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03"/>
  <workbookPr filterPrivacy="1" codeName="ThisWorkbook" defaultThemeVersion="124226"/>
  <xr:revisionPtr revIDLastSave="0" documentId="13_ncr:1_{383ACDF9-E156-4681-A0C5-FF0593D332C2}" xr6:coauthVersionLast="47" xr6:coauthVersionMax="47" xr10:uidLastSave="{00000000-0000-0000-0000-000000000000}"/>
  <bookViews>
    <workbookView xWindow="-120" yWindow="-120" windowWidth="29040" windowHeight="15720" tabRatio="790" activeTab="5" xr2:uid="{00000000-000D-0000-FFFF-FFFF00000000}"/>
  </bookViews>
  <sheets>
    <sheet name="Cover" sheetId="17" r:id="rId1"/>
    <sheet name="Face Sheet" sheetId="18" r:id="rId2"/>
    <sheet name="Recapitulation Sheet" sheetId="11" r:id="rId3"/>
    <sheet name="AB-Jambhe" sheetId="2" r:id="rId4"/>
    <sheet name="M-Jambhe" sheetId="3" r:id="rId5"/>
    <sheet name="RA " sheetId="19"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0" localSheetId="5">#REF!</definedName>
    <definedName name="\0">#REF!</definedName>
    <definedName name="\a" localSheetId="5">#REF!</definedName>
    <definedName name="\a">#REF!</definedName>
    <definedName name="\b">#REF!</definedName>
    <definedName name="\C" localSheetId="5">[1]CALC!#REF!</definedName>
    <definedName name="\C">[2]CALC!#REF!</definedName>
    <definedName name="\F" localSheetId="5">'[3]ABS %'!#REF!</definedName>
    <definedName name="\F">'[4]ABS %'!#REF!</definedName>
    <definedName name="\o">#REF!</definedName>
    <definedName name="\p">#REF!</definedName>
    <definedName name="\S" localSheetId="5">'[3]ABS %'!#REF!</definedName>
    <definedName name="\S">'[4]ABS %'!#REF!</definedName>
    <definedName name="_ALK210">#REF!</definedName>
    <definedName name="_car1">[5]Sheet2!#REF!</definedName>
    <definedName name="_CCM100" localSheetId="5">[1]CALC!#REF!</definedName>
    <definedName name="_CCM100">[2]CALC!#REF!</definedName>
    <definedName name="_CCM150" localSheetId="5">[1]CALC!#REF!</definedName>
    <definedName name="_CCM150">[2]CALC!#REF!</definedName>
    <definedName name="_CCM200" localSheetId="5">[1]CALC!#REF!</definedName>
    <definedName name="_CCM200">[2]CALC!#REF!</definedName>
    <definedName name="_CCM75" localSheetId="5">[1]CALC!#REF!</definedName>
    <definedName name="_CCM75">[2]CALC!#REF!</definedName>
    <definedName name="_Fill" localSheetId="5" hidden="1">[6]ew!$B$19:$B$33</definedName>
    <definedName name="_Fill" hidden="1">[7]ew!$B$19:$B$33</definedName>
    <definedName name="_MTH1">#REF!</definedName>
    <definedName name="_MTH2">#REF!</definedName>
    <definedName name="_MTV1">#REF!</definedName>
    <definedName name="_MTV2">#REF!</definedName>
    <definedName name="_Order1" hidden="1">255</definedName>
    <definedName name="_TH1">#REF!</definedName>
    <definedName name="_TH2">#REF!</definedName>
    <definedName name="_TV1">#REF!</definedName>
    <definedName name="_TV2">#REF!</definedName>
    <definedName name="_YR1">#REF!</definedName>
    <definedName name="a">#REF!</definedName>
    <definedName name="A2O4">#REF!</definedName>
    <definedName name="a34AI144">#REF!</definedName>
    <definedName name="aa">#REF!</definedName>
    <definedName name="AAAA">[8]DATA!#REF!</definedName>
    <definedName name="ab">[8]DATA!#REF!</definedName>
    <definedName name="abc" hidden="1">#REF!</definedName>
    <definedName name="ABCD">#REF!</definedName>
    <definedName name="ABS" localSheetId="5">'[3]ABS %'!#REF!</definedName>
    <definedName name="ABS">'[4]ABS %'!#REF!</definedName>
    <definedName name="ABVBELOW">[9]DATA!$M$5</definedName>
    <definedName name="arp">#REF!</definedName>
    <definedName name="Arun">[10]Est_Data!#REF!</definedName>
    <definedName name="asd_2">[10]Est_Data!#REF!</definedName>
    <definedName name="ASL">[11]DATA!#REF!</definedName>
    <definedName name="ASPHALTJT" localSheetId="5">[1]CALC!#REF!</definedName>
    <definedName name="ASPHALTJT">[2]CALC!#REF!</definedName>
    <definedName name="ASR">[11]DATA!#REF!</definedName>
    <definedName name="Average_annual_rainfall">#REF!</definedName>
    <definedName name="b">#REF!</definedName>
    <definedName name="BACKFILL" localSheetId="5">[1]CALC!#REF!</definedName>
    <definedName name="BACKFILL">[2]CALC!#REF!</definedName>
    <definedName name="BACKFILLHM" localSheetId="5">[1]CALC!#REF!</definedName>
    <definedName name="BACKFILLHM">[2]CALC!#REF!</definedName>
    <definedName name="BANKING" localSheetId="5">[1]CALC!#REF!</definedName>
    <definedName name="BANKING">[2]CALC!#REF!</definedName>
    <definedName name="bbkb">#REF!</definedName>
    <definedName name="beldar">[5]Sheet2!#REF!</definedName>
    <definedName name="bhat">[12]Data!#REF!</definedName>
    <definedName name="BITUPAD" localSheetId="5">[1]CALC!#REF!</definedName>
    <definedName name="BITUPAD">[2]CALC!#REF!</definedName>
    <definedName name="BOQ" hidden="1">#REF!</definedName>
    <definedName name="ca">[13]Data!#REF!</definedName>
    <definedName name="CAm" localSheetId="5">[6]Data!$E$7</definedName>
    <definedName name="CAm">[7]Data!$E$7</definedName>
    <definedName name="car">[5]Sheet2!#REF!</definedName>
    <definedName name="CASING" localSheetId="5">[1]CALC!#REF!</definedName>
    <definedName name="CASING">[2]CALC!#REF!</definedName>
    <definedName name="CASINGDSSS">[9]DATA!$F$30</definedName>
    <definedName name="CCLINING" localSheetId="5">[1]CALC!#REF!</definedName>
    <definedName name="CCLINING">[2]CALC!#REF!</definedName>
    <definedName name="CCM100C" localSheetId="5">[1]CALC!#REF!</definedName>
    <definedName name="CCM100C">[2]CALC!#REF!</definedName>
    <definedName name="CEL">[11]DATA!$F$89</definedName>
    <definedName name="Cem." localSheetId="5">'[14]Rate Analysis JSS'!$AB$12</definedName>
    <definedName name="Cem.">'[15]Rate Analysis JSS'!$AB$12</definedName>
    <definedName name="cement" localSheetId="5">[16]Sheet9!$AB$14</definedName>
    <definedName name="cement">[17]Sheet9!$AB$14</definedName>
    <definedName name="CHECKLIST">'[18]Check List'!$A$2:$K$56</definedName>
    <definedName name="CNS" localSheetId="5">[1]CALC!#REF!</definedName>
    <definedName name="CNS">[2]CALC!#REF!</definedName>
    <definedName name="Command" localSheetId="5">[6]Data!$E$11</definedName>
    <definedName name="Command">[7]Data!$E$11</definedName>
    <definedName name="comp">#REF!</definedName>
    <definedName name="CONSUMPTION">[18]Consumption!$A$1:$K$35</definedName>
    <definedName name="COPING" localSheetId="5">[1]CALC!#REF!</definedName>
    <definedName name="COPING">[2]CALC!#REF!</definedName>
    <definedName name="costdata">#REF!</definedName>
    <definedName name="costdt">#REF!</definedName>
    <definedName name="CROP">#REF!</definedName>
    <definedName name="CSR_ID">'[19]rate analysis '!$A$4</definedName>
    <definedName name="CSR_MJP_C">'[19]rate analysis '!$G$4</definedName>
    <definedName name="CSR_MJP_EM">'[19]rate analysis '!$K$4</definedName>
    <definedName name="CWR">#REF!</definedName>
    <definedName name="cx">#REF!</definedName>
    <definedName name="d">#REF!</definedName>
    <definedName name="D_1">#REF!</definedName>
    <definedName name="DAM_COST_AA">'[9]72'!$G$77</definedName>
    <definedName name="DAM_COST_REV">'[9]72'!$M$77</definedName>
    <definedName name="Data_100">#REF!</definedName>
    <definedName name="Data_Abs">#REF!</definedName>
    <definedName name="_xlnm.Database">#REF!</definedName>
    <definedName name="dbase1">#REF!</definedName>
    <definedName name="DES_CHKEDBY">[9]DATA!$F$88</definedName>
    <definedName name="DES_PREPDBY">[9]DATA!$F$86</definedName>
    <definedName name="DEWATER" localSheetId="5">[1]CALC!#REF!</definedName>
    <definedName name="DEWATER">[2]CALC!#REF!</definedName>
    <definedName name="DEWATERING" localSheetId="5">[1]CALC!#REF!</definedName>
    <definedName name="DEWATERING">[2]CALC!#REF!</definedName>
    <definedName name="DFVS" hidden="1">#REF!</definedName>
    <definedName name="DFVSL" hidden="1">#REF!</definedName>
    <definedName name="DIMANTLE" localSheetId="5">[1]CALC!#REF!</definedName>
    <definedName name="DIMANTLE">[2]CALC!#REF!</definedName>
    <definedName name="DISCHARGE_DESIGNED">[20]DATA!$D$25</definedName>
    <definedName name="dist" localSheetId="5">[6]Data!$E$3</definedName>
    <definedName name="dist">[7]Data!$E$3</definedName>
    <definedName name="DN" localSheetId="5">[21]Data!#REF!</definedName>
    <definedName name="DN">[22]Data!#REF!</definedName>
    <definedName name="DStorage">#REF!</definedName>
    <definedName name="earth" localSheetId="5">[16]Sheet9!$AB$22</definedName>
    <definedName name="earth">[17]Sheet9!$AB$22</definedName>
    <definedName name="EPOXY" localSheetId="5">[1]CALC!#REF!</definedName>
    <definedName name="EPOXY">[2]CALC!#REF!</definedName>
    <definedName name="ER">#REF!</definedName>
    <definedName name="ERR">'[23]tab1&amp;2'!#REF!</definedName>
    <definedName name="ERWERRWE">#REF!</definedName>
    <definedName name="Excel">[10]Est_Data!#REF!</definedName>
    <definedName name="Excel_BuiltIn_Print_Area_1">"$#REF!.$A$1:$L$10"</definedName>
    <definedName name="Excel_BuiltIn_Print_Area_1_1">([24]QUOT_1!$A$1:$G$47,[24]QUOT_1!$I$1:$R$67)</definedName>
    <definedName name="Excel_BuiltIn_Print_Area_3_1">(#REF!,#REF!)</definedName>
    <definedName name="Excel_BuiltIn_Print_Area_3_1_1">#REF!</definedName>
    <definedName name="Excel_BuiltIn_Print_Area_4">"$#REF!.$A$1:$I$34"</definedName>
    <definedName name="Excel_BuiltIn_Print_Area_4_1">#REF!</definedName>
    <definedName name="Excel_BuiltIn_Print_Area_5">"$#REF!.$A$1:$S$18"</definedName>
    <definedName name="Excel_BuiltIn_Print_Area_6">"$#REF!.$A$1:$I$64"</definedName>
    <definedName name="EXHARD" localSheetId="5">[1]CALC!#REF!</definedName>
    <definedName name="EXHARD">[2]CALC!#REF!</definedName>
    <definedName name="EXPJOINT" localSheetId="5">[1]CALC!#REF!</definedName>
    <definedName name="EXPJOINT">[2]CALC!#REF!</definedName>
    <definedName name="EXSOFT" localSheetId="5">[1]CALC!#REF!</definedName>
    <definedName name="EXSOFT">[2]CALC!#REF!</definedName>
    <definedName name="F">#REF!</definedName>
    <definedName name="F4555.">#REF!</definedName>
    <definedName name="fc">#REF!</definedName>
    <definedName name="final">[25]DATA!#REF!</definedName>
    <definedName name="fj">[10]Est_Data!#REF!</definedName>
    <definedName name="Flood_Lift" localSheetId="5">[6]Designs!$D$145</definedName>
    <definedName name="Flood_Lift">[7]Designs!$D$145</definedName>
    <definedName name="FTL">[13]Data!#REF!</definedName>
    <definedName name="GATE30" localSheetId="5">[1]CALC!#REF!</definedName>
    <definedName name="GATE30">[2]CALC!#REF!</definedName>
    <definedName name="GATE60" localSheetId="5">[1]CALC!#REF!</definedName>
    <definedName name="GATE60">[2]CALC!#REF!</definedName>
    <definedName name="GAUGE" localSheetId="5">[1]CALC!#REF!</definedName>
    <definedName name="GAUGE">[2]CALC!#REF!</definedName>
    <definedName name="ggg">#REF!</definedName>
    <definedName name="GIPIPE" localSheetId="5">[1]CALC!#REF!</definedName>
    <definedName name="GIPIPE">[2]CALC!#REF!</definedName>
    <definedName name="GRILL" localSheetId="5">[1]CALC!#REF!</definedName>
    <definedName name="GRILL">[2]CALC!#REF!</definedName>
    <definedName name="GRPITCH23" localSheetId="5">[1]CALC!#REF!</definedName>
    <definedName name="GRPITCH23">[2]CALC!#REF!</definedName>
    <definedName name="GRPITCH30" localSheetId="5">[1]CALC!#REF!</definedName>
    <definedName name="GRPITCH30">[2]CALC!#REF!</definedName>
    <definedName name="GRPITCHING" localSheetId="5">[1]CALC!#REF!</definedName>
    <definedName name="GRPITCHING">[2]CALC!#REF!</definedName>
    <definedName name="GStorage" localSheetId="5">[6]Designs!$F$117</definedName>
    <definedName name="GStorage">[7]Designs!$F$117</definedName>
    <definedName name="H_P_PUMP">[20]DATA!$H$27</definedName>
    <definedName name="HEARTINGDSSS">[9]DATA!$I$30</definedName>
    <definedName name="HEARTINHUSSS">[9]DATA!$I$29</definedName>
    <definedName name="hhjk">#REF!</definedName>
    <definedName name="hjg">#REF!</definedName>
    <definedName name="hjkhjh">#REF!</definedName>
    <definedName name="HM" localSheetId="5">[1]CALC!#REF!</definedName>
    <definedName name="HM">[2]CALC!#REF!</definedName>
    <definedName name="HMROAD" localSheetId="5">[1]CALC!#REF!</definedName>
    <definedName name="HMROAD">[2]CALC!#REF!</definedName>
    <definedName name="HYSD" localSheetId="5">[1]CALC!#REF!</definedName>
    <definedName name="HYSD">[2]CALC!#REF!</definedName>
    <definedName name="i">'[26]Data base Feb 09'!$B$1:$H$781</definedName>
    <definedName name="I_D_LEADS">'[27]Leads 08-09'!$B$8:$R$112</definedName>
    <definedName name="ii">'[26]Data base Feb 09'!$B$1:$F$780</definedName>
    <definedName name="Item_no._Bh1___Providing_and_fixing_25_mm_dia._G.I._Pipe_railing_of_four_rows_fitted_with_1_section_of_75_mm_X_50_mm_size__100_cm_high_from_the_foundation_level___2_mtr_c_c_including_all_fixtures_and_fastenings__base_concrete_1_2_4_etc._including_cutting">#REF!</definedName>
    <definedName name="Item_no._C_17___Providing_and_constructing_grouted_rubble_pitching_23_cm_thick_in_C.M.___25___1_5_with_large_size_rubble_of_approved_quality_including_hand_packing__filling_morteretc._Complete.">#REF!</definedName>
    <definedName name="Item_no._C_18___Providing_and_constructing_grouted_rubble_pitching_30_cm_thick_in_C.M.___25___1_5_with_large_size_rubble_of_approved_quality_including_hand_packing__filling_morteretc._Complete.">#REF!</definedName>
    <definedName name="Item_no._Kh_1__Filling_cut_off_trench_with_selected_material_obtained_from_borrow_area_including_transporting_the_material_up_to_a_lead_of_15_mtr_and_lift_up_to_1.5_mtr__including_laying_in_layers__levelling__breaking_clods__watering_and_consolidation_etc">#REF!</definedName>
    <definedName name="Item_no._Kh_10__Providing_turfing_on_the_slope_of_embankment_including_watering_for_3_months_lead_for_water_up_to_1_Km.">#REF!</definedName>
    <definedName name="Item_no._Kh_12__Providing_225_mm_thick_trapezoidal_chute_drains_of_size_450mm_X300_mm__width_and_depth_respectively_with_1_1_side_slope_of_rubble_for_drainage_out_leakage_and_rain_water_including_hand_packing_of_rubble__cement_pointing_in_c.m.1_5_includin">#REF!</definedName>
    <definedName name="Item_no._Kh_2___Construction_of_embankment_for_hearting_zone_with_selected_material_from_borrow_area_including_transporting_the_material_up_to_a_lead_of_15_mtr_and_lift_up_to_1.5_mtr__laying_in_layers__levelling__spreading__breaking_clods__including_water">#REF!</definedName>
    <definedName name="Item_no._Kh_20__Providing_and_constructing_rock_toe_with_large_size_15_cm_to_23_cm_rubble_of_approved_quality_including_hand_packing__compaction__etc._complete_with_a_lead_of_50_mtr._And_lift_up_to_1.5_mtr.">#REF!</definedName>
    <definedName name="Item_no._Kh_21___Providing_and_filling_leakage_drains_with_sand_including_dressing__etc._complete_withn_a_lead_of_30_mtr._And_lift_up_to_1.5_mtr.">#REF!</definedName>
    <definedName name="Item_no._Kh_22___Providing_and_filling_leakage_drains_with_approved_material_like_sand__gravel_and_stone_chips_including_hand_packing_dressing__etc._complete_withn_a_lead_of_30_mtr._And_lift_up_to_1.5_mtr.">#REF!</definedName>
    <definedName name="Item_no._Kh_23___Providing_and_filling_leakage_drains_with_metal_of_25_mm_to_40_mm_gauge_size_including_hand_packing_dressing__etc._complete_withn_a_lead_of_30_mtr._And_lift_up_to_1.5_mtr.">#REF!</definedName>
    <definedName name="Item_no._Kh_3___Construction_of_embankment_for_casing_zone_with_selected_material_from_borrow_area_including_transporting_the_material_up_to_a_lead_of_15_mtr_and_lift_up_to_1.5_mtr__laying_in_layers__levelling_and_dressing_the_bank_work__including_waterin">#REF!</definedName>
    <definedName name="Item_no._Kh_5___Providing_embankment_from_already_deposited_spoils_for_hearting_zone_including_transporting_the_material_up_to_a_lead_of_15_mtr_and_lift_up_to_1.5_mtr__laying_in_layers__levelling_the_bank_work__including_watering_and_consolidation_etc._co">#REF!</definedName>
    <definedName name="Item_no._Kh_6___Providing_embankment_from_already_deposited_spoils_for_casing_zone_including_transporting_the_material_up_to_a_lead_of_15_mtr_and_lift_up_to_1.5_mtr__laying_in_layers__levelling_the_bank_work__including_watering_and_consolidation_etc._comp">#REF!</definedName>
    <definedName name="Item_no._Kh_7___Construction_of_embankment_of_hearting_zone_with_selected_material_directlyfrom_available_material_of_excavation_including_conveying_the_material_up_to_a_lead_of_15_mtr_and_lift_up_to_1.5_mtr__laying_in_layers__levelling_the_bank_work__bre">#REF!</definedName>
    <definedName name="Item_no._Kh_8___Construction_of_embankment_of_casing_zone_with_selected_material_directlyfrom_available_material_of_excavation_including_conveying_the_material_up_to_a_lead_of_15_mtr_and_lift_up_to_1.5_mtr__laying_in_layers__watering_and_consolidation_etc">#REF!</definedName>
    <definedName name="Item_no._Kh_9__Providing_and_laying_drainage_blanket_or_mat_of_sand_of_approved_quality_for_inclined_filter_in_casing_zone_including_excavation__spreading_in_layers_of_15_cm_to_23_cm_thick__picking_roots_etc._with_dressing_etc._complete_with_30_mtr_lead_a">#REF!</definedName>
    <definedName name="Item_no.B__1__Excavation_in_soils_silt_soft_murum_lime_shadu_for_width_exceeding_1.5_m._including_dressing_the_sides__stacking_and__disposing_the_excavated_material_as_and_where_directed_with_15_m._lead_and_1.5_m._lift_etc._complete">#REF!</definedName>
    <definedName name="Item_no.B__2__Excavation_in_hard_murum_kankar_pebbles___including_boulders_of_size_less_than_0.1_cubic_meter___for_width_exceeding_1.5_m._including_dressing_the_sides__stacking_and__disposing_the_excavated_material_as_and_where_directed_with_15_m._lead_an">#REF!</definedName>
    <definedName name="Item_no.B_3__Excavation_in_soft_rock__for_width_exceeding_1.5_m._including_dressing_the_sides__stacking_and__disposing_the_excavated_material_as_and_where_directed_with_15_m._lead_and_1.5_m._lift_etc._complete">#REF!</definedName>
    <definedName name="Item_no.B_4__Excavation_in_hard_rock_by_blasting__for_width_exceeding_1.5_m._including_dressing_the_sides__stacking_and__disposing_the_excavated_material_as_and_where_directed_with_15_m._lead_and_1.5_m._lift_etc._complete">#REF!</definedName>
    <definedName name="Item_no.B_5__Excavation_in_hard_rock_by_chiselling__including_dressing_the_sides__stacking_and__disposing_the_excavated_material_as_and_where_directed_with_15_m._lead_and_1.5_m._lift_etc._complete">#REF!</definedName>
    <definedName name="Item_no.B_6__Excavation_in_hard_rock_by_controlled_blasting__including_dressing_the_sides__stacking_and__disposing_the_excavated_material_as_and_where_directed_with_15_m._lead_and_1.5_m._lift_etc._complete">#REF!</definedName>
    <definedName name="Item_no.C_2___Providing_and_construction_of_C.R.Masonary_of_grade_1_in_cement_morter__31___including_watering__striking_joints_etc._complete_excluding_pointing_and_plastering">#REF!</definedName>
    <definedName name="Item_no.R_27__Labour_for_removing_average_growth_of_grass__shrubs__weeds_etc._complete.">#REF!</definedName>
    <definedName name="Item_no.R_36___Providing_and_fixing_boundary_stone_of_size_900_X_150_X_150_mm_fixed_in_cement_concrete_1_4_8_including_excavation__refilling_the_trench__painting__etc._complete.">#REF!</definedName>
    <definedName name="Item_no.R_7___Watering_and_ramming_of_embankment_of_earth__murum_by__annual_labour.">#REF!</definedName>
    <definedName name="Item_no.R_8___Construction_of_bank_work_with_power_roller_to_95___of_proctor_density_including_Watering">#REF!</definedName>
    <definedName name="Item_no.R_9__Watering_the_embankment_in_proper_layers_by_tanker_including_a_lead_of_water_up_to_1_Km.">#REF!</definedName>
    <definedName name="Item_no.R34___Providing_and_fixing_wheel_guard_stone_of_size_600_X_200_X_150_mm_fixed_in_cement_concrete_1_4_8_including_excavation__refilling_the_trench__painting__etc._complete.">#REF!</definedName>
    <definedName name="Item_no_B_14___Dewatering_by_pump_sets.">#REF!</definedName>
    <definedName name="Item_no_Bh_5___Providing_and_erecting_1.2_mtr_high_wire_fencing_with_5_rows_of_barbed_wires_supported_on_M.S._angle_posts_of_50_mm_X_50_mm_X_6_mm_size___2_Mt_c_c_including_excavation__fixing_the_posts_in_cement_concrete_1_4_8_fastening_the_wires_to_the_po">#REF!</definedName>
    <definedName name="Item_no_C_11__Proding_and_construction_of_dry_rubble_stone_masonry_retaining_wall_including_hand_packing__etc._complete.">#REF!</definedName>
    <definedName name="Item_no_C_12____Proding_and_construction_of_dry_rubble_pitching_23_cm_thick_with_large_size_rubble_of_approved_quality_including_hand_packing__filling_etc._complete.">#REF!</definedName>
    <definedName name="Item_no_C_13____Proding_and_laying_dry_rubble_pitching_30_cm_thick_to_side_slope_of_embankment__including_the_bank">#REF!</definedName>
    <definedName name="Item_no_C_20__Providing_and_laying_over_size_bedding_of_metal_of_size_50_to_75_mm_below_stone_pitching_including_hand_packing_to_required_size_etc._complete.">#REF!</definedName>
    <definedName name="Item_no_C_21___Providing_and_laying_quarry_spoules_below_stone_pitching_including_hand_packing_etc._complete.">#REF!</definedName>
    <definedName name="Item_no_C_23__Providing_and_finishing_tuck_cement_pointing_in_C.M._1_3_to_stone_masonry_inclyding_racking_out_joints__curing_etc._complete.">#REF!</definedName>
    <definedName name="Item_no_C_7___Providing_U.C.R.masonry_in_C.M._1_5_for_dams_and_water_retaining_structures__45___morter__with_50_mtr.lead_and_1.5_mtr_lift_including_striking_joints__curing_etc_complete">#REF!</definedName>
    <definedName name="Item_no_C_9___Providing_khandki_facing_to_the_face_of_stone_masonary_with_pointing_C.M._1_2_including_finishing_to_required_shape_and_slope_with_necessary_scaffolding__curing_etc._complete_with_lead_up_to_50_mtr._And_lift_up_to_1.5_mtr.">#REF!</definedName>
    <definedName name="Item_no_E_1___Providing_and_laying_in_situ_cement_concrete_of_grade_M_150__20_msa_of_trap__granite__gneiss__quarzite__graded_metal_including_compaction__curing_etc._complete_with_an__initial_lead_of_50_mtr_and_lift_of_1.5_mtr__proportion_1_2_4__Cement_7.2">#REF!</definedName>
    <definedName name="Item_no_E_10___Providing_and_laying__cement_concrete_1_2_4__40_msa__for_caps_over_piers_and_abutment__including_necessary_scaffolding__centering__formwork__vibrating__finishing__curing__etc._complete__excluding_reinforcement__Cement_6.54_Bags__Cu.m">#REF!</definedName>
    <definedName name="Item_no_E_11___Providing_and_laying__cement_concrete__grade_M_100__1_3_6__40_msa__for_caps_over_piers_and_abutment__including_necessary_scaffolding__centering__formwork__vibrating__finishing__curing__etc._complete__excluding_reinforcement__Cement_4.60_Bag">#REF!</definedName>
    <definedName name="Item_no_E_12___Providing_and_laying_in_situ_cement_concrete__of_grade_M_100__1_3_6__40_msa__of_trap__granite__gneiss__quartzite__graded_metal__compacting__curing__etc._complete_with_an_initial_lead_of_50_mtr_and_lift_of_1.5_mtr__excluding_reinforcement__C">#REF!</definedName>
    <definedName name="Item_no_E_13___Providing_and_laying_plum_concrete_1_3_6_with_75__metal_of_40_mm_gauge_and_25__plum_of_rubble_of_150_mm_size_including_placing__vibrating__curing__finishing__etc._complete__cement_3.57_bags_Cu.m.">#REF!</definedName>
    <definedName name="Item_no_E_14___Providing_and_laying_in_situ_cement_concrete__of_grade_M_75_1_4_8__40_msa__of_trap__granite__gneiss__quartzite__graded_metal_including__compacting__curing__etc._complete_with_an_initial_lead_of_50_mtr_and_lift_of_1.5_mtr__Cement_4.60_Bags">#REF!</definedName>
    <definedName name="Item_no_E_16___Providing_and_laying_75_mm_thick_wearing_coat_of_cement_concrete_1_2_4__20_msa__gauge_metal_from_broken_hard_stone_including_placing__vibrating___curing__finishing_formwork_etc._complete____Cement_7.24_Bags__Cu.m.">#REF!</definedName>
    <definedName name="Item_no_E_17___Providing_M.S.reinforcement_including_cutting__bending__binding__hooking__fixing_in_position_as_per_design_for_R.C.C.beams__slabs__chajjas__cantiliver__canopies__columns__etc._complete_including_the_cost_of_binding_wire.">#REF!</definedName>
    <definedName name="Item_no_E_18___Providing_High_Yield_stress_deformed_bars_for_reinforcement_including_cutting__bending__fixing_in_position_as_per_design_for_R.C.C.beams__slabs__chajjas__cantiliver__canopies__columns__footings_etc._complete_including_the_cost_of_binding_wi">#REF!</definedName>
    <definedName name="Item_no_E_2___Providing_and_laying_in_situ_cement_concrete_of_grade_M_150__40_msa_of_trap__granite__gneiss__quarzite__graded_metal_for_foundation_and_bedding_including_compaction__curing_etc._complete_with_an_initial_lead_of_50_mtr_and_lift_of_1.5_mtr__pr">#REF!</definedName>
    <definedName name="Item_no_E_7__Providing__errecting_and_laying_wooden_form_work_for_curved_surface__making_surface_suitable_for_concreting_including_dismentling.">#REF!</definedName>
    <definedName name="Item_no_E_8__Providing__errecting_and_laying_wooden_form_work_for_plain__surface__making_surface_suitable_for_concreting_including_dismentling.">#REF!</definedName>
    <definedName name="Item_no_E_9___Providing_and_errecting_staging_for_formwork_including_dismentling.">#REF!</definedName>
    <definedName name="Item_no_R_17___Providing_and_laying_75_mm_thick_cement_concrete_1_3_6_for_canal_lining_with_12mm_to_40_mm_gauge_metal_from_broken_hard_stone_including_placing__finishing__ramming__curing__formwork__etc._complete_with_a_lead_of_30_mtr._And_lift_up_to_1.5_m">#REF!</definedName>
    <definedName name="Item_no_R_18___Providing_and_laying_75_mm_thick_cement_concrete_1_4_8_for_canal_lining_with_12mm_to_40_mm_gauge_metal_from_broken_hard_stone_including_placing__finishing__ramming__curing__formwork__etc._complete_with_a_lead_of_30_mtr._And_lift_up_to_1.5_m">#REF!</definedName>
    <definedName name="Item_no_R_26__Labour_for_removing_thick_and_tall_grass__shrubs_weeds__etc._including_dressing_of_bank_removal_of_grass__etc._complete.">#REF!</definedName>
    <definedName name="jhjjklk">#REF!</definedName>
    <definedName name="jj">#REF!</definedName>
    <definedName name="jjhjkh">#REF!</definedName>
    <definedName name="jkhgf">#REF!</definedName>
    <definedName name="jnj">#REF!</definedName>
    <definedName name="june">'[28]Data base'!$B$5:$F$238</definedName>
    <definedName name="k">#REF!</definedName>
    <definedName name="KC">#REF!</definedName>
    <definedName name="KCVAlues">[29]kC!$AD$7:$BC$31</definedName>
    <definedName name="kj">#REF!</definedName>
    <definedName name="kk">#REF!</definedName>
    <definedName name="KM">[11]DATA!$F$4</definedName>
    <definedName name="KWQ">#REF!</definedName>
    <definedName name="L">#REF!</definedName>
    <definedName name="LAB" localSheetId="5">'[30]rate analysys'!$C$11</definedName>
    <definedName name="LAB">'[31]rate analysys'!$C$11</definedName>
    <definedName name="LeadASandDtr" localSheetId="5">[6]lead!$H$10</definedName>
    <definedName name="LeadASandDtr">[7]lead!$H$10</definedName>
    <definedName name="LeadASandStr" localSheetId="5">[6]lead!$H$10</definedName>
    <definedName name="LeadASandStr">[7]lead!$H$10</definedName>
    <definedName name="LeadCement" localSheetId="5">[6]lead!$H$8</definedName>
    <definedName name="LeadCement">[7]lead!$H$8</definedName>
    <definedName name="Leadcsg" localSheetId="5">[6]lead!$H$18</definedName>
    <definedName name="Leadcsg">[7]lead!$H$18</definedName>
    <definedName name="Leadcsg1" localSheetId="5">[6]lead!$H$18</definedName>
    <definedName name="Leadcsg1">[7]lead!$H$18</definedName>
    <definedName name="LeadcsgBA" localSheetId="5">[6]lead!$H$19</definedName>
    <definedName name="LeadcsgBA">[7]lead!$H$19</definedName>
    <definedName name="LeadHrtg1" localSheetId="5">[6]lead!$H$16</definedName>
    <definedName name="LeadHrtg1">[7]lead!$H$16</definedName>
    <definedName name="LeadHrtgBA" localSheetId="5">[6]lead!$H$17</definedName>
    <definedName name="LeadHrtgBA">[7]lead!$H$17</definedName>
    <definedName name="LeadMeatlStr" localSheetId="5">[6]lead!$H$14</definedName>
    <definedName name="LeadMeatlStr">[7]lead!$H$14</definedName>
    <definedName name="LeadMetal" localSheetId="5">[6]lead!$H$13</definedName>
    <definedName name="LeadMetal">[7]lead!$H$13</definedName>
    <definedName name="LeadSand" localSheetId="5">[6]lead!$H$9</definedName>
    <definedName name="LeadSand">[7]lead!$H$9</definedName>
    <definedName name="LeadStatement">#REF!</definedName>
    <definedName name="LeadSteel" localSheetId="5">[6]lead!$H$20</definedName>
    <definedName name="LeadSteel">[7]lead!$H$20</definedName>
    <definedName name="LeadStn" localSheetId="5">[6]lead!$H$11</definedName>
    <definedName name="LeadStn">[7]lead!$H$11</definedName>
    <definedName name="LeadStoneStr" localSheetId="5">[6]lead!$H$12</definedName>
    <definedName name="LeadStoneStr">[7]lead!$H$12</definedName>
    <definedName name="LENGTH_D110">[20]DATA!$Q$23</definedName>
    <definedName name="LENGTH_D90">[20]DATA!$Q$24</definedName>
    <definedName name="LENGTH_DISRTI">[20]DATA!$Q$25</definedName>
    <definedName name="LENGTH_R_110">[20]DATA!$Q$20</definedName>
    <definedName name="LENGTH_R140">[20]DATA!$Q$19</definedName>
    <definedName name="LENGTH_R160">[20]DATA!$Q$18</definedName>
    <definedName name="LENGTH_R180">[20]DATA!$Q$17</definedName>
    <definedName name="LENGTH_R200">[20]DATA!$Q$16</definedName>
    <definedName name="Lifts__EGS___I_D">'[27]Leads 08-09'!$AG$183:$AI$207</definedName>
    <definedName name="ll">#REF!</definedName>
    <definedName name="LStorage">#REF!</definedName>
    <definedName name="m" localSheetId="5">'[32]Rate Analysis JSS'!$AB$20</definedName>
    <definedName name="m">'[33]Rate Analysis JSS'!$AB$20</definedName>
    <definedName name="Mannual_Leads_EGS___I_D">'[27]Leads 08-09'!$AC$183:$AE$205</definedName>
    <definedName name="MEL">[11]DATA!$F$87</definedName>
    <definedName name="metal" localSheetId="5">[16]Sheet9!$AB$12</definedName>
    <definedName name="metal">[17]Sheet9!$AB$12</definedName>
    <definedName name="METAL40" localSheetId="5">[1]CALC!#REF!</definedName>
    <definedName name="METAL40">[2]CALC!#REF!</definedName>
    <definedName name="METAL80" localSheetId="5">[1]CALC!#REF!</definedName>
    <definedName name="METAL80">[2]CALC!#REF!</definedName>
    <definedName name="MILDREINF" localSheetId="5">[1]CALC!#REF!</definedName>
    <definedName name="MILDREINF">[2]CALC!#REF!</definedName>
    <definedName name="MKC">#REF!</definedName>
    <definedName name="MODEL">#REF!</definedName>
    <definedName name="MSPIPE" localSheetId="5">[1]CALC!#REF!</definedName>
    <definedName name="MSPIPE">[2]CALC!#REF!</definedName>
    <definedName name="MSTATION">#REF!</definedName>
    <definedName name="MTEMP">#REF!</definedName>
    <definedName name="MTH">#REF!</definedName>
    <definedName name="mtl" localSheetId="5">[34]LeadPWD!$J$10</definedName>
    <definedName name="mtl">[35]LeadPWD!$J$10</definedName>
    <definedName name="MTV">#REF!</definedName>
    <definedName name="murum" localSheetId="5">'[32]Rate Analysis JSS'!$AB$20</definedName>
    <definedName name="murum">'[33]Rate Analysis JSS'!$AB$20</definedName>
    <definedName name="MWL" localSheetId="5">[6]Data!$B$17</definedName>
    <definedName name="MWL">[7]Data!$B$17</definedName>
    <definedName name="n">[36]Sheet2!#REF!</definedName>
    <definedName name="NAME_CHKEDBY">[9]DATA!$F$87</definedName>
    <definedName name="NAME_DIST">[9]DATA!$M$3</definedName>
    <definedName name="NAME_POJ">[9]DATA!$F$2</definedName>
    <definedName name="NAME_PREPDBY">[9]DATA!$F$85</definedName>
    <definedName name="NAME_PROJ">[20]DATA!$E$2</definedName>
    <definedName name="NAME_RISING">[20]DATA!$Q$21</definedName>
    <definedName name="NAME_TQ">[20]DATA!$E$4</definedName>
    <definedName name="NAMEBOARD" localSheetId="5">[1]CALC!#REF!</definedName>
    <definedName name="NAMEBOARD">[2]CALC!#REF!</definedName>
    <definedName name="NAMEDISTT">[20]LIST!$G$2</definedName>
    <definedName name="NAMETQ">[20]LIST!$A$2</definedName>
    <definedName name="new" localSheetId="5" hidden="1">[6]ew!$B$19:$B$33</definedName>
    <definedName name="new" hidden="1">[7]ew!$B$19:$B$33</definedName>
    <definedName name="njhj">#REF!</definedName>
    <definedName name="NO_AIR_VALVE">[20]DATA!$E$11</definedName>
    <definedName name="NO_CHAMBERS_D">[20]DATA!$I$19</definedName>
    <definedName name="NO_CHAMBERS_RM">[20]DATA!$E$19</definedName>
    <definedName name="NO_DISTRI">[20]DATA!$E$15</definedName>
    <definedName name="NO_OUTLETS">[20]DATA!$E$17</definedName>
    <definedName name="NO_SCHEME">[20]DATA!$E$8</definedName>
    <definedName name="NO_SPLINKERS">'[20]Area Sheet NO 1'!$G$25</definedName>
    <definedName name="Note_ABC" hidden="1">#REF!</definedName>
    <definedName name="o">[36]Sheet2!#REF!</definedName>
    <definedName name="OFFICE_EE">[20]DATA!$L$2</definedName>
    <definedName name="PAD" localSheetId="5">[1]CALC!#REF!</definedName>
    <definedName name="PAD">[2]CALC!#REF!</definedName>
    <definedName name="PAGE1">#REF!</definedName>
    <definedName name="PAGE2">#REF!</definedName>
    <definedName name="PAGE3">#N/A</definedName>
    <definedName name="pc" localSheetId="5">'[32]Rate Analysis JSS'!$H$53</definedName>
    <definedName name="pc">'[33]Rate Analysis JSS'!$H$53</definedName>
    <definedName name="pcp" localSheetId="5">[16]Sheet9!$H$53</definedName>
    <definedName name="pcp">[17]Sheet9!$H$53</definedName>
    <definedName name="PIPES" localSheetId="5">[1]CALC!#REF!</definedName>
    <definedName name="PIPES">[2]CALC!#REF!</definedName>
    <definedName name="PITCHING" localSheetId="5">[1]CALC!#REF!</definedName>
    <definedName name="PITCHING">[2]CALC!#REF!</definedName>
    <definedName name="PLASTER" localSheetId="5">[1]CALC!#REF!</definedName>
    <definedName name="PLASTER">[2]CALC!#REF!</definedName>
    <definedName name="POINTING" localSheetId="5">[1]CALC!#REF!</definedName>
    <definedName name="POINTING">[2]CALC!#REF!</definedName>
    <definedName name="POLYPAP" localSheetId="5">[1]CALC!#REF!</definedName>
    <definedName name="POLYPAP">[2]CALC!#REF!</definedName>
    <definedName name="Prepared_by">#REF!</definedName>
    <definedName name="_xlnm.Print_Area" localSheetId="3">'AB-Jambhe'!$A$1:$F$55</definedName>
    <definedName name="_xlnm.Print_Area" localSheetId="0">Cover!$A$1:$J$38</definedName>
    <definedName name="_xlnm.Print_Area" localSheetId="1">'Face Sheet'!$A$1:$H$42</definedName>
    <definedName name="_xlnm.Print_Area" localSheetId="4">'M-Jambhe'!$A$1:$K$105</definedName>
    <definedName name="_xlnm.Print_Area" localSheetId="5">'RA '!$A$1:$J$240</definedName>
    <definedName name="_xlnm.Print_Area" localSheetId="2">'Recapitulation Sheet'!$B$1:$F$26</definedName>
    <definedName name="_xlnm.Print_Area">#REF!</definedName>
    <definedName name="Print_Area_MI" localSheetId="5">#REF!</definedName>
    <definedName name="Print_Area_MI">#REF!</definedName>
    <definedName name="_xlnm.Print_Titles" localSheetId="3">'AB-Jambhe'!$4:$4</definedName>
    <definedName name="_xlnm.Print_Titles" localSheetId="5">'RA '!$1:$2</definedName>
    <definedName name="_xlnm.Print_Titles">#REF!</definedName>
    <definedName name="PRINT_TITLES_MI">#REF!</definedName>
    <definedName name="prj" localSheetId="5">[6]Data!$E$5</definedName>
    <definedName name="prj">[7]Data!$E$5</definedName>
    <definedName name="Q" localSheetId="5">'[37]Rate Analysis JSS'!$AB$20</definedName>
    <definedName name="Q">'[38]Rate Analysis JSS'!$AB$20</definedName>
    <definedName name="R_M" localSheetId="5">[1]CALC!#REF!</definedName>
    <definedName name="R_M">[2]CALC!#REF!</definedName>
    <definedName name="RAIL" localSheetId="5">[1]CALC!#REF!</definedName>
    <definedName name="RAIL">[2]CALC!#REF!</definedName>
    <definedName name="range">#REF!</definedName>
    <definedName name="rate" localSheetId="5">'[39]Gen Abs'!$H$12</definedName>
    <definedName name="rate">'[40]Gen Abs'!$H$12</definedName>
    <definedName name="RatTendCasingBorrow">'[9]Schedule "B"'!$G$23</definedName>
    <definedName name="RatTendCasingDiposited">'[9]Schedule "B"'!$G$22</definedName>
    <definedName name="RatTendCasingDirUtil">'[9]Schedule "B"'!$G$21</definedName>
    <definedName name="RatTendCC136">'[9]Schedule "B"'!$G$34</definedName>
    <definedName name="RatTendCC148">'[9]Schedule "B"'!$G$33</definedName>
    <definedName name="RatTendChGuideStones">'[9]Schedule "B"'!$G$29</definedName>
    <definedName name="RatTendDewatering">'[9]Schedule "B"'!$G$12</definedName>
    <definedName name="RatTendDisposal">'[9]Schedule "B"'!$G$35</definedName>
    <definedName name="RatTendDrinFilling">'[9]Schedule "B"'!$G$13</definedName>
    <definedName name="RatTendGuideBund">'[9]Schedule "B"'!$G$31</definedName>
    <definedName name="RatTendHardStrata">'[9]Schedule "B"'!$G$11</definedName>
    <definedName name="RatTendHeaderToeWall">'[9]Schedule "B"'!$G$28</definedName>
    <definedName name="RatTendHeartBorrow">'[9]Schedule "B"'!$G$19</definedName>
    <definedName name="RatTendHeartDiposited">'[9]Schedule "B"'!$G$18</definedName>
    <definedName name="RatTendHeartDirUtil">'[9]Schedule "B"'!$G$17</definedName>
    <definedName name="RatTendPitchingAvailable">'[9]Schedule "B"'!$G$26</definedName>
    <definedName name="RatTendPitchingBorrow">'[9]Schedule "B"'!$G$27</definedName>
    <definedName name="RatTendPuddleFilling">'[9]Schedule "B"'!$G$15</definedName>
    <definedName name="RatTendQuarrySpall">'[9]Schedule "B"'!$G$24</definedName>
    <definedName name="RatTendRIndexPillers">'[9]Schedule "B"'!$G$30</definedName>
    <definedName name="RatTendRockToe">'[9]Schedule "B"'!$G$14</definedName>
    <definedName name="RatTendSitetClearance">'[9]Schedule "B"'!$G$9</definedName>
    <definedName name="RatTendSoftStrata">'[9]Schedule "B"'!$G$10</definedName>
    <definedName name="RCCPIPES" localSheetId="5">[1]CALC!#REF!</definedName>
    <definedName name="RCCPIPES">[2]CALC!#REF!</definedName>
    <definedName name="RECOVERY">[18]Recovery!$A$1:$L$30</definedName>
    <definedName name="RESULT">#N/A</definedName>
    <definedName name="RiverBed" localSheetId="5">[6]Data!$B$26</definedName>
    <definedName name="RiverBed">[7]Data!$B$26</definedName>
    <definedName name="RLHTL">[9]DATA!$F$19</definedName>
    <definedName name="RLTBL">[9]DATA!$F$18</definedName>
    <definedName name="ro" localSheetId="5">[16]Sheet9!$H$84</definedName>
    <definedName name="ro">[17]Sheet9!$H$84</definedName>
    <definedName name="ROAD" localSheetId="5">[1]CALC!#REF!</definedName>
    <definedName name="ROAD">[2]CALC!#REF!</definedName>
    <definedName name="ROADSAND" localSheetId="5">[1]CALC!#REF!</definedName>
    <definedName name="ROADSAND">[2]CALC!#REF!</definedName>
    <definedName name="ROADSPREAD" localSheetId="5">[1]CALC!#REF!</definedName>
    <definedName name="ROADSPREAD">[2]CALC!#REF!</definedName>
    <definedName name="RR">#N/A</definedName>
    <definedName name="s">#REF!</definedName>
    <definedName name="S1O2">#REF!</definedName>
    <definedName name="SAL">[11]DATA!$F$88</definedName>
    <definedName name="sand" localSheetId="5">[16]Sheet9!$AB$10</definedName>
    <definedName name="sand">[17]Sheet9!$AB$10</definedName>
    <definedName name="Sch">[10]Est_Data!#REF!</definedName>
    <definedName name="Sch_1">[10]Est_Data!#REF!</definedName>
    <definedName name="Sch_10">[10]Est_Data!#REF!</definedName>
    <definedName name="Sch_2">[10]Est_Data!#REF!</definedName>
    <definedName name="Sch_3">[10]Est_Data!#REF!</definedName>
    <definedName name="Sch_4">[10]Est_Data!#REF!</definedName>
    <definedName name="Sch_5">[10]Est_Data!#REF!</definedName>
    <definedName name="Sch_6">[10]Est_Data!#REF!</definedName>
    <definedName name="Sch_7">[10]Est_Data!#REF!</definedName>
    <definedName name="Sch_8">[10]Est_Data!#REF!</definedName>
    <definedName name="Sch_9">[10]Est_Data!#REF!</definedName>
    <definedName name="SHIVANGAON__K._T.__WEIR">#REF!</definedName>
    <definedName name="SillRL">#REF!</definedName>
    <definedName name="SITE" localSheetId="5">[1]CALC!#REF!</definedName>
    <definedName name="SITE">[2]CALC!#REF!</definedName>
    <definedName name="SMROAD" localSheetId="5">[1]CALC!#REF!</definedName>
    <definedName name="SMROAD">[2]CALC!#REF!</definedName>
    <definedName name="snd" localSheetId="5">[34]LeadPWD!$J$8</definedName>
    <definedName name="snd">[35]LeadPWD!$J$8</definedName>
    <definedName name="Sr._No.">#REF!</definedName>
    <definedName name="SS_CASING_US">[9]DATA!$F$29</definedName>
    <definedName name="STATION">#REF!</definedName>
    <definedName name="STL">[11]DATA!$F$90</definedName>
    <definedName name="STONES" localSheetId="5">[1]CALC!#REF!</definedName>
    <definedName name="STONES">[2]CALC!#REF!</definedName>
    <definedName name="StrangesTable">'[27]Leads 08-09'!$AL$214:$AO$259</definedName>
    <definedName name="Strata_Wise_Perm._Velocities">#REF!</definedName>
    <definedName name="Table">'[41]Leads 05-06'!$AL$217:$AO$262</definedName>
    <definedName name="table1" localSheetId="5">[42]spelling!$I$1:$L$20</definedName>
    <definedName name="table1">[43]spelling!$I$1:$L$20</definedName>
    <definedName name="table2" localSheetId="5">[42]spelling!$J$1:$L$20</definedName>
    <definedName name="table2">[43]spelling!$J$1:$L$20</definedName>
    <definedName name="tal" localSheetId="5">[6]Data!$E$2</definedName>
    <definedName name="tal">[7]Data!$E$2</definedName>
    <definedName name="TANK">#REF!</definedName>
    <definedName name="TAR_BITU" localSheetId="5">[1]CALC!#REF!</definedName>
    <definedName name="TAR_BITU">[2]CALC!#REF!</definedName>
    <definedName name="TARPAPER" localSheetId="5">[1]CALC!#REF!</definedName>
    <definedName name="TARPAPER">[2]CALC!#REF!</definedName>
    <definedName name="TBL" localSheetId="5">[6]Data!$B$14</definedName>
    <definedName name="TBL">[7]Data!$B$14</definedName>
    <definedName name="TEMP">#REF!</definedName>
    <definedName name="TH">#REF!</definedName>
    <definedName name="tk" localSheetId="5">'[44]Rate Analysis'!$U$29</definedName>
    <definedName name="tk">'[45]Rate Analysis'!$U$29</definedName>
    <definedName name="TQ._____TEOSA" localSheetId="5">#REF!</definedName>
    <definedName name="TQ._____TEOSA">#REF!</definedName>
    <definedName name="try" localSheetId="5">#REF!</definedName>
    <definedName name="try">#REF!</definedName>
    <definedName name="TV" localSheetId="5">#REF!</definedName>
    <definedName name="TV">#REF!</definedName>
    <definedName name="TWCASING">[9]DATA!$F$27</definedName>
    <definedName name="TWHEARTING">[9]DATA!$I$27</definedName>
    <definedName name="UCR" localSheetId="5">[1]CALC!#REF!</definedName>
    <definedName name="UCR">[2]CALC!#REF!</definedName>
    <definedName name="vc">#REF!</definedName>
    <definedName name="Villg" localSheetId="5">[6]Data!$E$4</definedName>
    <definedName name="Villg">[7]Data!$E$4</definedName>
    <definedName name="WACL">[11]DATA!$F$91</definedName>
    <definedName name="WAEL">[11]DATA!$F$92</definedName>
    <definedName name="wat" localSheetId="5">[16]Sheet9!$H$35</definedName>
    <definedName name="wat">[17]Sheet9!$H$35</definedName>
    <definedName name="water" localSheetId="5">'[32]Rate Analysis JSS'!$AB$26</definedName>
    <definedName name="water">'[33]Rate Analysis JSS'!$AB$26</definedName>
    <definedName name="waters" localSheetId="5">'[30]rate analysys'!$AB$27</definedName>
    <definedName name="waters">'[31]rate analysys'!$AB$27</definedName>
    <definedName name="WEARCOAT" localSheetId="5">[1]CALC!#REF!</definedName>
    <definedName name="WEARCOAT">[2]CALC!#REF!</definedName>
    <definedName name="WHEEL" localSheetId="5">[1]CALC!#REF!</definedName>
    <definedName name="WHEEL">[2]CALC!#REF!</definedName>
    <definedName name="wt" localSheetId="5">[34]LeadPWD!$J$23</definedName>
    <definedName name="wt">[35]LeadPWD!$J$23</definedName>
    <definedName name="ww">[46]Data!$B$21:$E$35</definedName>
    <definedName name="WWDischarge">[47]Data!$B$21:$E$35</definedName>
    <definedName name="WWFdn">[13]Data!#REF!</definedName>
    <definedName name="Year_wise_Rainfall_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1" l="1"/>
  <c r="D7" i="11" l="1"/>
  <c r="I24" i="3"/>
  <c r="H26" i="3" s="1"/>
  <c r="I214" i="19" l="1"/>
  <c r="C88" i="19"/>
  <c r="C21" i="3"/>
  <c r="C15" i="3"/>
  <c r="C210" i="19"/>
  <c r="C209" i="19"/>
  <c r="C208" i="19"/>
  <c r="C207" i="19"/>
  <c r="C206" i="19"/>
  <c r="C205" i="19"/>
  <c r="C204" i="19"/>
  <c r="B204" i="19"/>
  <c r="H222" i="19"/>
  <c r="E222" i="19"/>
  <c r="B222" i="19"/>
  <c r="H214" i="19"/>
  <c r="C166" i="19"/>
  <c r="B166" i="19"/>
  <c r="H178" i="19"/>
  <c r="E178" i="19"/>
  <c r="B178" i="19"/>
  <c r="H170" i="19"/>
  <c r="D30" i="2" s="1"/>
  <c r="I9" i="3"/>
  <c r="I66" i="3" l="1"/>
  <c r="C62" i="3"/>
  <c r="B85" i="3"/>
  <c r="C1" i="3"/>
  <c r="C1" i="19" s="1"/>
  <c r="B51" i="2"/>
  <c r="B90" i="3" s="1"/>
  <c r="C76" i="3"/>
  <c r="I75" i="3" s="1"/>
  <c r="H77" i="3" s="1"/>
  <c r="I73" i="3"/>
  <c r="C184" i="19"/>
  <c r="B184" i="19"/>
  <c r="H197" i="19"/>
  <c r="E197" i="19"/>
  <c r="B197" i="19"/>
  <c r="H189" i="19"/>
  <c r="D33" i="2" s="1"/>
  <c r="C72" i="3"/>
  <c r="B72" i="3"/>
  <c r="B62" i="3"/>
  <c r="H161" i="19" l="1"/>
  <c r="E161" i="19"/>
  <c r="B161" i="19"/>
  <c r="H138" i="19"/>
  <c r="E138" i="19"/>
  <c r="B138" i="19"/>
  <c r="F36" i="2"/>
  <c r="H150" i="19"/>
  <c r="C144" i="19"/>
  <c r="B144" i="19"/>
  <c r="H129" i="19"/>
  <c r="H119" i="19" l="1"/>
  <c r="E119" i="19"/>
  <c r="B119" i="19"/>
  <c r="H113" i="19"/>
  <c r="B108" i="19" l="1"/>
  <c r="C108" i="19"/>
  <c r="H102" i="19"/>
  <c r="E102" i="19"/>
  <c r="B102" i="19"/>
  <c r="H93" i="19"/>
  <c r="B88" i="19"/>
  <c r="H82" i="19"/>
  <c r="E82" i="19"/>
  <c r="B82" i="19"/>
  <c r="H73" i="19"/>
  <c r="B68" i="19"/>
  <c r="H52" i="19"/>
  <c r="H61" i="19"/>
  <c r="E61" i="19"/>
  <c r="B61" i="19"/>
  <c r="H30" i="19"/>
  <c r="C46" i="19"/>
  <c r="B46" i="19"/>
  <c r="H39" i="19"/>
  <c r="E39" i="19"/>
  <c r="B39" i="19"/>
  <c r="H17" i="19"/>
  <c r="E17" i="19"/>
  <c r="B17" i="19"/>
  <c r="C25" i="19"/>
  <c r="B25" i="19"/>
  <c r="H8" i="19"/>
  <c r="C3" i="19"/>
  <c r="B3" i="19"/>
  <c r="I153" i="19"/>
  <c r="I150" i="19"/>
  <c r="I151" i="19" s="1"/>
  <c r="I148" i="19"/>
  <c r="I147" i="19"/>
  <c r="H147" i="19"/>
  <c r="H148" i="19" s="1"/>
  <c r="I132" i="19"/>
  <c r="I129" i="19"/>
  <c r="I130" i="19" s="1"/>
  <c r="I128" i="19"/>
  <c r="I127" i="19"/>
  <c r="H127" i="19"/>
  <c r="H128" i="19" s="1"/>
  <c r="I116" i="19"/>
  <c r="I113" i="19"/>
  <c r="I114" i="19" s="1"/>
  <c r="I112" i="19"/>
  <c r="I111" i="19"/>
  <c r="H111" i="19"/>
  <c r="H112" i="19" s="1"/>
  <c r="I96" i="19"/>
  <c r="I93" i="19"/>
  <c r="I94" i="19" s="1"/>
  <c r="I92" i="19"/>
  <c r="I91" i="19"/>
  <c r="H91" i="19"/>
  <c r="H92" i="19" s="1"/>
  <c r="I76" i="19"/>
  <c r="I73" i="19"/>
  <c r="I74" i="19" s="1"/>
  <c r="I72" i="19"/>
  <c r="I71" i="19"/>
  <c r="H71" i="19"/>
  <c r="H72" i="19" s="1"/>
  <c r="I55" i="19"/>
  <c r="I52" i="19"/>
  <c r="I53" i="19" s="1"/>
  <c r="I51" i="19"/>
  <c r="I50" i="19"/>
  <c r="H50" i="19"/>
  <c r="H51" i="19" s="1"/>
  <c r="I33" i="19"/>
  <c r="I30" i="19"/>
  <c r="I31" i="19" s="1"/>
  <c r="I29" i="19"/>
  <c r="I28" i="19"/>
  <c r="H28" i="19"/>
  <c r="H29" i="19" s="1"/>
  <c r="I6" i="19"/>
  <c r="I7" i="19" s="1"/>
  <c r="I8" i="19" s="1"/>
  <c r="I9" i="19" s="1"/>
  <c r="I11" i="19" s="1"/>
  <c r="H6" i="19"/>
  <c r="H7" i="19" s="1"/>
  <c r="C54" i="3"/>
  <c r="B54" i="3"/>
  <c r="C48" i="3"/>
  <c r="B48" i="3"/>
  <c r="C43" i="3"/>
  <c r="B43" i="3"/>
  <c r="C35" i="3"/>
  <c r="B35" i="3"/>
  <c r="C30" i="3"/>
  <c r="B30" i="3"/>
  <c r="B21" i="3"/>
  <c r="I6" i="3"/>
  <c r="I67" i="3" s="1"/>
  <c r="H80" i="3" s="1"/>
  <c r="C3" i="3"/>
  <c r="B3" i="3"/>
  <c r="B15" i="3"/>
  <c r="D51" i="2"/>
  <c r="I90" i="3" s="1"/>
  <c r="C51" i="2"/>
  <c r="D90" i="3" s="1"/>
  <c r="A2" i="2"/>
  <c r="B1" i="3" s="1"/>
  <c r="C5" i="18"/>
  <c r="F23" i="18" s="1"/>
  <c r="E23" i="11"/>
  <c r="E22" i="11"/>
  <c r="D23" i="11"/>
  <c r="D22" i="11"/>
  <c r="D6" i="11"/>
  <c r="A25" i="18"/>
  <c r="A22" i="18" l="1"/>
  <c r="D53" i="2"/>
  <c r="I92" i="3" s="1"/>
  <c r="C53" i="2"/>
  <c r="D92" i="3" s="1"/>
  <c r="H103" i="19"/>
  <c r="E19" i="19"/>
  <c r="E223" i="19"/>
  <c r="E179" i="19"/>
  <c r="E139" i="19"/>
  <c r="E198" i="19"/>
  <c r="C52" i="2"/>
  <c r="D91" i="3" s="1"/>
  <c r="E162" i="19"/>
  <c r="E120" i="19"/>
  <c r="E224" i="19"/>
  <c r="E180" i="19"/>
  <c r="E140" i="19"/>
  <c r="E199" i="19"/>
  <c r="E163" i="19"/>
  <c r="E121" i="19"/>
  <c r="E103" i="19"/>
  <c r="E40" i="19"/>
  <c r="E62" i="19"/>
  <c r="E83" i="19"/>
  <c r="E104" i="19"/>
  <c r="E41" i="19"/>
  <c r="E63" i="19"/>
  <c r="E84" i="19"/>
  <c r="E18" i="19"/>
  <c r="H41" i="19"/>
  <c r="H63" i="19"/>
  <c r="H104" i="19"/>
  <c r="H19" i="19"/>
  <c r="H84" i="19"/>
  <c r="H180" i="19"/>
  <c r="H224" i="19"/>
  <c r="H199" i="19"/>
  <c r="H163" i="19"/>
  <c r="H140" i="19"/>
  <c r="H121" i="19"/>
  <c r="H62" i="19"/>
  <c r="H223" i="19"/>
  <c r="H179" i="19"/>
  <c r="H198" i="19"/>
  <c r="D52" i="2"/>
  <c r="I91" i="3" s="1"/>
  <c r="H139" i="19"/>
  <c r="H162" i="19"/>
  <c r="H120" i="19"/>
  <c r="H83" i="19"/>
  <c r="H40" i="19"/>
  <c r="H18" i="19"/>
  <c r="I74" i="3"/>
  <c r="F77" i="3" s="1"/>
  <c r="J77" i="3" s="1"/>
  <c r="F80" i="3" s="1"/>
  <c r="J80" i="3" s="1"/>
  <c r="J82" i="3" s="1"/>
  <c r="B33" i="2" s="1"/>
  <c r="H94" i="19"/>
  <c r="H96" i="19" s="1"/>
  <c r="D18" i="2" s="1"/>
  <c r="H114" i="19"/>
  <c r="H116" i="19" s="1"/>
  <c r="D21" i="2" s="1"/>
  <c r="H31" i="19"/>
  <c r="H33" i="19" s="1"/>
  <c r="D9" i="2" s="1"/>
  <c r="H9" i="19"/>
  <c r="H11" i="19" s="1"/>
  <c r="D6" i="2" s="1"/>
  <c r="H74" i="19"/>
  <c r="H76" i="19" s="1"/>
  <c r="D15" i="2" s="1"/>
  <c r="H151" i="19"/>
  <c r="H153" i="19" s="1"/>
  <c r="D27" i="2" s="1"/>
  <c r="H53" i="19"/>
  <c r="H55" i="19" s="1"/>
  <c r="D12" i="2" s="1"/>
  <c r="H130" i="19"/>
  <c r="H132" i="19" s="1"/>
  <c r="D24" i="2" s="1"/>
  <c r="I11" i="3"/>
  <c r="J13" i="3" s="1"/>
  <c r="I16" i="3"/>
  <c r="I22" i="3" s="1"/>
  <c r="I36" i="3" s="1"/>
  <c r="I69" i="3" l="1"/>
  <c r="J70" i="3" s="1"/>
  <c r="B30" i="2" s="1"/>
  <c r="I64" i="3"/>
  <c r="I37" i="3"/>
  <c r="F39" i="3" s="1"/>
  <c r="F40" i="3" s="1"/>
  <c r="B6" i="2"/>
  <c r="F6" i="2" s="1"/>
  <c r="I17" i="3"/>
  <c r="J19" i="3" l="1"/>
  <c r="B9" i="2" s="1"/>
  <c r="F9" i="2" s="1"/>
  <c r="F19" i="3"/>
  <c r="H19" i="3" s="1"/>
  <c r="I55" i="3" l="1"/>
  <c r="G59" i="3" l="1"/>
  <c r="G40" i="3"/>
  <c r="K32" i="3"/>
  <c r="J45" i="3" l="1"/>
  <c r="I23" i="3"/>
  <c r="F26" i="3" s="1"/>
  <c r="I56" i="3"/>
  <c r="F58" i="3" l="1"/>
  <c r="F59" i="3" s="1"/>
  <c r="J60" i="3" s="1"/>
  <c r="B27" i="2" s="1"/>
  <c r="F27" i="2" s="1"/>
  <c r="F51" i="3"/>
  <c r="H51" i="3" s="1"/>
  <c r="J51" i="3" s="1"/>
  <c r="B24" i="2" s="1"/>
  <c r="B21" i="2"/>
  <c r="J26" i="3"/>
  <c r="J28" i="3" s="1"/>
  <c r="B12" i="2" l="1"/>
  <c r="F12" i="2" s="1"/>
  <c r="J32" i="3"/>
  <c r="B15" i="2" s="1"/>
  <c r="F15" i="2" s="1"/>
  <c r="F21" i="2"/>
  <c r="F30" i="2"/>
  <c r="F24" i="2"/>
  <c r="J41" i="3"/>
  <c r="F33" i="2" l="1"/>
  <c r="B18" i="2"/>
  <c r="F18" i="2" s="1"/>
  <c r="F44" i="2" l="1"/>
  <c r="E7" i="11" s="1"/>
  <c r="E9" i="11" s="1"/>
  <c r="E12" i="11" s="1"/>
  <c r="E10" i="11" l="1"/>
  <c r="E11" i="11" s="1"/>
  <c r="E13" i="11" l="1"/>
  <c r="E14" i="11" s="1"/>
  <c r="H28" i="18" l="1"/>
</calcChain>
</file>

<file path=xl/sharedStrings.xml><?xml version="1.0" encoding="utf-8"?>
<sst xmlns="http://schemas.openxmlformats.org/spreadsheetml/2006/main" count="408" uniqueCount="199">
  <si>
    <t>Qty.</t>
  </si>
  <si>
    <t>Unit</t>
  </si>
  <si>
    <t>Item</t>
  </si>
  <si>
    <t>Rate</t>
  </si>
  <si>
    <t>Amount</t>
  </si>
  <si>
    <t>Item No.1 :-</t>
  </si>
  <si>
    <t>Item No.2 :-</t>
  </si>
  <si>
    <t>Item No.3 :-</t>
  </si>
  <si>
    <t>Item No.4 :-</t>
  </si>
  <si>
    <t>Item No.5 :-</t>
  </si>
  <si>
    <t xml:space="preserve">Total </t>
  </si>
  <si>
    <t>Rs.</t>
  </si>
  <si>
    <t>Prepared by</t>
  </si>
  <si>
    <t>Item No.6 :-</t>
  </si>
  <si>
    <t>Rate Analysis</t>
  </si>
  <si>
    <t xml:space="preserve">Grand total </t>
  </si>
  <si>
    <t>Say</t>
  </si>
  <si>
    <t xml:space="preserve">Add 1% for Labour Welfare Cess </t>
  </si>
  <si>
    <t>as per General Note CSR Pg.1</t>
  </si>
  <si>
    <t>Total</t>
  </si>
  <si>
    <t>Basic Rate</t>
  </si>
  <si>
    <t>=</t>
  </si>
  <si>
    <t>x</t>
  </si>
  <si>
    <t>Hence,</t>
  </si>
  <si>
    <t>Km.</t>
  </si>
  <si>
    <t>Km</t>
  </si>
  <si>
    <t>Total Length</t>
  </si>
  <si>
    <t xml:space="preserve">Grid survey </t>
  </si>
  <si>
    <t>Total Grid/Contour survey =</t>
  </si>
  <si>
    <t>Ha.</t>
  </si>
  <si>
    <t>Add 10 % for Triabal area</t>
  </si>
  <si>
    <t>Cleaning cutting thorny shrubs bushes, grass as directed with 15m lead and lift up to 1.5m.</t>
  </si>
  <si>
    <t>/km.</t>
  </si>
  <si>
    <t>Traverse Survey along river with cross section at 100 m .c/c along river .The levels on cross section shall be at every 30 m c/c beyond past locally observed flood line, using Differential Global Position System (DGPS) instrument including labor, transportation, using sounding by boat in river water in wet condition and transfer of entire data to computer system in different geo referential layers/ themes using features of standard plotting software computable with design software package including contour plotting at required interval and at a scale and following deliverables etc. all complete as directed vide Technical circular of MERI Nashik No.DSO/PB-4/1582 dated 16/11/2015.</t>
  </si>
  <si>
    <t>/Ha.</t>
  </si>
  <si>
    <t>Delivering Contour map of 0.50 m. contour interval by using standard software &amp; superimposing it on village map with scale1:5000 showing Prohibited line( Blue line) &amp; Restricted line (Red line) along with mapping of structures &amp; other details etc all complete as directed vide Technical circular of MERI Nashik No.DSO/PB-4/1582 dated 16/11/2015.</t>
  </si>
  <si>
    <t>/sheet</t>
  </si>
  <si>
    <t>Computation of Blue line ( 25 Year return flood line ) and red line ( 100 year return flood line ) by using HEC-RAS software including estimation of flood getting approval of competent authority for the same giving all the precise necessary input details into the software, viz. cross sectional and longitudinal features of the stream, flow obstructions etc. including site validation &amp; recalculation to the satisfaction of Engineer In charge etc all complete as directed vide Technical circular of MERI Nashik No.DSO/PB-4/1582 dated 16/11/2015.</t>
  </si>
  <si>
    <t>/Km</t>
  </si>
  <si>
    <t>Item No.7:</t>
  </si>
  <si>
    <t>Providing computerised detailed river alignment with contours on A-1 size paper with scale 1 cm equal to 15 m or 30m whichever is suitable as per site condition. (one sheet for one Km. length of river) with contour at 0.50 m. interval including marking 25 years return flood level (Blue line) &amp; 100 years return flood level (Red line) line &amp; showing locations of bridges, KT Weirs &amp; other permanent structures on each drawing along and across the river as directed by Engineer in Charge, including providing one color check print &amp; six hard copies(color print) with one soft copy etc. all complete as directed vide Technical circular of MERI Nashik No.DSO/PB-4/1582 dated 16/11/2015.</t>
  </si>
  <si>
    <t>/No.</t>
  </si>
  <si>
    <t>No.</t>
  </si>
  <si>
    <t>Each cross section at 100 m interval</t>
  </si>
  <si>
    <t>No. of cross sections =</t>
  </si>
  <si>
    <t>No.s</t>
  </si>
  <si>
    <t>No. of cross sections  for two sets =</t>
  </si>
  <si>
    <t>No. of sheets</t>
  </si>
  <si>
    <t>No. of points Say</t>
  </si>
  <si>
    <t>No. of markings =</t>
  </si>
  <si>
    <t>No. of markings</t>
  </si>
  <si>
    <t>Item No.7 :-</t>
  </si>
  <si>
    <t>/Sqm.</t>
  </si>
  <si>
    <t>/cross section</t>
  </si>
  <si>
    <t>Recapulation Sheet</t>
  </si>
  <si>
    <t>Sr. No.</t>
  </si>
  <si>
    <t>Amount in Rs.</t>
  </si>
  <si>
    <t>Add 1% Insurance</t>
  </si>
  <si>
    <t>Grand Total</t>
  </si>
  <si>
    <t>A.D.Dubla (J.E).</t>
  </si>
  <si>
    <t>Checked by,</t>
  </si>
  <si>
    <t>Prepared by,</t>
  </si>
  <si>
    <t>Total Length  River &amp; Nala =</t>
  </si>
  <si>
    <t>No. of Markings  for both sides =</t>
  </si>
  <si>
    <t>Sheets</t>
  </si>
  <si>
    <t>Sheet</t>
  </si>
  <si>
    <t>say~</t>
  </si>
  <si>
    <t xml:space="preserve">Prepared by </t>
  </si>
  <si>
    <t>Checked by</t>
  </si>
  <si>
    <t>CSR 2023-24, Pg. No. 64 / I. No.-MR-4</t>
  </si>
  <si>
    <t>CSR 2023-24, Pg. No.59 / I. No.-BRL-01</t>
  </si>
  <si>
    <t>CSR 2023-24, Pg. No.59 / I. No.-BRL-02 a</t>
  </si>
  <si>
    <t>CSR 2023-24, Pg. No.59 / I. No.-BRL-03</t>
  </si>
  <si>
    <t>CSR 2023-24, Pg. No. 60 / I. No.-BRL-04</t>
  </si>
  <si>
    <t>Providing computerised detailed cross section drawings in two copies at 100 m interval with actual profile of river (levels at every 30m. distance along cross section) on A-3 size paper with scale 1cm = 15m or 1cm = 30m which is suitable as per site condition showing 25 year return flood line (Blue line) and 100 years return flood line (Red line) computed by software analysis and submission in the form of soft and hard copy as directed by Engineer in charge. So as to use the data of above Item No.BRL01 to BRL03 by HEC-RAS Software. including submission of check print and getting approval of Engineer in charge etc all complete as directed vide Technical circular of MERI Nashik No.DSO/PB-4/1582 dated 16/11/2015.</t>
  </si>
  <si>
    <t>CSR 2023-24, Pg. No. 60 / I. No.-BRL-05</t>
  </si>
  <si>
    <t>CSR 2023-24, Pg. No. 60 / I. No.-BRL-06</t>
  </si>
  <si>
    <t>CSR 2023-24, Pg. No. 61 / I. No.-BRL-07</t>
  </si>
  <si>
    <t xml:space="preserve">Executive Engineer </t>
  </si>
  <si>
    <t>Government of Maharashtra</t>
  </si>
  <si>
    <t>Water Resources Department</t>
  </si>
  <si>
    <t>Konkan Region, Mumbai</t>
  </si>
  <si>
    <t xml:space="preserve"> ESTIMATE</t>
  </si>
  <si>
    <t>ESTIMATE</t>
  </si>
  <si>
    <t>Sanctioned Estimate No.</t>
  </si>
  <si>
    <t xml:space="preserve">Vide    </t>
  </si>
  <si>
    <t xml:space="preserve">for </t>
  </si>
  <si>
    <t xml:space="preserve">Capital Head            </t>
  </si>
  <si>
    <t xml:space="preserve">State </t>
  </si>
  <si>
    <t xml:space="preserve">Main Head              </t>
  </si>
  <si>
    <t>Sub Head</t>
  </si>
  <si>
    <t xml:space="preserve">Other Head               </t>
  </si>
  <si>
    <t xml:space="preserve">                                                  </t>
  </si>
  <si>
    <t xml:space="preserve">Service Head           </t>
  </si>
  <si>
    <t xml:space="preserve">Divisional Head        </t>
  </si>
  <si>
    <t xml:space="preserve">Estimate Prepared in the Office of the Executive Engineer, </t>
  </si>
  <si>
    <t xml:space="preserve">For the Probable expenses to be incurred for </t>
  </si>
  <si>
    <t xml:space="preserve">                                             Estimated cost Rs. </t>
  </si>
  <si>
    <t>Administratively approved vide No.  ----------------------------------- Dated</t>
  </si>
  <si>
    <t>Technically Sanctioned vide No.    ----------------------------------- Dated</t>
  </si>
  <si>
    <t>Estimate Prepared By Shri</t>
  </si>
  <si>
    <t xml:space="preserve">Estimate Checked By Shri  </t>
  </si>
  <si>
    <t>General Description</t>
  </si>
  <si>
    <t>Preparing Emergency Action Plan of Jambhe M.I. Project and Survey for Computation and defining the Red Line and Blue Line for Local Nala at Jambhe,  Tal. Shahpur, Dist. Thane</t>
  </si>
  <si>
    <t>Name of Work -</t>
  </si>
  <si>
    <t>Division</t>
  </si>
  <si>
    <t>:</t>
  </si>
  <si>
    <t>Fixing control points by Differential Global Position System (DGPS) instrument at every One Km. along the both side of river including collection of necessary flood data etc. complete including labour welfare cess, service tax, labour insurance and all applicable taxes etc. complete as directed vide Technical circular of MERI Nashik No.DSO/PB-4/1582 dated 16/11/2015.</t>
  </si>
  <si>
    <t>Item No.8 :-</t>
  </si>
  <si>
    <t>Marking of 25 years flood level ( blue line) &amp; 100 years flood level ( Red line) on permanent structures like Bridges, Temples &amp; other permanent structures along &amp; across river including painting, lettering at every not less than 100 m. interval &amp; not more than 500 m. on both the banks of river, after the final approval of flood level. as directed by engineer in charge etc. all complete as directed vide Technical circular of MERI Nashik No.DSO/PB-4/1582 dated 16/11/2015.</t>
  </si>
  <si>
    <t>Preparation of Emergency Action Plan which includes</t>
  </si>
  <si>
    <t>i) Collection of DEM for the probable inundation area from reliable sources and conducting Dam break analysis</t>
  </si>
  <si>
    <t>ii) Collecting required Data from I.M.D. and Revenue including necessary fees</t>
  </si>
  <si>
    <t>iii) Preparation of inundation mapping as per CWC guidelines with HecRas or similar software with planning of escape routes for all important inundation places.</t>
  </si>
  <si>
    <t>iv)  Preparing detailed EAP report as per templates given in guidelines of CWC manual.</t>
  </si>
  <si>
    <t>v)  Submission of Two copy of preliminary EAP report for checking and Approval of competent authority.</t>
  </si>
  <si>
    <t>vi)  After approval to the preliminary EAP report and after incorporating necessary corrections and suggestions as per the approval copy, ten copies of Final report with a soft copy shall be prepared and submitted to the Engineer in charge.</t>
  </si>
  <si>
    <t>Item No.9 :-</t>
  </si>
  <si>
    <t>Rate Analysis No.1</t>
  </si>
  <si>
    <t>Rate Analysis No.2</t>
  </si>
  <si>
    <t>Rate Analysis No.3</t>
  </si>
  <si>
    <t>Rate Analysis No.4</t>
  </si>
  <si>
    <t>Rate Analysis No.5</t>
  </si>
  <si>
    <t>Rate Analysis No.6</t>
  </si>
  <si>
    <t>Rate Analysis No.7</t>
  </si>
  <si>
    <t>Rate Analysis No.8</t>
  </si>
  <si>
    <t>Sq.m</t>
  </si>
  <si>
    <t>Cross Section</t>
  </si>
  <si>
    <t>Job</t>
  </si>
  <si>
    <t>Measurement Sheet</t>
  </si>
  <si>
    <t>Abstarct</t>
  </si>
  <si>
    <t>Width one side of river</t>
  </si>
  <si>
    <t>m</t>
  </si>
  <si>
    <t>For Both Side of river</t>
  </si>
  <si>
    <t>Total area of Grid survey</t>
  </si>
  <si>
    <t>Sqm.</t>
  </si>
  <si>
    <t xml:space="preserve">Total Length  of River </t>
  </si>
  <si>
    <t>x  2  =</t>
  </si>
  <si>
    <t xml:space="preserve"> m on either side </t>
  </si>
  <si>
    <t xml:space="preserve">Total  Area as per Item No.3 </t>
  </si>
  <si>
    <t xml:space="preserve">Total Length  River </t>
  </si>
  <si>
    <t xml:space="preserve"> =</t>
  </si>
  <si>
    <t>Total  Qty as Item. No.2 above =</t>
  </si>
  <si>
    <t>One sheet for one Km. length of river</t>
  </si>
  <si>
    <t>Says</t>
  </si>
  <si>
    <t>C/s</t>
  </si>
  <si>
    <t>Total Length  River</t>
  </si>
  <si>
    <t>A) Dry</t>
  </si>
  <si>
    <t xml:space="preserve">Name of Work :- </t>
  </si>
  <si>
    <t>Sub Divisional Engineer</t>
  </si>
  <si>
    <t>Basic Rate as per</t>
  </si>
  <si>
    <t xml:space="preserve">Width of strip for Grid Survey along River  </t>
  </si>
  <si>
    <t>Item No.10 :-</t>
  </si>
  <si>
    <t>Conducting Bathymetric Survey along the river/canal/stream using Echo Sounder and Differential GPS/RTK for depth measurement and position fixing, including mobilization of survey boat with operator, equipment calibration, data acquisition, processing, preparation of longitudinal and cross-sections, contour maps, and submission of reports complete as directed.</t>
  </si>
  <si>
    <t>Item No.11 :-</t>
  </si>
  <si>
    <t>Sq.km</t>
  </si>
  <si>
    <t xml:space="preserve">To carry out Aerial LIDAR and Aerial Imagery survey  with Aircraft/ Helicopter using Aerial LIDAR scanner  integrated with Aerial Camera of not less than 100  MP resolution including establishment of ground control points at 2km grid using survey grade dual  frequency DGPS-PPK system and post processing the  data. The aerial LIDAR data should satisfy point  density of 10 points per sq.m, fundamental  horizontal accuracy of 15 cm, fundamental vertical  accuracy of 15 cm and ground sampling distance  (GSD) of 10 cm.1. Geotagged images in JPG format  with GSD &lt; 5 cm2. GCP values in .CSV format. 3. 3D  point cloud cover in .las format4. Digital surface  model (DSM) and Digital Elevation Model (DEM) in  .tiff format. with 5 cm resolution which gives capability to capture detailed features  And all the allied data required as directed by  Engineer-in-charge as per the specifications etc. complete. </t>
  </si>
  <si>
    <t>Rate Approved as per</t>
  </si>
  <si>
    <t>Sqkm.</t>
  </si>
  <si>
    <t>Rate Analysis No.11</t>
  </si>
  <si>
    <t>Junior Engineer</t>
  </si>
  <si>
    <t xml:space="preserve">Width of  River  </t>
  </si>
  <si>
    <t>For Dam Submergence area</t>
  </si>
  <si>
    <t>Total  Qty  =</t>
  </si>
  <si>
    <t>River Area For Bathyetric survey</t>
  </si>
  <si>
    <t>Area of cleaning ( 1.0% of Total Area )  =</t>
  </si>
  <si>
    <t>Rate Analysis No.9</t>
  </si>
  <si>
    <t>Rate Analysis No.10</t>
  </si>
  <si>
    <t>Sub-Estimate</t>
  </si>
  <si>
    <t xml:space="preserve">Length of The River </t>
  </si>
  <si>
    <t>Width of Survey</t>
  </si>
  <si>
    <t>Marking at 500 m interval</t>
  </si>
  <si>
    <t>Width of River</t>
  </si>
  <si>
    <t>Area of Submergence</t>
  </si>
  <si>
    <t>Deduct for River Bathyematric Survey Area</t>
  </si>
  <si>
    <t>-</t>
  </si>
  <si>
    <t>Total Work Cost</t>
  </si>
  <si>
    <t>Name :</t>
  </si>
  <si>
    <t>A</t>
  </si>
  <si>
    <t>B</t>
  </si>
  <si>
    <t>C</t>
  </si>
  <si>
    <t>River Length for   bathyematric</t>
  </si>
  <si>
    <t>Add 18 % GST Charges</t>
  </si>
  <si>
    <t>{{EE_1}},</t>
  </si>
  <si>
    <t>{{EE_2}}</t>
  </si>
  <si>
    <t>Preparing Emergency Action Plan of {{Scheme}} {{Type}} and Survey for Computation and defining the Red Line and Blue Line for {{River_Name}} Tal. {{Taluka}}, Dist. {{District}}</t>
  </si>
  <si>
    <t>{{SDE_1}},</t>
  </si>
  <si>
    <t>{{SDE_2}}</t>
  </si>
  <si>
    <t>{{Rate}}</t>
  </si>
  <si>
    <r>
      <t>Preparing Emergency Action Plan of</t>
    </r>
    <r>
      <rPr>
        <sz val="12"/>
        <color rgb="FFFF0000"/>
        <rFont val="Times New Roman"/>
        <family val="1"/>
      </rPr>
      <t xml:space="preserve"> {{Scheme}} {{Type}} </t>
    </r>
    <r>
      <rPr>
        <sz val="12"/>
        <color theme="1"/>
        <rFont val="Times New Roman"/>
        <family val="1"/>
      </rPr>
      <t>and Survey for Computation and defining the Red Line and Blue Line for</t>
    </r>
    <r>
      <rPr>
        <sz val="12"/>
        <color rgb="FFFF0000"/>
        <rFont val="Times New Roman"/>
        <family val="1"/>
      </rPr>
      <t xml:space="preserve"> {{River_Name}} , </t>
    </r>
    <r>
      <rPr>
        <sz val="12"/>
        <color theme="1"/>
        <rFont val="Times New Roman"/>
        <family val="1"/>
      </rPr>
      <t>Tal</t>
    </r>
    <r>
      <rPr>
        <sz val="12"/>
        <color rgb="FFFF0000"/>
        <rFont val="Times New Roman"/>
        <family val="1"/>
      </rPr>
      <t xml:space="preserve">. {{Taluka}}, </t>
    </r>
    <r>
      <rPr>
        <sz val="12"/>
        <color theme="1"/>
        <rFont val="Times New Roman"/>
        <family val="1"/>
      </rPr>
      <t>Dist</t>
    </r>
    <r>
      <rPr>
        <sz val="12"/>
        <color rgb="FFFF0000"/>
        <rFont val="Times New Roman"/>
        <family val="1"/>
      </rPr>
      <t>. {{District}}</t>
    </r>
  </si>
  <si>
    <t>{{Scheme}} {{Type}}</t>
  </si>
  <si>
    <t>{{Length}}</t>
  </si>
  <si>
    <t>{{One_Side}}</t>
  </si>
  <si>
    <t>{{Strip_Width}}</t>
  </si>
  <si>
    <t>{{B_Length}}</t>
  </si>
  <si>
    <t>{{Width}}</t>
  </si>
  <si>
    <t>{{Submergence}}</t>
  </si>
  <si>
    <t>{{Circle}}, {{District}}</t>
  </si>
  <si>
    <r>
      <t>Total Length of River from D/s of Dam to {{Confluence}}</t>
    </r>
    <r>
      <rPr>
        <sz val="12"/>
        <color rgb="FFFF0000"/>
        <rFont val="Times New Roman"/>
        <family val="1"/>
      </rPr>
      <t>Confluence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</si>
</sst>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0.0"/>
    <numFmt numFmtId="165" formatCode="[$₹-4009]\ #,##0.00"/>
    <numFmt numFmtId="166" formatCode="[$₹-4009]\ #,##0"/>
    <numFmt numFmtId="167" formatCode="0.000"/>
    <numFmt numFmtId="168" formatCode="0.00_ ;\-0.00\ "/>
  </numFmts>
  <fonts count="31" x14ac:knownFonts="1">
    <font>
      <sz val="11"/>
      <color theme="1"/>
      <name val="Calibri"/>
      <family val="2"/>
      <scheme val="minor"/>
    </font>
    <font>
      <sz val="10"/>
      <name val="Arial"/>
      <family val="2"/>
    </font>
    <font>
      <b/>
      <sz val="12"/>
      <color theme="1"/>
      <name val="Times New Roman"/>
      <family val="1"/>
    </font>
    <font>
      <sz val="11"/>
      <color theme="1"/>
      <name val="Calibri"/>
      <family val="2"/>
      <scheme val="minor"/>
    </font>
    <font>
      <sz val="10"/>
      <name val="Bookman Old Style"/>
      <family val="1"/>
    </font>
    <font>
      <sz val="8"/>
      <name val="Calibri"/>
      <family val="2"/>
      <scheme val="minor"/>
    </font>
    <font>
      <sz val="12"/>
      <color theme="1"/>
      <name val="Times New Roman"/>
      <family val="1"/>
    </font>
    <font>
      <b/>
      <sz val="20"/>
      <name val="Times New Roman"/>
      <family val="1"/>
    </font>
    <font>
      <sz val="18"/>
      <name val="Times New Roman"/>
      <family val="1"/>
    </font>
    <font>
      <sz val="16"/>
      <name val="Times New Roman"/>
      <family val="1"/>
    </font>
    <font>
      <sz val="12"/>
      <name val="Book Antiqua"/>
      <family val="1"/>
    </font>
    <font>
      <sz val="12"/>
      <name val="Times New Roman"/>
      <family val="1"/>
    </font>
    <font>
      <sz val="10"/>
      <name val="Times New Roman"/>
      <family val="1"/>
    </font>
    <font>
      <sz val="12"/>
      <color rgb="FFFF0000"/>
      <name val="Times New Roman"/>
      <family val="1"/>
    </font>
    <font>
      <b/>
      <sz val="15"/>
      <name val="Times New Roman"/>
      <family val="1"/>
    </font>
    <font>
      <sz val="13"/>
      <name val="Times New Roman"/>
      <family val="1"/>
    </font>
    <font>
      <b/>
      <sz val="16"/>
      <name val="Times New Roman"/>
      <family val="1"/>
    </font>
    <font>
      <sz val="11"/>
      <name val="Times New Roman"/>
      <family val="1"/>
    </font>
    <font>
      <b/>
      <u/>
      <sz val="14"/>
      <name val="Times New Roman"/>
      <family val="1"/>
    </font>
    <font>
      <b/>
      <sz val="12"/>
      <name val="Times New Roman"/>
      <family val="1"/>
    </font>
    <font>
      <sz val="12"/>
      <color theme="0"/>
      <name val="Times New Roman"/>
      <family val="1"/>
    </font>
    <font>
      <i/>
      <sz val="12"/>
      <color theme="1"/>
      <name val="Times New Roman"/>
      <family val="1"/>
    </font>
    <font>
      <b/>
      <sz val="12"/>
      <color theme="0"/>
      <name val="Times New Roman"/>
      <family val="1"/>
    </font>
    <font>
      <b/>
      <shadow/>
      <sz val="12"/>
      <color theme="1"/>
      <name val="Times New Roman"/>
      <family val="1"/>
    </font>
    <font>
      <i/>
      <sz val="12"/>
      <name val="Times New Roman"/>
      <family val="1"/>
    </font>
    <font>
      <b/>
      <i/>
      <sz val="12"/>
      <name val="Times New Roman"/>
      <family val="1"/>
    </font>
    <font>
      <shadow/>
      <sz val="12"/>
      <color theme="1"/>
      <name val="Times New Roman"/>
      <family val="1"/>
    </font>
    <font>
      <sz val="12"/>
      <name val="Calibri"/>
      <family val="2"/>
      <scheme val="minor"/>
    </font>
    <font>
      <b/>
      <sz val="14"/>
      <name val="Times New Roman"/>
      <family val="1"/>
    </font>
    <font>
      <sz val="14"/>
      <name val="Times New Roman"/>
      <family val="1"/>
    </font>
    <font>
      <b/>
      <sz val="18"/>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bottom/>
      <diagonal/>
    </border>
    <border>
      <left/>
      <right style="thin">
        <color indexed="64"/>
      </right>
      <top/>
      <bottom style="thin">
        <color indexed="64"/>
      </bottom>
      <diagonal/>
    </border>
  </borders>
  <cellStyleXfs count="8">
    <xf numFmtId="0" fontId="0" fillId="0" borderId="0"/>
    <xf numFmtId="0" fontId="4" fillId="0" borderId="0"/>
    <xf numFmtId="0" fontId="3" fillId="0" borderId="0"/>
    <xf numFmtId="43" fontId="3" fillId="0" borderId="0" applyFont="0" applyFill="0" applyBorder="0" applyAlignment="0" applyProtection="0"/>
    <xf numFmtId="0" fontId="1" fillId="0" borderId="0"/>
    <xf numFmtId="0" fontId="3" fillId="0" borderId="0"/>
    <xf numFmtId="0" fontId="3" fillId="0" borderId="0"/>
    <xf numFmtId="0" fontId="10" fillId="0" borderId="0"/>
  </cellStyleXfs>
  <cellXfs count="300">
    <xf numFmtId="0" fontId="0" fillId="0" borderId="0" xfId="0"/>
    <xf numFmtId="0" fontId="11" fillId="0" borderId="0" xfId="0" applyFont="1"/>
    <xf numFmtId="0" fontId="7" fillId="0" borderId="16" xfId="4" applyFont="1" applyBorder="1" applyAlignment="1">
      <alignment horizontal="center"/>
    </xf>
    <xf numFmtId="0" fontId="7" fillId="0" borderId="0" xfId="4" applyFont="1" applyAlignment="1">
      <alignment horizontal="center"/>
    </xf>
    <xf numFmtId="0" fontId="7" fillId="0" borderId="17" xfId="4" applyFont="1" applyBorder="1" applyAlignment="1">
      <alignment horizontal="center"/>
    </xf>
    <xf numFmtId="0" fontId="9" fillId="0" borderId="16" xfId="4" applyFont="1" applyBorder="1" applyAlignment="1">
      <alignment horizontal="center"/>
    </xf>
    <xf numFmtId="0" fontId="9" fillId="0" borderId="0" xfId="4" applyFont="1" applyAlignment="1">
      <alignment horizontal="center"/>
    </xf>
    <xf numFmtId="0" fontId="9" fillId="0" borderId="17" xfId="4" applyFont="1" applyBorder="1" applyAlignment="1">
      <alignment horizontal="center"/>
    </xf>
    <xf numFmtId="0" fontId="6" fillId="0" borderId="5" xfId="0" applyFont="1" applyBorder="1" applyAlignment="1">
      <alignment horizontal="justify" vertical="top" wrapText="1"/>
    </xf>
    <xf numFmtId="0" fontId="12" fillId="0" borderId="13" xfId="4" applyFont="1" applyBorder="1"/>
    <xf numFmtId="0" fontId="12" fillId="0" borderId="14" xfId="4" applyFont="1" applyBorder="1"/>
    <xf numFmtId="0" fontId="12" fillId="0" borderId="15" xfId="4" applyFont="1" applyBorder="1"/>
    <xf numFmtId="0" fontId="12" fillId="0" borderId="0" xfId="4" applyFont="1"/>
    <xf numFmtId="0" fontId="12" fillId="0" borderId="16" xfId="4" applyFont="1" applyBorder="1"/>
    <xf numFmtId="0" fontId="12" fillId="0" borderId="17" xfId="4" applyFont="1" applyBorder="1"/>
    <xf numFmtId="0" fontId="14" fillId="0" borderId="16" xfId="4" applyFont="1" applyBorder="1" applyAlignment="1">
      <alignment vertical="center"/>
    </xf>
    <xf numFmtId="0" fontId="14" fillId="0" borderId="0" xfId="4" applyFont="1" applyAlignment="1">
      <alignment vertical="center"/>
    </xf>
    <xf numFmtId="0" fontId="14" fillId="0" borderId="17" xfId="4" applyFont="1" applyBorder="1" applyAlignment="1">
      <alignment vertical="center"/>
    </xf>
    <xf numFmtId="0" fontId="14" fillId="0" borderId="16" xfId="4" applyFont="1" applyBorder="1" applyAlignment="1">
      <alignment horizontal="center" vertical="center"/>
    </xf>
    <xf numFmtId="0" fontId="14" fillId="0" borderId="0" xfId="4" applyFont="1" applyAlignment="1">
      <alignment horizontal="center" vertical="center"/>
    </xf>
    <xf numFmtId="0" fontId="14" fillId="0" borderId="17" xfId="4" applyFont="1" applyBorder="1" applyAlignment="1">
      <alignment horizontal="center" vertical="center"/>
    </xf>
    <xf numFmtId="0" fontId="13" fillId="0" borderId="16" xfId="4" applyFont="1" applyBorder="1" applyAlignment="1">
      <alignment vertical="center"/>
    </xf>
    <xf numFmtId="0" fontId="13" fillId="0" borderId="0" xfId="4" applyFont="1" applyAlignment="1">
      <alignment vertical="center"/>
    </xf>
    <xf numFmtId="0" fontId="13" fillId="0" borderId="17" xfId="4" applyFont="1" applyBorder="1" applyAlignment="1">
      <alignment vertical="center"/>
    </xf>
    <xf numFmtId="0" fontId="12" fillId="0" borderId="18" xfId="4" applyFont="1" applyBorder="1"/>
    <xf numFmtId="0" fontId="12" fillId="0" borderId="19" xfId="4" applyFont="1" applyBorder="1"/>
    <xf numFmtId="0" fontId="12" fillId="0" borderId="20" xfId="4" applyFont="1" applyBorder="1"/>
    <xf numFmtId="0" fontId="17" fillId="0" borderId="0" xfId="4" applyFont="1"/>
    <xf numFmtId="0" fontId="17" fillId="0" borderId="6" xfId="7" applyFont="1" applyBorder="1" applyAlignment="1">
      <alignment horizontal="center"/>
    </xf>
    <xf numFmtId="0" fontId="17" fillId="0" borderId="0" xfId="7" applyFont="1" applyBorder="1"/>
    <xf numFmtId="2" fontId="17" fillId="0" borderId="0" xfId="7" applyNumberFormat="1" applyFont="1" applyBorder="1"/>
    <xf numFmtId="2" fontId="17" fillId="0" borderId="21" xfId="7" applyNumberFormat="1" applyFont="1" applyBorder="1"/>
    <xf numFmtId="0" fontId="11" fillId="0" borderId="6" xfId="7" applyFont="1" applyBorder="1" applyAlignment="1">
      <alignment horizontal="center"/>
    </xf>
    <xf numFmtId="0" fontId="11" fillId="0" borderId="0" xfId="7" applyFont="1" applyBorder="1"/>
    <xf numFmtId="2" fontId="11" fillId="0" borderId="0" xfId="7" applyNumberFormat="1" applyFont="1" applyBorder="1"/>
    <xf numFmtId="2" fontId="11" fillId="0" borderId="21" xfId="7" applyNumberFormat="1" applyFont="1" applyBorder="1"/>
    <xf numFmtId="0" fontId="11" fillId="0" borderId="0" xfId="4" applyFont="1"/>
    <xf numFmtId="0" fontId="11" fillId="0" borderId="6" xfId="7" applyFont="1" applyBorder="1"/>
    <xf numFmtId="0" fontId="11" fillId="0" borderId="0" xfId="7" applyFont="1" applyBorder="1" applyAlignment="1">
      <alignment horizontal="right"/>
    </xf>
    <xf numFmtId="0" fontId="11" fillId="0" borderId="0" xfId="7" applyFont="1" applyBorder="1" applyAlignment="1">
      <alignment horizontal="center" vertical="center"/>
    </xf>
    <xf numFmtId="0" fontId="11" fillId="0" borderId="0" xfId="7" applyFont="1" applyBorder="1" applyAlignment="1">
      <alignment horizontal="right" vertical="center"/>
    </xf>
    <xf numFmtId="0" fontId="11" fillId="0" borderId="0" xfId="4" applyFont="1" applyBorder="1"/>
    <xf numFmtId="0" fontId="11" fillId="0" borderId="0" xfId="7" applyFont="1" applyBorder="1" applyAlignment="1">
      <alignment horizontal="left"/>
    </xf>
    <xf numFmtId="0" fontId="11" fillId="0" borderId="21" xfId="7" applyFont="1" applyBorder="1" applyAlignment="1">
      <alignment horizontal="left"/>
    </xf>
    <xf numFmtId="0" fontId="11" fillId="0" borderId="21" xfId="7" applyFont="1" applyBorder="1"/>
    <xf numFmtId="2" fontId="11" fillId="0" borderId="21" xfId="7" applyNumberFormat="1" applyFont="1" applyBorder="1" applyAlignment="1">
      <alignment horizontal="center"/>
    </xf>
    <xf numFmtId="0" fontId="6" fillId="0" borderId="6" xfId="7" applyFont="1" applyBorder="1"/>
    <xf numFmtId="0" fontId="6" fillId="0" borderId="0" xfId="7" applyFont="1" applyBorder="1"/>
    <xf numFmtId="0" fontId="11" fillId="0" borderId="6" xfId="4" applyFont="1" applyBorder="1" applyAlignment="1">
      <alignment wrapText="1"/>
    </xf>
    <xf numFmtId="0" fontId="11" fillId="0" borderId="0" xfId="4" applyFont="1" applyBorder="1" applyAlignment="1">
      <alignment wrapText="1"/>
    </xf>
    <xf numFmtId="0" fontId="11" fillId="0" borderId="21" xfId="4" applyFont="1" applyBorder="1" applyAlignment="1">
      <alignment wrapText="1"/>
    </xf>
    <xf numFmtId="1" fontId="11" fillId="0" borderId="21" xfId="7" applyNumberFormat="1" applyFont="1" applyBorder="1" applyAlignment="1">
      <alignment horizontal="center"/>
    </xf>
    <xf numFmtId="0" fontId="11" fillId="0" borderId="6" xfId="7" applyFont="1" applyBorder="1" applyAlignment="1">
      <alignment horizontal="right"/>
    </xf>
    <xf numFmtId="0" fontId="11" fillId="0" borderId="6" xfId="7" applyFont="1" applyBorder="1" applyAlignment="1">
      <alignment vertical="center"/>
    </xf>
    <xf numFmtId="0" fontId="11" fillId="0" borderId="0" xfId="7" applyFont="1" applyBorder="1" applyAlignment="1">
      <alignment vertical="center"/>
    </xf>
    <xf numFmtId="2" fontId="11" fillId="0" borderId="0" xfId="7" applyNumberFormat="1" applyFont="1" applyBorder="1" applyAlignment="1">
      <alignment vertical="center"/>
    </xf>
    <xf numFmtId="2" fontId="11" fillId="0" borderId="21" xfId="7" applyNumberFormat="1" applyFont="1" applyBorder="1" applyAlignment="1">
      <alignment horizontal="center" vertical="center"/>
    </xf>
    <xf numFmtId="0" fontId="11" fillId="0" borderId="0" xfId="4" applyFont="1" applyAlignment="1">
      <alignment vertical="center"/>
    </xf>
    <xf numFmtId="2" fontId="11" fillId="0" borderId="21" xfId="7" applyNumberFormat="1" applyFont="1" applyBorder="1" applyAlignment="1">
      <alignment vertical="center"/>
    </xf>
    <xf numFmtId="1" fontId="11" fillId="0" borderId="0" xfId="7" applyNumberFormat="1" applyFont="1" applyBorder="1"/>
    <xf numFmtId="0" fontId="11" fillId="0" borderId="4" xfId="4" applyFont="1" applyBorder="1"/>
    <xf numFmtId="0" fontId="11" fillId="0" borderId="8" xfId="4" applyFont="1" applyBorder="1"/>
    <xf numFmtId="0" fontId="11" fillId="0" borderId="22" xfId="4" applyFont="1" applyBorder="1"/>
    <xf numFmtId="0" fontId="11" fillId="0" borderId="0" xfId="1" applyFont="1"/>
    <xf numFmtId="0" fontId="19" fillId="0" borderId="1" xfId="1" applyFont="1" applyBorder="1" applyAlignment="1">
      <alignment horizontal="center" vertical="center"/>
    </xf>
    <xf numFmtId="0" fontId="11" fillId="0" borderId="0" xfId="1" applyFont="1" applyAlignment="1">
      <alignment vertical="center"/>
    </xf>
    <xf numFmtId="0" fontId="11" fillId="0" borderId="1" xfId="1" applyFont="1" applyBorder="1" applyAlignment="1">
      <alignment horizontal="center" vertical="center"/>
    </xf>
    <xf numFmtId="0" fontId="19" fillId="0" borderId="1" xfId="1" applyFont="1" applyBorder="1" applyAlignment="1">
      <alignment vertical="center"/>
    </xf>
    <xf numFmtId="165" fontId="19" fillId="0" borderId="1" xfId="1" applyNumberFormat="1" applyFont="1" applyBorder="1" applyAlignment="1">
      <alignment vertical="center"/>
    </xf>
    <xf numFmtId="0" fontId="11" fillId="0" borderId="5" xfId="1" applyFont="1" applyBorder="1" applyAlignment="1">
      <alignment horizontal="center" vertical="center"/>
    </xf>
    <xf numFmtId="0" fontId="11" fillId="0" borderId="5" xfId="1" applyFont="1" applyBorder="1" applyAlignment="1">
      <alignment vertical="center"/>
    </xf>
    <xf numFmtId="165" fontId="11" fillId="0" borderId="3" xfId="1" applyNumberFormat="1" applyFont="1" applyBorder="1" applyAlignment="1">
      <alignment vertical="center"/>
    </xf>
    <xf numFmtId="165" fontId="11" fillId="0" borderId="5" xfId="1" applyNumberFormat="1" applyFont="1" applyBorder="1" applyAlignment="1">
      <alignment vertical="center"/>
    </xf>
    <xf numFmtId="166" fontId="11" fillId="0" borderId="0" xfId="1" applyNumberFormat="1" applyFont="1" applyAlignment="1">
      <alignment vertical="center"/>
    </xf>
    <xf numFmtId="0" fontId="19" fillId="0" borderId="7" xfId="1" applyFont="1" applyBorder="1" applyAlignment="1">
      <alignment horizontal="center" vertical="center"/>
    </xf>
    <xf numFmtId="0" fontId="19" fillId="0" borderId="7" xfId="1" applyFont="1" applyBorder="1" applyAlignment="1">
      <alignment vertical="center"/>
    </xf>
    <xf numFmtId="0" fontId="6" fillId="0" borderId="0" xfId="4" applyFont="1"/>
    <xf numFmtId="0" fontId="6" fillId="0" borderId="0" xfId="4" applyFont="1" applyAlignment="1">
      <alignment horizontal="left" vertical="top"/>
    </xf>
    <xf numFmtId="0" fontId="6" fillId="0" borderId="0" xfId="0" applyFont="1"/>
    <xf numFmtId="0" fontId="20" fillId="0" borderId="0" xfId="4" applyFont="1"/>
    <xf numFmtId="0" fontId="6" fillId="0" borderId="0" xfId="5" applyFont="1" applyAlignment="1">
      <alignment horizontal="center"/>
    </xf>
    <xf numFmtId="0" fontId="6" fillId="0" borderId="0" xfId="0" applyFont="1" applyAlignment="1">
      <alignment horizontal="center"/>
    </xf>
    <xf numFmtId="0" fontId="11" fillId="0" borderId="0" xfId="0" applyFont="1" applyAlignment="1" applyProtection="1">
      <alignment horizontal="center" vertical="top"/>
      <protection locked="0"/>
    </xf>
    <xf numFmtId="0" fontId="6" fillId="0" borderId="0" xfId="0" applyFont="1" applyAlignment="1">
      <alignment vertical="top" wrapText="1"/>
    </xf>
    <xf numFmtId="0" fontId="11" fillId="0" borderId="0" xfId="0" applyFont="1" applyAlignment="1" applyProtection="1">
      <alignment horizontal="center" vertical="top" wrapText="1"/>
      <protection locked="0"/>
    </xf>
    <xf numFmtId="0" fontId="6" fillId="0" borderId="0" xfId="4" applyFont="1" applyAlignment="1">
      <alignment horizontal="center"/>
    </xf>
    <xf numFmtId="0" fontId="20" fillId="0" borderId="0" xfId="0" applyFont="1" applyAlignment="1">
      <alignment horizontal="center"/>
    </xf>
    <xf numFmtId="0" fontId="20" fillId="0" borderId="0" xfId="4" applyFont="1" applyAlignment="1">
      <alignment horizontal="center"/>
    </xf>
    <xf numFmtId="0" fontId="21" fillId="0" borderId="6" xfId="0" applyFont="1" applyBorder="1" applyAlignment="1">
      <alignment horizontal="right" vertical="center" wrapText="1"/>
    </xf>
    <xf numFmtId="0" fontId="21" fillId="0" borderId="3" xfId="0" applyFont="1" applyBorder="1" applyAlignment="1">
      <alignment horizontal="right" vertical="top" wrapText="1"/>
    </xf>
    <xf numFmtId="0" fontId="21" fillId="0" borderId="4" xfId="0" applyFont="1" applyBorder="1" applyAlignment="1">
      <alignment horizontal="right" vertical="top" wrapText="1"/>
    </xf>
    <xf numFmtId="0" fontId="21" fillId="0" borderId="4" xfId="0" applyFont="1" applyBorder="1" applyAlignment="1">
      <alignment horizontal="right" vertical="center" wrapText="1"/>
    </xf>
    <xf numFmtId="0" fontId="6" fillId="0" borderId="4" xfId="0" applyFont="1" applyBorder="1" applyAlignment="1">
      <alignment horizontal="right" vertical="center" wrapText="1"/>
    </xf>
    <xf numFmtId="0" fontId="6" fillId="0" borderId="0" xfId="0" applyFont="1" applyBorder="1" applyAlignment="1">
      <alignment horizontal="justify" vertical="top" wrapText="1"/>
    </xf>
    <xf numFmtId="0" fontId="19" fillId="0" borderId="0" xfId="0" applyFont="1" applyAlignment="1">
      <alignment vertical="center"/>
    </xf>
    <xf numFmtId="0" fontId="19" fillId="0" borderId="0" xfId="0" applyFont="1" applyAlignment="1">
      <alignment horizontal="right" vertical="center"/>
    </xf>
    <xf numFmtId="0" fontId="19" fillId="0" borderId="0" xfId="0" applyFont="1" applyAlignment="1">
      <alignment horizontal="center" vertical="center"/>
    </xf>
    <xf numFmtId="2" fontId="19" fillId="0" borderId="0" xfId="0" applyNumberFormat="1" applyFont="1" applyAlignment="1">
      <alignment vertical="center"/>
    </xf>
    <xf numFmtId="0" fontId="19" fillId="0" borderId="0" xfId="0" applyFont="1" applyAlignment="1">
      <alignment horizontal="center"/>
    </xf>
    <xf numFmtId="0" fontId="19" fillId="0" borderId="0" xfId="0" applyFont="1"/>
    <xf numFmtId="0" fontId="6" fillId="0" borderId="0" xfId="0" applyFont="1" applyAlignment="1">
      <alignment wrapText="1"/>
    </xf>
    <xf numFmtId="0" fontId="6" fillId="0" borderId="5" xfId="0" applyFont="1" applyBorder="1" applyAlignment="1">
      <alignment horizontal="center" vertical="center" wrapText="1"/>
    </xf>
    <xf numFmtId="0" fontId="2" fillId="0" borderId="0" xfId="0" applyFont="1" applyAlignment="1">
      <alignment horizontal="center" vertical="center"/>
    </xf>
    <xf numFmtId="0" fontId="11" fillId="0" borderId="0" xfId="0" applyFont="1" applyAlignment="1">
      <alignment vertical="top"/>
    </xf>
    <xf numFmtId="0" fontId="11" fillId="0" borderId="0" xfId="0" applyFont="1" applyAlignment="1">
      <alignment vertical="center"/>
    </xf>
    <xf numFmtId="0" fontId="11" fillId="0" borderId="0" xfId="0" applyFont="1" applyAlignment="1">
      <alignment horizontal="justify" vertical="center" wrapText="1"/>
    </xf>
    <xf numFmtId="0" fontId="11" fillId="0" borderId="0" xfId="0" applyFont="1" applyAlignment="1">
      <alignment horizontal="right" vertical="center"/>
    </xf>
    <xf numFmtId="2" fontId="11" fillId="0" borderId="0" xfId="0" applyNumberFormat="1" applyFont="1" applyAlignment="1">
      <alignment vertical="center"/>
    </xf>
    <xf numFmtId="0" fontId="11" fillId="0" borderId="8" xfId="0" applyFont="1" applyBorder="1" applyAlignment="1">
      <alignment horizontal="right" vertical="center"/>
    </xf>
    <xf numFmtId="0" fontId="11" fillId="0" borderId="8" xfId="0" applyFont="1" applyBorder="1" applyAlignme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23" fillId="0" borderId="0" xfId="0" applyFont="1" applyAlignment="1">
      <alignment horizontal="center" vertical="center"/>
    </xf>
    <xf numFmtId="2" fontId="11" fillId="0" borderId="8" xfId="0" applyNumberFormat="1" applyFont="1" applyBorder="1" applyAlignment="1">
      <alignment vertical="center"/>
    </xf>
    <xf numFmtId="0" fontId="19" fillId="0" borderId="0" xfId="0" applyFont="1" applyAlignment="1">
      <alignment horizontal="left" vertical="center"/>
    </xf>
    <xf numFmtId="2" fontId="19" fillId="0" borderId="0" xfId="0" applyNumberFormat="1" applyFont="1" applyAlignment="1">
      <alignment horizontal="center" vertical="center"/>
    </xf>
    <xf numFmtId="0" fontId="24" fillId="0" borderId="0" xfId="0" applyFont="1" applyFill="1" applyAlignment="1">
      <alignment vertical="center"/>
    </xf>
    <xf numFmtId="0" fontId="25" fillId="0" borderId="0" xfId="0" applyFont="1" applyFill="1" applyAlignment="1">
      <alignment horizontal="right" vertical="center"/>
    </xf>
    <xf numFmtId="2" fontId="25" fillId="0" borderId="0" xfId="0" applyNumberFormat="1" applyFont="1" applyFill="1" applyAlignment="1">
      <alignment vertical="center"/>
    </xf>
    <xf numFmtId="0" fontId="25" fillId="0" borderId="0" xfId="0" applyFont="1" applyFill="1" applyAlignment="1">
      <alignment vertical="center"/>
    </xf>
    <xf numFmtId="0" fontId="11" fillId="0" borderId="0" xfId="0" applyFont="1" applyFill="1" applyAlignment="1">
      <alignment vertical="center"/>
    </xf>
    <xf numFmtId="0" fontId="11" fillId="0" borderId="0" xfId="0" applyFont="1" applyAlignment="1">
      <alignment vertical="center" wrapText="1"/>
    </xf>
    <xf numFmtId="0" fontId="26" fillId="0" borderId="0" xfId="0" applyFont="1" applyAlignment="1">
      <alignment horizontal="center" vertical="center"/>
    </xf>
    <xf numFmtId="165" fontId="19" fillId="0" borderId="7" xfId="1" applyNumberFormat="1" applyFont="1" applyBorder="1" applyAlignment="1">
      <alignment vertical="center"/>
    </xf>
    <xf numFmtId="0" fontId="19" fillId="0" borderId="0" xfId="0" applyFont="1" applyAlignment="1">
      <alignment horizontal="center" vertical="center"/>
    </xf>
    <xf numFmtId="0" fontId="11" fillId="0" borderId="0" xfId="0" applyFont="1" applyAlignment="1">
      <alignment horizontal="center"/>
    </xf>
    <xf numFmtId="0" fontId="11" fillId="0" borderId="0" xfId="0" applyFont="1" applyAlignment="1" applyProtection="1">
      <alignment horizontal="center" vertical="top" wrapText="1"/>
      <protection locked="0"/>
    </xf>
    <xf numFmtId="0" fontId="6" fillId="0" borderId="0" xfId="0" applyFont="1" applyAlignment="1">
      <alignment horizontal="left" wrapText="1"/>
    </xf>
    <xf numFmtId="0" fontId="19" fillId="0" borderId="0" xfId="0" applyFont="1" applyAlignment="1">
      <alignment horizontal="center" vertical="center"/>
    </xf>
    <xf numFmtId="0" fontId="21" fillId="0" borderId="4" xfId="0" applyFont="1" applyFill="1" applyBorder="1" applyAlignment="1">
      <alignment horizontal="right" vertical="top" wrapText="1"/>
    </xf>
    <xf numFmtId="0" fontId="11" fillId="0" borderId="0" xfId="0" applyFont="1" applyAlignment="1"/>
    <xf numFmtId="0" fontId="19" fillId="0" borderId="7" xfId="0" applyFont="1" applyBorder="1" applyAlignment="1">
      <alignment horizontal="center" vertical="center" wrapText="1"/>
    </xf>
    <xf numFmtId="0" fontId="19" fillId="0" borderId="10"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19" fillId="0" borderId="2" xfId="0" applyFont="1" applyBorder="1" applyAlignment="1">
      <alignment vertical="center" wrapText="1"/>
    </xf>
    <xf numFmtId="43" fontId="11" fillId="0" borderId="1" xfId="3" applyFont="1" applyBorder="1" applyAlignment="1">
      <alignment vertical="center" wrapText="1"/>
    </xf>
    <xf numFmtId="0" fontId="6" fillId="0" borderId="1" xfId="0" applyFont="1" applyBorder="1" applyAlignment="1">
      <alignment horizontal="center" vertical="center" wrapText="1"/>
    </xf>
    <xf numFmtId="2" fontId="6" fillId="0" borderId="6" xfId="0" applyNumberFormat="1" applyFont="1" applyBorder="1" applyAlignment="1">
      <alignment horizontal="center" vertical="center" wrapText="1"/>
    </xf>
    <xf numFmtId="43" fontId="11" fillId="0" borderId="21" xfId="3" applyFont="1" applyBorder="1" applyAlignment="1">
      <alignment vertical="center" wrapText="1"/>
    </xf>
    <xf numFmtId="43" fontId="11" fillId="0" borderId="5" xfId="3" applyFont="1" applyBorder="1" applyAlignment="1">
      <alignment vertical="center" wrapText="1"/>
    </xf>
    <xf numFmtId="0" fontId="6" fillId="0" borderId="0" xfId="0" applyFont="1" applyAlignment="1">
      <alignment vertical="center" wrapText="1"/>
    </xf>
    <xf numFmtId="2" fontId="6" fillId="0" borderId="5" xfId="0" applyNumberFormat="1" applyFont="1" applyBorder="1" applyAlignment="1">
      <alignment horizontal="center" vertical="center" wrapText="1"/>
    </xf>
    <xf numFmtId="0" fontId="19" fillId="0" borderId="1" xfId="0" applyFont="1" applyBorder="1" applyAlignment="1">
      <alignment vertical="center" wrapText="1"/>
    </xf>
    <xf numFmtId="2" fontId="6" fillId="0" borderId="3" xfId="0" applyNumberFormat="1" applyFont="1" applyBorder="1" applyAlignment="1">
      <alignment horizontal="center" vertical="center" wrapText="1"/>
    </xf>
    <xf numFmtId="43" fontId="11" fillId="0" borderId="3" xfId="3" applyFont="1" applyBorder="1" applyAlignment="1">
      <alignment vertical="center" wrapText="1"/>
    </xf>
    <xf numFmtId="0" fontId="6" fillId="0" borderId="3" xfId="0" applyFont="1" applyBorder="1" applyAlignment="1">
      <alignment horizontal="center" vertical="center" wrapText="1"/>
    </xf>
    <xf numFmtId="0" fontId="19" fillId="0" borderId="5" xfId="0" applyFont="1" applyBorder="1" applyAlignment="1">
      <alignment vertical="center" wrapText="1"/>
    </xf>
    <xf numFmtId="0" fontId="19" fillId="0" borderId="9" xfId="0" applyFont="1" applyBorder="1" applyAlignment="1">
      <alignment vertical="center" wrapText="1"/>
    </xf>
    <xf numFmtId="0" fontId="19" fillId="0" borderId="7" xfId="0" applyFont="1" applyBorder="1" applyAlignment="1">
      <alignment horizontal="right" vertical="center" wrapText="1"/>
    </xf>
    <xf numFmtId="0" fontId="19" fillId="0" borderId="0" xfId="0" applyFont="1" applyAlignment="1">
      <alignment vertical="center" wrapText="1"/>
    </xf>
    <xf numFmtId="0" fontId="19" fillId="0" borderId="0" xfId="0" applyFont="1" applyAlignment="1">
      <alignment horizontal="right" vertical="center" wrapText="1"/>
    </xf>
    <xf numFmtId="43" fontId="19" fillId="0" borderId="0" xfId="3" applyFont="1" applyBorder="1" applyAlignment="1">
      <alignment vertical="center" wrapText="1"/>
    </xf>
    <xf numFmtId="0" fontId="19" fillId="0" borderId="0" xfId="0" applyFont="1" applyAlignment="1">
      <alignment horizontal="center" vertical="center" wrapText="1"/>
    </xf>
    <xf numFmtId="2" fontId="19" fillId="0" borderId="0" xfId="0" applyNumberFormat="1" applyFont="1" applyAlignment="1">
      <alignment vertical="center" wrapText="1"/>
    </xf>
    <xf numFmtId="0" fontId="11" fillId="0" borderId="0" xfId="0" applyFont="1" applyAlignment="1">
      <alignment horizontal="center" wrapText="1"/>
    </xf>
    <xf numFmtId="0" fontId="19" fillId="0" borderId="0" xfId="0" applyFont="1" applyAlignment="1">
      <alignment horizontal="center" wrapText="1"/>
    </xf>
    <xf numFmtId="0" fontId="19" fillId="0" borderId="0" xfId="0" applyFont="1" applyAlignment="1">
      <alignment wrapText="1"/>
    </xf>
    <xf numFmtId="0" fontId="6" fillId="0" borderId="0" xfId="0" applyFont="1" applyAlignment="1">
      <alignment horizontal="center" wrapText="1"/>
    </xf>
    <xf numFmtId="0" fontId="11" fillId="0" borderId="0" xfId="0" applyFont="1" applyAlignment="1">
      <alignment wrapText="1"/>
    </xf>
    <xf numFmtId="0" fontId="20" fillId="0" borderId="0" xfId="0" applyFont="1" applyAlignment="1">
      <alignment horizontal="center" wrapText="1"/>
    </xf>
    <xf numFmtId="0" fontId="22" fillId="0" borderId="0" xfId="0" applyFont="1" applyAlignment="1">
      <alignment horizontal="center" wrapText="1"/>
    </xf>
    <xf numFmtId="0" fontId="11" fillId="0" borderId="0" xfId="0" applyFont="1" applyAlignment="1">
      <alignment vertical="top" wrapText="1"/>
    </xf>
    <xf numFmtId="0" fontId="11" fillId="0" borderId="8" xfId="0" applyFont="1" applyBorder="1"/>
    <xf numFmtId="164" fontId="19" fillId="0" borderId="0" xfId="0" applyNumberFormat="1" applyFont="1" applyAlignment="1">
      <alignment vertical="center"/>
    </xf>
    <xf numFmtId="0" fontId="27" fillId="0" borderId="0" xfId="0" applyFont="1" applyAlignment="1">
      <alignment vertical="center"/>
    </xf>
    <xf numFmtId="0" fontId="11" fillId="0" borderId="8" xfId="0" applyFont="1" applyBorder="1" applyAlignment="1">
      <alignment horizontal="center" vertical="center"/>
    </xf>
    <xf numFmtId="1" fontId="11" fillId="0" borderId="0" xfId="0" applyNumberFormat="1" applyFont="1" applyAlignment="1">
      <alignment horizontal="center" vertical="center"/>
    </xf>
    <xf numFmtId="2" fontId="19" fillId="0" borderId="0" xfId="0" applyNumberFormat="1" applyFont="1" applyAlignment="1">
      <alignment horizontal="right" vertical="center"/>
    </xf>
    <xf numFmtId="2" fontId="11" fillId="0" borderId="8" xfId="0" applyNumberFormat="1" applyFont="1" applyBorder="1" applyAlignment="1">
      <alignment horizontal="right" vertical="center"/>
    </xf>
    <xf numFmtId="1" fontId="11" fillId="0" borderId="0" xfId="0" applyNumberFormat="1" applyFont="1" applyAlignment="1">
      <alignment vertical="center"/>
    </xf>
    <xf numFmtId="2" fontId="19" fillId="0" borderId="0" xfId="0" applyNumberFormat="1" applyFont="1"/>
    <xf numFmtId="2" fontId="11" fillId="0" borderId="8" xfId="0" applyNumberFormat="1" applyFont="1" applyBorder="1" applyAlignment="1">
      <alignment horizontal="center"/>
    </xf>
    <xf numFmtId="2" fontId="11" fillId="0" borderId="0" xfId="0" applyNumberFormat="1" applyFont="1" applyAlignment="1">
      <alignment horizontal="center"/>
    </xf>
    <xf numFmtId="0" fontId="11" fillId="0" borderId="0" xfId="0" applyFont="1" applyBorder="1" applyAlignment="1">
      <alignment horizontal="center" vertical="center"/>
    </xf>
    <xf numFmtId="0" fontId="11" fillId="0" borderId="9" xfId="0" applyFont="1" applyBorder="1" applyAlignment="1">
      <alignment vertical="center"/>
    </xf>
    <xf numFmtId="0" fontId="11" fillId="0" borderId="9" xfId="0" applyFont="1" applyBorder="1" applyAlignment="1">
      <alignment horizontal="center" vertical="center"/>
    </xf>
    <xf numFmtId="0" fontId="11" fillId="0" borderId="0" xfId="4" applyFont="1" applyAlignment="1">
      <alignment horizontal="center"/>
    </xf>
    <xf numFmtId="0" fontId="11" fillId="0" borderId="0" xfId="0" applyFont="1" applyAlignment="1">
      <alignment horizontal="justify" vertical="top" wrapText="1"/>
    </xf>
    <xf numFmtId="0" fontId="19" fillId="0" borderId="0" xfId="0" applyFont="1" applyAlignment="1">
      <alignment horizontal="center" vertical="center"/>
    </xf>
    <xf numFmtId="0" fontId="11" fillId="0" borderId="0" xfId="0" applyFont="1" applyAlignment="1">
      <alignment horizontal="center" vertical="top" wrapText="1"/>
    </xf>
    <xf numFmtId="2" fontId="11" fillId="0" borderId="0" xfId="0" applyNumberFormat="1" applyFont="1" applyAlignment="1">
      <alignment horizontal="right" vertical="top" wrapText="1"/>
    </xf>
    <xf numFmtId="0" fontId="11" fillId="0" borderId="8" xfId="0" applyFont="1" applyBorder="1" applyAlignment="1">
      <alignment horizontal="center" vertical="top" wrapText="1"/>
    </xf>
    <xf numFmtId="43" fontId="6" fillId="0" borderId="0" xfId="0" applyNumberFormat="1" applyFont="1" applyAlignment="1">
      <alignment wrapText="1"/>
    </xf>
    <xf numFmtId="0" fontId="11" fillId="0" borderId="0" xfId="0" applyFont="1" applyAlignment="1">
      <alignment horizontal="right" vertical="center"/>
    </xf>
    <xf numFmtId="0" fontId="19" fillId="0" borderId="0" xfId="0" applyFont="1" applyAlignment="1">
      <alignment horizontal="center" vertical="center"/>
    </xf>
    <xf numFmtId="2" fontId="11" fillId="0" borderId="0" xfId="0" applyNumberFormat="1" applyFont="1"/>
    <xf numFmtId="43" fontId="11" fillId="0" borderId="0" xfId="0" applyNumberFormat="1" applyFont="1"/>
    <xf numFmtId="43" fontId="27" fillId="0" borderId="0" xfId="0" applyNumberFormat="1" applyFont="1" applyAlignment="1">
      <alignment vertical="center"/>
    </xf>
    <xf numFmtId="0" fontId="19" fillId="0" borderId="0" xfId="0" applyFont="1" applyFill="1" applyAlignment="1">
      <alignment vertical="center"/>
    </xf>
    <xf numFmtId="2" fontId="19" fillId="0" borderId="0" xfId="0" applyNumberFormat="1" applyFont="1" applyFill="1" applyAlignment="1">
      <alignment vertical="center"/>
    </xf>
    <xf numFmtId="0" fontId="19" fillId="0" borderId="0" xfId="0" applyFont="1" applyFill="1" applyAlignment="1">
      <alignment horizontal="center" vertical="center"/>
    </xf>
    <xf numFmtId="0" fontId="6" fillId="0" borderId="0" xfId="0" applyFont="1" applyBorder="1" applyAlignment="1">
      <alignment horizontal="center" vertical="center" wrapText="1"/>
    </xf>
    <xf numFmtId="0" fontId="21" fillId="0" borderId="5" xfId="0" applyFont="1" applyFill="1" applyBorder="1" applyAlignment="1">
      <alignment horizontal="right" vertical="top" wrapText="1"/>
    </xf>
    <xf numFmtId="0" fontId="19" fillId="0" borderId="7" xfId="0" applyFont="1" applyBorder="1" applyAlignment="1">
      <alignment vertical="center" wrapText="1"/>
    </xf>
    <xf numFmtId="43" fontId="19" fillId="0" borderId="7" xfId="3" applyFont="1" applyBorder="1" applyAlignment="1">
      <alignment vertical="center" wrapText="1"/>
    </xf>
    <xf numFmtId="2" fontId="11" fillId="0" borderId="0" xfId="0" applyNumberFormat="1" applyFont="1" applyAlignment="1">
      <alignment vertical="top"/>
    </xf>
    <xf numFmtId="2" fontId="11" fillId="0" borderId="0" xfId="0" applyNumberFormat="1" applyFont="1" applyAlignment="1">
      <alignment horizontal="left" vertical="center"/>
    </xf>
    <xf numFmtId="2" fontId="11" fillId="0" borderId="0" xfId="0" applyNumberFormat="1" applyFont="1" applyAlignment="1">
      <alignment horizontal="center" vertical="center"/>
    </xf>
    <xf numFmtId="0" fontId="7" fillId="0" borderId="0" xfId="4" applyFont="1" applyAlignment="1">
      <alignment horizontal="center"/>
    </xf>
    <xf numFmtId="0" fontId="12" fillId="0" borderId="0" xfId="4" applyFont="1" applyFill="1"/>
    <xf numFmtId="0" fontId="9" fillId="0" borderId="16" xfId="4" applyFont="1" applyFill="1" applyBorder="1" applyAlignment="1"/>
    <xf numFmtId="2" fontId="11" fillId="0" borderId="8" xfId="0" applyNumberFormat="1" applyFont="1" applyBorder="1" applyAlignment="1">
      <alignment horizontal="center" vertical="center"/>
    </xf>
    <xf numFmtId="0" fontId="11" fillId="0" borderId="0" xfId="0" applyFont="1" applyBorder="1" applyAlignment="1">
      <alignment vertical="center"/>
    </xf>
    <xf numFmtId="2" fontId="11" fillId="0" borderId="0" xfId="0" applyNumberFormat="1" applyFont="1" applyBorder="1" applyAlignment="1">
      <alignment vertical="center"/>
    </xf>
    <xf numFmtId="2" fontId="11" fillId="0" borderId="0" xfId="0" applyNumberFormat="1" applyFont="1" applyBorder="1" applyAlignment="1">
      <alignment horizontal="center" vertical="center"/>
    </xf>
    <xf numFmtId="165" fontId="19" fillId="0" borderId="5" xfId="1" applyNumberFormat="1" applyFont="1" applyBorder="1" applyAlignment="1">
      <alignment vertical="center"/>
    </xf>
    <xf numFmtId="0" fontId="11" fillId="0" borderId="5" xfId="1" applyFont="1" applyBorder="1" applyAlignment="1">
      <alignment horizontal="justify" vertical="center" wrapText="1"/>
    </xf>
    <xf numFmtId="0" fontId="11" fillId="0" borderId="3" xfId="1" applyFont="1" applyBorder="1" applyAlignment="1">
      <alignment horizontal="center" vertical="center"/>
    </xf>
    <xf numFmtId="0" fontId="19" fillId="0" borderId="3" xfId="1" applyFont="1" applyBorder="1" applyAlignment="1">
      <alignment horizontal="center" vertical="center"/>
    </xf>
    <xf numFmtId="165" fontId="19" fillId="0" borderId="3" xfId="1" applyNumberFormat="1" applyFont="1" applyBorder="1" applyAlignment="1">
      <alignment vertical="center"/>
    </xf>
    <xf numFmtId="0" fontId="11" fillId="0" borderId="3" xfId="1" applyFont="1" applyBorder="1" applyAlignment="1">
      <alignment horizontal="justify" vertical="center" wrapText="1"/>
    </xf>
    <xf numFmtId="0" fontId="11" fillId="0" borderId="7" xfId="1" applyFont="1" applyBorder="1" applyAlignment="1">
      <alignment horizontal="center" vertical="center"/>
    </xf>
    <xf numFmtId="0" fontId="11" fillId="0" borderId="0" xfId="0" applyFont="1" applyFill="1" applyAlignment="1">
      <alignment horizontal="right" vertical="top" wrapText="1"/>
    </xf>
    <xf numFmtId="0" fontId="19" fillId="0" borderId="2" xfId="1" applyFont="1" applyBorder="1" applyAlignment="1">
      <alignment horizontal="center" vertical="center"/>
    </xf>
    <xf numFmtId="0" fontId="11" fillId="0" borderId="2" xfId="1" applyFont="1" applyBorder="1" applyAlignment="1">
      <alignment horizontal="justify" vertical="center" wrapText="1"/>
    </xf>
    <xf numFmtId="43" fontId="19" fillId="0" borderId="21" xfId="3" applyFont="1" applyBorder="1" applyAlignment="1">
      <alignment horizontal="center"/>
    </xf>
    <xf numFmtId="0" fontId="6" fillId="2" borderId="0" xfId="0" applyFont="1" applyFill="1" applyAlignment="1">
      <alignment wrapText="1"/>
    </xf>
    <xf numFmtId="2" fontId="13" fillId="2" borderId="0" xfId="0" applyNumberFormat="1" applyFont="1" applyFill="1"/>
    <xf numFmtId="0" fontId="11" fillId="3" borderId="0" xfId="0" applyFont="1" applyFill="1"/>
    <xf numFmtId="0" fontId="11" fillId="3" borderId="0" xfId="0" applyFont="1" applyFill="1" applyAlignment="1">
      <alignment vertical="center"/>
    </xf>
    <xf numFmtId="2" fontId="11" fillId="2" borderId="0" xfId="0" applyNumberFormat="1" applyFont="1" applyFill="1" applyAlignment="1">
      <alignment vertical="center"/>
    </xf>
    <xf numFmtId="1" fontId="13" fillId="2" borderId="0" xfId="0" applyNumberFormat="1" applyFont="1" applyFill="1" applyAlignment="1">
      <alignment vertical="center"/>
    </xf>
    <xf numFmtId="2" fontId="11" fillId="2" borderId="8" xfId="0" applyNumberFormat="1" applyFont="1" applyFill="1" applyBorder="1" applyAlignment="1">
      <alignment horizontal="right" vertical="top" wrapText="1"/>
    </xf>
    <xf numFmtId="0" fontId="11" fillId="4" borderId="0" xfId="0" applyFont="1" applyFill="1"/>
    <xf numFmtId="2" fontId="11" fillId="4" borderId="0" xfId="0" applyNumberFormat="1" applyFont="1" applyFill="1" applyAlignment="1">
      <alignment horizontal="center"/>
    </xf>
    <xf numFmtId="0" fontId="11" fillId="4" borderId="0" xfId="0" applyFont="1" applyFill="1" applyAlignment="1">
      <alignment horizontal="left"/>
    </xf>
    <xf numFmtId="167" fontId="11" fillId="4" borderId="0" xfId="0" applyNumberFormat="1" applyFont="1" applyFill="1" applyAlignment="1">
      <alignment horizontal="center"/>
    </xf>
    <xf numFmtId="0" fontId="11" fillId="4" borderId="0" xfId="0" applyFont="1" applyFill="1" applyAlignment="1">
      <alignment vertical="center"/>
    </xf>
    <xf numFmtId="2" fontId="11" fillId="4" borderId="0" xfId="0" applyNumberFormat="1" applyFont="1" applyFill="1" applyAlignment="1">
      <alignment horizontal="center" vertical="center"/>
    </xf>
    <xf numFmtId="2" fontId="13" fillId="2" borderId="8" xfId="0" applyNumberFormat="1" applyFont="1" applyFill="1" applyBorder="1" applyAlignment="1">
      <alignment horizontal="right" vertical="center"/>
    </xf>
    <xf numFmtId="0" fontId="11" fillId="2" borderId="0" xfId="0" applyFont="1" applyFill="1" applyAlignment="1" applyProtection="1">
      <alignment horizontal="center" vertical="top"/>
      <protection locked="0"/>
    </xf>
    <xf numFmtId="168" fontId="11" fillId="0" borderId="5" xfId="3" applyNumberFormat="1" applyFont="1" applyBorder="1" applyAlignment="1">
      <alignment vertical="center" wrapText="1"/>
    </xf>
    <xf numFmtId="168" fontId="11" fillId="2" borderId="5" xfId="3" applyNumberFormat="1" applyFont="1" applyFill="1" applyBorder="1" applyAlignment="1">
      <alignment vertical="center" wrapText="1"/>
    </xf>
    <xf numFmtId="0" fontId="29" fillId="2" borderId="0" xfId="4" applyFont="1" applyFill="1" applyAlignment="1">
      <alignment horizontal="left" vertical="center"/>
    </xf>
    <xf numFmtId="0" fontId="9" fillId="2" borderId="0" xfId="4" applyFont="1" applyFill="1" applyAlignment="1">
      <alignment horizontal="right"/>
    </xf>
    <xf numFmtId="0" fontId="30" fillId="0" borderId="16" xfId="4" applyFont="1" applyBorder="1" applyAlignment="1">
      <alignment horizontal="center" vertical="center"/>
    </xf>
    <xf numFmtId="0" fontId="30" fillId="0" borderId="0" xfId="4" applyFont="1" applyBorder="1" applyAlignment="1">
      <alignment horizontal="center" vertical="center"/>
    </xf>
    <xf numFmtId="0" fontId="30" fillId="0" borderId="17" xfId="4" applyFont="1" applyBorder="1" applyAlignment="1">
      <alignment horizontal="center" vertical="center"/>
    </xf>
    <xf numFmtId="0" fontId="9" fillId="2" borderId="0" xfId="4" applyFont="1" applyFill="1" applyAlignment="1">
      <alignment horizontal="left"/>
    </xf>
    <xf numFmtId="0" fontId="9" fillId="2" borderId="17" xfId="4" applyFont="1" applyFill="1" applyBorder="1" applyAlignment="1">
      <alignment horizontal="left"/>
    </xf>
    <xf numFmtId="0" fontId="29" fillId="2" borderId="0" xfId="4" applyFont="1" applyFill="1" applyAlignment="1">
      <alignment horizontal="right" vertical="center"/>
    </xf>
    <xf numFmtId="0" fontId="7" fillId="0" borderId="16" xfId="4" applyFont="1" applyBorder="1" applyAlignment="1">
      <alignment horizontal="center"/>
    </xf>
    <xf numFmtId="0" fontId="7" fillId="0" borderId="0" xfId="4" applyFont="1" applyAlignment="1">
      <alignment horizontal="center"/>
    </xf>
    <xf numFmtId="0" fontId="7" fillId="0" borderId="17" xfId="4" applyFont="1" applyBorder="1" applyAlignment="1">
      <alignment horizontal="center"/>
    </xf>
    <xf numFmtId="0" fontId="8" fillId="0" borderId="16" xfId="4" applyFont="1" applyBorder="1" applyAlignment="1">
      <alignment horizontal="center"/>
    </xf>
    <xf numFmtId="0" fontId="8" fillId="0" borderId="0" xfId="4" applyFont="1" applyAlignment="1">
      <alignment horizontal="center"/>
    </xf>
    <xf numFmtId="0" fontId="8" fillId="0" borderId="17" xfId="4" applyFont="1" applyBorder="1" applyAlignment="1">
      <alignment horizontal="center"/>
    </xf>
    <xf numFmtId="0" fontId="9" fillId="2" borderId="16" xfId="4" applyFont="1" applyFill="1" applyBorder="1" applyAlignment="1">
      <alignment horizontal="center"/>
    </xf>
    <xf numFmtId="0" fontId="9" fillId="2" borderId="0" xfId="4" applyFont="1" applyFill="1" applyAlignment="1">
      <alignment horizontal="center"/>
    </xf>
    <xf numFmtId="0" fontId="9" fillId="2" borderId="17" xfId="4" applyFont="1" applyFill="1" applyBorder="1" applyAlignment="1">
      <alignment horizontal="center"/>
    </xf>
    <xf numFmtId="0" fontId="28" fillId="0" borderId="16" xfId="4" applyFont="1" applyFill="1" applyBorder="1" applyAlignment="1">
      <alignment horizontal="center" vertical="center" wrapText="1"/>
    </xf>
    <xf numFmtId="0" fontId="28" fillId="0" borderId="0" xfId="4" applyFont="1" applyFill="1" applyAlignment="1">
      <alignment horizontal="center" vertical="center" wrapText="1"/>
    </xf>
    <xf numFmtId="0" fontId="28" fillId="0" borderId="17" xfId="4" applyFont="1" applyFill="1" applyBorder="1" applyAlignment="1">
      <alignment horizontal="center" vertical="center" wrapText="1"/>
    </xf>
    <xf numFmtId="0" fontId="15" fillId="0" borderId="16" xfId="4" applyFont="1" applyBorder="1" applyAlignment="1">
      <alignment horizontal="center" vertical="center"/>
    </xf>
    <xf numFmtId="0" fontId="15" fillId="0" borderId="0" xfId="4" applyFont="1" applyBorder="1" applyAlignment="1">
      <alignment horizontal="center" vertical="center"/>
    </xf>
    <xf numFmtId="0" fontId="15" fillId="0" borderId="17" xfId="4" applyFont="1" applyBorder="1" applyAlignment="1">
      <alignment horizontal="center" vertical="center"/>
    </xf>
    <xf numFmtId="0" fontId="11" fillId="0" borderId="10" xfId="7" applyFont="1" applyBorder="1" applyAlignment="1">
      <alignment horizontal="center"/>
    </xf>
    <xf numFmtId="0" fontId="11" fillId="0" borderId="11" xfId="7" applyFont="1" applyBorder="1" applyAlignment="1">
      <alignment horizontal="center"/>
    </xf>
    <xf numFmtId="0" fontId="11" fillId="0" borderId="12" xfId="7" applyFont="1" applyBorder="1" applyAlignment="1">
      <alignment horizontal="center"/>
    </xf>
    <xf numFmtId="0" fontId="11" fillId="0" borderId="6" xfId="7" applyFont="1" applyBorder="1" applyAlignment="1">
      <alignment horizontal="left" vertical="center" wrapText="1"/>
    </xf>
    <xf numFmtId="0" fontId="11" fillId="0" borderId="0" xfId="7" applyFont="1" applyBorder="1" applyAlignment="1">
      <alignment horizontal="left" vertical="center" wrapText="1"/>
    </xf>
    <xf numFmtId="0" fontId="11" fillId="0" borderId="21" xfId="7" applyFont="1" applyBorder="1" applyAlignment="1">
      <alignment horizontal="left" vertical="center" wrapText="1"/>
    </xf>
    <xf numFmtId="0" fontId="16" fillId="0" borderId="10" xfId="7" applyFont="1" applyBorder="1" applyAlignment="1">
      <alignment horizontal="center"/>
    </xf>
    <xf numFmtId="0" fontId="16" fillId="0" borderId="11" xfId="7" applyFont="1" applyBorder="1" applyAlignment="1">
      <alignment horizontal="center"/>
    </xf>
    <xf numFmtId="0" fontId="16" fillId="0" borderId="12" xfId="7" applyFont="1" applyBorder="1" applyAlignment="1">
      <alignment horizontal="center"/>
    </xf>
    <xf numFmtId="0" fontId="11" fillId="0" borderId="6" xfId="7" applyFont="1" applyBorder="1" applyAlignment="1">
      <alignment horizontal="center" vertical="center" wrapText="1"/>
    </xf>
    <xf numFmtId="0" fontId="11" fillId="0" borderId="0" xfId="7" applyFont="1" applyBorder="1" applyAlignment="1">
      <alignment horizontal="center" vertical="center" wrapText="1"/>
    </xf>
    <xf numFmtId="0" fontId="11" fillId="0" borderId="21" xfId="7" applyFont="1" applyBorder="1" applyAlignment="1">
      <alignment horizontal="center" vertical="center" wrapText="1"/>
    </xf>
    <xf numFmtId="0" fontId="11" fillId="0" borderId="6" xfId="7" applyFont="1" applyBorder="1" applyAlignment="1">
      <alignment horizontal="left" vertical="top" wrapText="1"/>
    </xf>
    <xf numFmtId="0" fontId="11" fillId="0" borderId="0" xfId="7" applyFont="1" applyBorder="1" applyAlignment="1">
      <alignment horizontal="left" vertical="top" wrapText="1"/>
    </xf>
    <xf numFmtId="0" fontId="11" fillId="0" borderId="21" xfId="7" applyFont="1" applyBorder="1" applyAlignment="1">
      <alignment horizontal="left" vertical="top" wrapText="1"/>
    </xf>
    <xf numFmtId="0" fontId="19" fillId="0" borderId="6" xfId="7" applyFont="1" applyBorder="1" applyAlignment="1">
      <alignment horizontal="right"/>
    </xf>
    <xf numFmtId="0" fontId="19" fillId="0" borderId="0" xfId="7" applyFont="1" applyBorder="1" applyAlignment="1">
      <alignment horizontal="right"/>
    </xf>
    <xf numFmtId="0" fontId="11" fillId="0" borderId="0" xfId="7" applyFont="1" applyBorder="1" applyAlignment="1">
      <alignment horizontal="left"/>
    </xf>
    <xf numFmtId="0" fontId="11" fillId="0" borderId="6" xfId="7" applyFont="1" applyBorder="1" applyAlignment="1">
      <alignment horizontal="center"/>
    </xf>
    <xf numFmtId="0" fontId="11" fillId="0" borderId="0" xfId="7" applyFont="1" applyBorder="1" applyAlignment="1">
      <alignment horizontal="center"/>
    </xf>
    <xf numFmtId="0" fontId="11" fillId="0" borderId="0" xfId="7" applyFont="1" applyBorder="1" applyAlignment="1">
      <alignment horizontal="left" vertical="top"/>
    </xf>
    <xf numFmtId="0" fontId="11" fillId="2" borderId="0" xfId="0" applyFont="1" applyFill="1" applyAlignment="1">
      <alignment horizontal="center"/>
    </xf>
    <xf numFmtId="0" fontId="11" fillId="2" borderId="0" xfId="0" applyFont="1" applyFill="1" applyAlignment="1" applyProtection="1">
      <alignment horizontal="center" vertical="top" wrapText="1"/>
      <protection locked="0"/>
    </xf>
    <xf numFmtId="0" fontId="18" fillId="0" borderId="0" xfId="1" applyFont="1" applyAlignment="1">
      <alignment horizontal="center" vertical="center"/>
    </xf>
    <xf numFmtId="0" fontId="19" fillId="0" borderId="0" xfId="1" applyFont="1" applyAlignment="1">
      <alignment horizontal="center"/>
    </xf>
    <xf numFmtId="0" fontId="11" fillId="0" borderId="0" xfId="0" applyFont="1" applyAlignment="1">
      <alignment horizontal="center"/>
    </xf>
    <xf numFmtId="0" fontId="6" fillId="0" borderId="0" xfId="0" applyFont="1" applyAlignment="1">
      <alignment horizontal="center"/>
    </xf>
    <xf numFmtId="0" fontId="11" fillId="0" borderId="0" xfId="1" applyFont="1" applyAlignment="1">
      <alignment horizontal="center" vertical="top"/>
    </xf>
    <xf numFmtId="0" fontId="11" fillId="0" borderId="0" xfId="1" applyFont="1" applyAlignment="1">
      <alignment horizontal="justify" vertical="top" wrapText="1"/>
    </xf>
    <xf numFmtId="0" fontId="18"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pplyProtection="1">
      <alignment horizontal="center" vertical="top" wrapText="1"/>
      <protection locked="0"/>
    </xf>
    <xf numFmtId="0" fontId="6" fillId="0" borderId="0" xfId="0" applyFont="1" applyAlignment="1">
      <alignment horizontal="center" vertical="top" wrapText="1"/>
    </xf>
    <xf numFmtId="0" fontId="6"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justify" vertical="top" wrapText="1"/>
    </xf>
    <xf numFmtId="0" fontId="18" fillId="0" borderId="0" xfId="0" applyFont="1" applyAlignment="1">
      <alignment horizontal="center" vertical="center"/>
    </xf>
    <xf numFmtId="0" fontId="11" fillId="0" borderId="0" xfId="0" applyFont="1" applyAlignment="1">
      <alignment horizontal="left" vertical="top" wrapText="1"/>
    </xf>
    <xf numFmtId="0" fontId="11" fillId="0" borderId="0" xfId="0" applyFont="1" applyFill="1" applyAlignment="1">
      <alignment horizontal="left" wrapText="1"/>
    </xf>
    <xf numFmtId="0" fontId="11" fillId="0" borderId="0" xfId="0" applyFont="1" applyAlignment="1">
      <alignment horizontal="right" vertical="center"/>
    </xf>
    <xf numFmtId="0" fontId="11" fillId="0" borderId="9" xfId="0" applyFont="1" applyBorder="1" applyAlignment="1">
      <alignment horizontal="center" vertical="center"/>
    </xf>
    <xf numFmtId="0" fontId="11" fillId="0" borderId="0" xfId="0" applyFont="1" applyAlignment="1">
      <alignment horizontal="justify" vertical="center" wrapText="1"/>
    </xf>
    <xf numFmtId="0" fontId="21" fillId="0" borderId="0" xfId="0" applyFont="1" applyBorder="1" applyAlignment="1">
      <alignment horizontal="left" vertical="top" wrapText="1"/>
    </xf>
    <xf numFmtId="0" fontId="19" fillId="0" borderId="0" xfId="0" applyFont="1" applyAlignment="1">
      <alignment horizontal="center" vertical="center"/>
    </xf>
  </cellXfs>
  <cellStyles count="8">
    <cellStyle name="Comma" xfId="3" builtinId="3"/>
    <cellStyle name="Normal" xfId="0" builtinId="0"/>
    <cellStyle name="Normal 10 10" xfId="4" xr:uid="{00000000-0005-0000-0000-000002000000}"/>
    <cellStyle name="Normal 13" xfId="6" xr:uid="{00000000-0005-0000-0000-000003000000}"/>
    <cellStyle name="Normal 2" xfId="1" xr:uid="{00000000-0005-0000-0000-000004000000}"/>
    <cellStyle name="Normal 2 28" xfId="5" xr:uid="{00000000-0005-0000-0000-000005000000}"/>
    <cellStyle name="Normal 6" xfId="2" xr:uid="{00000000-0005-0000-0000-000006000000}"/>
    <cellStyle name="Normal_manor" xfId="7" xr:uid="{34DAA6E3-03E8-4ACF-ACB3-67ECD92F4A2D}"/>
  </cellStyles>
  <dxfs count="0"/>
  <tableStyles count="1" defaultTableStyle="TableStyleMedium9" defaultPivotStyle="PivotStyleLight16">
    <tableStyle name="Invisible" pivot="0" table="0" count="0" xr9:uid="{7F0001EA-A1B2-423E-9D58-11E1D3EEE4D5}"/>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9" Type="http://schemas.openxmlformats.org/officeDocument/2006/relationships/externalLink" Target="externalLinks/externalLink33.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50" Type="http://schemas.openxmlformats.org/officeDocument/2006/relationships/externalLink" Target="externalLinks/externalLink44.xml"/><Relationship Id="rId55" Type="http://schemas.openxmlformats.org/officeDocument/2006/relationships/styles" Target="styles.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 Type="http://schemas.openxmlformats.org/officeDocument/2006/relationships/worksheet" Target="worksheets/sheet5.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sharedStrings" Target="sharedStrings.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calcChain" Target="calcChain.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4</xdr:col>
      <xdr:colOff>85725</xdr:colOff>
      <xdr:row>3</xdr:row>
      <xdr:rowOff>38100</xdr:rowOff>
    </xdr:from>
    <xdr:to>
      <xdr:col>6</xdr:col>
      <xdr:colOff>247650</xdr:colOff>
      <xdr:row>10</xdr:row>
      <xdr:rowOff>9525</xdr:rowOff>
    </xdr:to>
    <xdr:pic>
      <xdr:nvPicPr>
        <xdr:cNvPr id="2" name="Picture 1">
          <a:extLst>
            <a:ext uri="{FF2B5EF4-FFF2-40B4-BE49-F238E27FC236}">
              <a16:creationId xmlns:a16="http://schemas.microsoft.com/office/drawing/2014/main" id="{1961F3B8-9026-4E3F-A4EB-E717ED35DE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24125" y="561975"/>
          <a:ext cx="8763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47625</xdr:colOff>
      <xdr:row>33</xdr:row>
      <xdr:rowOff>38100</xdr:rowOff>
    </xdr:from>
    <xdr:ext cx="76200" cy="193302"/>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847725" y="4705350"/>
          <a:ext cx="76200" cy="193302"/>
        </a:xfrm>
        <a:prstGeom prst="rect">
          <a:avLst/>
        </a:prstGeom>
        <a:noFill/>
        <a:ln w="9525">
          <a:noFill/>
          <a:miter lim="800000"/>
          <a:headEnd/>
          <a:tailEnd/>
        </a:ln>
      </xdr:spPr>
    </xdr:sp>
    <xdr:clientData/>
  </xdr:oneCellAnchor>
  <xdr:oneCellAnchor>
    <xdr:from>
      <xdr:col>2</xdr:col>
      <xdr:colOff>47625</xdr:colOff>
      <xdr:row>33</xdr:row>
      <xdr:rowOff>38100</xdr:rowOff>
    </xdr:from>
    <xdr:ext cx="76200" cy="193302"/>
    <xdr:sp macro="" textlink="">
      <xdr:nvSpPr>
        <xdr:cNvPr id="3" name="Text Box 1">
          <a:extLst>
            <a:ext uri="{FF2B5EF4-FFF2-40B4-BE49-F238E27FC236}">
              <a16:creationId xmlns:a16="http://schemas.microsoft.com/office/drawing/2014/main" id="{00000000-0008-0000-0200-000003000000}"/>
            </a:ext>
          </a:extLst>
        </xdr:cNvPr>
        <xdr:cNvSpPr txBox="1">
          <a:spLocks noChangeArrowheads="1"/>
        </xdr:cNvSpPr>
      </xdr:nvSpPr>
      <xdr:spPr bwMode="auto">
        <a:xfrm>
          <a:off x="847725" y="4705350"/>
          <a:ext cx="76200" cy="19330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 name="Text Box 1">
          <a:extLst>
            <a:ext uri="{FF2B5EF4-FFF2-40B4-BE49-F238E27FC236}">
              <a16:creationId xmlns:a16="http://schemas.microsoft.com/office/drawing/2014/main" id="{00000000-0008-0000-0200-000004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 name="Text Box 1">
          <a:extLst>
            <a:ext uri="{FF2B5EF4-FFF2-40B4-BE49-F238E27FC236}">
              <a16:creationId xmlns:a16="http://schemas.microsoft.com/office/drawing/2014/main" id="{00000000-0008-0000-0200-000005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 name="Text Box 1">
          <a:extLst>
            <a:ext uri="{FF2B5EF4-FFF2-40B4-BE49-F238E27FC236}">
              <a16:creationId xmlns:a16="http://schemas.microsoft.com/office/drawing/2014/main" id="{00000000-0008-0000-0200-000006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7" name="Text Box 1">
          <a:extLst>
            <a:ext uri="{FF2B5EF4-FFF2-40B4-BE49-F238E27FC236}">
              <a16:creationId xmlns:a16="http://schemas.microsoft.com/office/drawing/2014/main" id="{00000000-0008-0000-0200-000007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8" name="Text Box 1">
          <a:extLst>
            <a:ext uri="{FF2B5EF4-FFF2-40B4-BE49-F238E27FC236}">
              <a16:creationId xmlns:a16="http://schemas.microsoft.com/office/drawing/2014/main" id="{00000000-0008-0000-0200-00000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9" name="Text Box 1">
          <a:extLst>
            <a:ext uri="{FF2B5EF4-FFF2-40B4-BE49-F238E27FC236}">
              <a16:creationId xmlns:a16="http://schemas.microsoft.com/office/drawing/2014/main" id="{00000000-0008-0000-0200-00000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0" name="Text Box 1">
          <a:extLst>
            <a:ext uri="{FF2B5EF4-FFF2-40B4-BE49-F238E27FC236}">
              <a16:creationId xmlns:a16="http://schemas.microsoft.com/office/drawing/2014/main" id="{00000000-0008-0000-0200-00000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 name="Text Box 1">
          <a:extLst>
            <a:ext uri="{FF2B5EF4-FFF2-40B4-BE49-F238E27FC236}">
              <a16:creationId xmlns:a16="http://schemas.microsoft.com/office/drawing/2014/main" id="{00000000-0008-0000-0200-00000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 name="Text Box 1">
          <a:extLst>
            <a:ext uri="{FF2B5EF4-FFF2-40B4-BE49-F238E27FC236}">
              <a16:creationId xmlns:a16="http://schemas.microsoft.com/office/drawing/2014/main" id="{00000000-0008-0000-0200-00000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 name="Text Box 1">
          <a:extLst>
            <a:ext uri="{FF2B5EF4-FFF2-40B4-BE49-F238E27FC236}">
              <a16:creationId xmlns:a16="http://schemas.microsoft.com/office/drawing/2014/main" id="{00000000-0008-0000-0200-00000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4" name="Text Box 1">
          <a:extLst>
            <a:ext uri="{FF2B5EF4-FFF2-40B4-BE49-F238E27FC236}">
              <a16:creationId xmlns:a16="http://schemas.microsoft.com/office/drawing/2014/main" id="{00000000-0008-0000-0200-00000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 name="Text Box 1">
          <a:extLst>
            <a:ext uri="{FF2B5EF4-FFF2-40B4-BE49-F238E27FC236}">
              <a16:creationId xmlns:a16="http://schemas.microsoft.com/office/drawing/2014/main" id="{00000000-0008-0000-0200-00000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 name="Text Box 1">
          <a:extLst>
            <a:ext uri="{FF2B5EF4-FFF2-40B4-BE49-F238E27FC236}">
              <a16:creationId xmlns:a16="http://schemas.microsoft.com/office/drawing/2014/main" id="{00000000-0008-0000-0200-00001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 name="Text Box 1">
          <a:extLst>
            <a:ext uri="{FF2B5EF4-FFF2-40B4-BE49-F238E27FC236}">
              <a16:creationId xmlns:a16="http://schemas.microsoft.com/office/drawing/2014/main" id="{00000000-0008-0000-0200-00001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 name="Text Box 1">
          <a:extLst>
            <a:ext uri="{FF2B5EF4-FFF2-40B4-BE49-F238E27FC236}">
              <a16:creationId xmlns:a16="http://schemas.microsoft.com/office/drawing/2014/main" id="{00000000-0008-0000-0200-00001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 name="Text Box 1">
          <a:extLst>
            <a:ext uri="{FF2B5EF4-FFF2-40B4-BE49-F238E27FC236}">
              <a16:creationId xmlns:a16="http://schemas.microsoft.com/office/drawing/2014/main" id="{00000000-0008-0000-0200-00001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 name="Text Box 1">
          <a:extLst>
            <a:ext uri="{FF2B5EF4-FFF2-40B4-BE49-F238E27FC236}">
              <a16:creationId xmlns:a16="http://schemas.microsoft.com/office/drawing/2014/main" id="{00000000-0008-0000-0200-00001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 name="Text Box 1">
          <a:extLst>
            <a:ext uri="{FF2B5EF4-FFF2-40B4-BE49-F238E27FC236}">
              <a16:creationId xmlns:a16="http://schemas.microsoft.com/office/drawing/2014/main" id="{00000000-0008-0000-0200-00001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2" name="Text Box 1">
          <a:extLst>
            <a:ext uri="{FF2B5EF4-FFF2-40B4-BE49-F238E27FC236}">
              <a16:creationId xmlns:a16="http://schemas.microsoft.com/office/drawing/2014/main" id="{00000000-0008-0000-0200-00001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3" name="Text Box 1">
          <a:extLst>
            <a:ext uri="{FF2B5EF4-FFF2-40B4-BE49-F238E27FC236}">
              <a16:creationId xmlns:a16="http://schemas.microsoft.com/office/drawing/2014/main" id="{00000000-0008-0000-0200-00001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4" name="Text Box 1">
          <a:extLst>
            <a:ext uri="{FF2B5EF4-FFF2-40B4-BE49-F238E27FC236}">
              <a16:creationId xmlns:a16="http://schemas.microsoft.com/office/drawing/2014/main" id="{00000000-0008-0000-0200-00001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 name="Text Box 1">
          <a:extLst>
            <a:ext uri="{FF2B5EF4-FFF2-40B4-BE49-F238E27FC236}">
              <a16:creationId xmlns:a16="http://schemas.microsoft.com/office/drawing/2014/main" id="{00000000-0008-0000-0200-00001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 name="Text Box 1">
          <a:extLst>
            <a:ext uri="{FF2B5EF4-FFF2-40B4-BE49-F238E27FC236}">
              <a16:creationId xmlns:a16="http://schemas.microsoft.com/office/drawing/2014/main" id="{00000000-0008-0000-0200-00001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 name="Text Box 1">
          <a:extLst>
            <a:ext uri="{FF2B5EF4-FFF2-40B4-BE49-F238E27FC236}">
              <a16:creationId xmlns:a16="http://schemas.microsoft.com/office/drawing/2014/main" id="{00000000-0008-0000-0200-00001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8" name="Text Box 1">
          <a:extLst>
            <a:ext uri="{FF2B5EF4-FFF2-40B4-BE49-F238E27FC236}">
              <a16:creationId xmlns:a16="http://schemas.microsoft.com/office/drawing/2014/main" id="{00000000-0008-0000-0200-00001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9" name="Text Box 1">
          <a:extLst>
            <a:ext uri="{FF2B5EF4-FFF2-40B4-BE49-F238E27FC236}">
              <a16:creationId xmlns:a16="http://schemas.microsoft.com/office/drawing/2014/main" id="{00000000-0008-0000-0200-00001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0" name="Text Box 1">
          <a:extLst>
            <a:ext uri="{FF2B5EF4-FFF2-40B4-BE49-F238E27FC236}">
              <a16:creationId xmlns:a16="http://schemas.microsoft.com/office/drawing/2014/main" id="{00000000-0008-0000-0200-00001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1" name="Text Box 1">
          <a:extLst>
            <a:ext uri="{FF2B5EF4-FFF2-40B4-BE49-F238E27FC236}">
              <a16:creationId xmlns:a16="http://schemas.microsoft.com/office/drawing/2014/main" id="{00000000-0008-0000-0200-00001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2" name="Text Box 1">
          <a:extLst>
            <a:ext uri="{FF2B5EF4-FFF2-40B4-BE49-F238E27FC236}">
              <a16:creationId xmlns:a16="http://schemas.microsoft.com/office/drawing/2014/main" id="{00000000-0008-0000-0200-00002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3" name="Text Box 1">
          <a:extLst>
            <a:ext uri="{FF2B5EF4-FFF2-40B4-BE49-F238E27FC236}">
              <a16:creationId xmlns:a16="http://schemas.microsoft.com/office/drawing/2014/main" id="{00000000-0008-0000-0200-00002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4" name="Text Box 1">
          <a:extLst>
            <a:ext uri="{FF2B5EF4-FFF2-40B4-BE49-F238E27FC236}">
              <a16:creationId xmlns:a16="http://schemas.microsoft.com/office/drawing/2014/main" id="{00000000-0008-0000-0200-00002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5" name="Text Box 1">
          <a:extLst>
            <a:ext uri="{FF2B5EF4-FFF2-40B4-BE49-F238E27FC236}">
              <a16:creationId xmlns:a16="http://schemas.microsoft.com/office/drawing/2014/main" id="{00000000-0008-0000-0200-00002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6" name="Text Box 1">
          <a:extLst>
            <a:ext uri="{FF2B5EF4-FFF2-40B4-BE49-F238E27FC236}">
              <a16:creationId xmlns:a16="http://schemas.microsoft.com/office/drawing/2014/main" id="{00000000-0008-0000-0200-00002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7" name="Text Box 1">
          <a:extLst>
            <a:ext uri="{FF2B5EF4-FFF2-40B4-BE49-F238E27FC236}">
              <a16:creationId xmlns:a16="http://schemas.microsoft.com/office/drawing/2014/main" id="{00000000-0008-0000-0200-00002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8" name="Text Box 1">
          <a:extLst>
            <a:ext uri="{FF2B5EF4-FFF2-40B4-BE49-F238E27FC236}">
              <a16:creationId xmlns:a16="http://schemas.microsoft.com/office/drawing/2014/main" id="{00000000-0008-0000-0200-00002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39" name="Text Box 1">
          <a:extLst>
            <a:ext uri="{FF2B5EF4-FFF2-40B4-BE49-F238E27FC236}">
              <a16:creationId xmlns:a16="http://schemas.microsoft.com/office/drawing/2014/main" id="{00000000-0008-0000-0200-00002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0" name="Text Box 1">
          <a:extLst>
            <a:ext uri="{FF2B5EF4-FFF2-40B4-BE49-F238E27FC236}">
              <a16:creationId xmlns:a16="http://schemas.microsoft.com/office/drawing/2014/main" id="{00000000-0008-0000-0200-00002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1" name="Text Box 1">
          <a:extLst>
            <a:ext uri="{FF2B5EF4-FFF2-40B4-BE49-F238E27FC236}">
              <a16:creationId xmlns:a16="http://schemas.microsoft.com/office/drawing/2014/main" id="{00000000-0008-0000-0200-00002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 name="Text Box 1">
          <a:extLst>
            <a:ext uri="{FF2B5EF4-FFF2-40B4-BE49-F238E27FC236}">
              <a16:creationId xmlns:a16="http://schemas.microsoft.com/office/drawing/2014/main" id="{00000000-0008-0000-0200-00002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 name="Text Box 1">
          <a:extLst>
            <a:ext uri="{FF2B5EF4-FFF2-40B4-BE49-F238E27FC236}">
              <a16:creationId xmlns:a16="http://schemas.microsoft.com/office/drawing/2014/main" id="{00000000-0008-0000-0200-00002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 name="Text Box 1">
          <a:extLst>
            <a:ext uri="{FF2B5EF4-FFF2-40B4-BE49-F238E27FC236}">
              <a16:creationId xmlns:a16="http://schemas.microsoft.com/office/drawing/2014/main" id="{00000000-0008-0000-0200-00002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 name="Text Box 1">
          <a:extLst>
            <a:ext uri="{FF2B5EF4-FFF2-40B4-BE49-F238E27FC236}">
              <a16:creationId xmlns:a16="http://schemas.microsoft.com/office/drawing/2014/main" id="{00000000-0008-0000-0200-00002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6" name="Text Box 1">
          <a:extLst>
            <a:ext uri="{FF2B5EF4-FFF2-40B4-BE49-F238E27FC236}">
              <a16:creationId xmlns:a16="http://schemas.microsoft.com/office/drawing/2014/main" id="{00000000-0008-0000-0200-00002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7" name="Text Box 1">
          <a:extLst>
            <a:ext uri="{FF2B5EF4-FFF2-40B4-BE49-F238E27FC236}">
              <a16:creationId xmlns:a16="http://schemas.microsoft.com/office/drawing/2014/main" id="{00000000-0008-0000-0200-00002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8" name="Text Box 1">
          <a:extLst>
            <a:ext uri="{FF2B5EF4-FFF2-40B4-BE49-F238E27FC236}">
              <a16:creationId xmlns:a16="http://schemas.microsoft.com/office/drawing/2014/main" id="{00000000-0008-0000-0200-00003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 name="Text Box 1">
          <a:extLst>
            <a:ext uri="{FF2B5EF4-FFF2-40B4-BE49-F238E27FC236}">
              <a16:creationId xmlns:a16="http://schemas.microsoft.com/office/drawing/2014/main" id="{00000000-0008-0000-0200-00003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 name="Text Box 1">
          <a:extLst>
            <a:ext uri="{FF2B5EF4-FFF2-40B4-BE49-F238E27FC236}">
              <a16:creationId xmlns:a16="http://schemas.microsoft.com/office/drawing/2014/main" id="{00000000-0008-0000-0200-00003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 name="Text Box 1">
          <a:extLst>
            <a:ext uri="{FF2B5EF4-FFF2-40B4-BE49-F238E27FC236}">
              <a16:creationId xmlns:a16="http://schemas.microsoft.com/office/drawing/2014/main" id="{00000000-0008-0000-0200-00003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2" name="Text Box 1">
          <a:extLst>
            <a:ext uri="{FF2B5EF4-FFF2-40B4-BE49-F238E27FC236}">
              <a16:creationId xmlns:a16="http://schemas.microsoft.com/office/drawing/2014/main" id="{00000000-0008-0000-0200-00003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 name="Text Box 1">
          <a:extLst>
            <a:ext uri="{FF2B5EF4-FFF2-40B4-BE49-F238E27FC236}">
              <a16:creationId xmlns:a16="http://schemas.microsoft.com/office/drawing/2014/main" id="{00000000-0008-0000-0200-00003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 name="Text Box 1">
          <a:extLst>
            <a:ext uri="{FF2B5EF4-FFF2-40B4-BE49-F238E27FC236}">
              <a16:creationId xmlns:a16="http://schemas.microsoft.com/office/drawing/2014/main" id="{00000000-0008-0000-0200-00003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 name="Text Box 1">
          <a:extLst>
            <a:ext uri="{FF2B5EF4-FFF2-40B4-BE49-F238E27FC236}">
              <a16:creationId xmlns:a16="http://schemas.microsoft.com/office/drawing/2014/main" id="{00000000-0008-0000-0200-00003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6" name="Text Box 1">
          <a:extLst>
            <a:ext uri="{FF2B5EF4-FFF2-40B4-BE49-F238E27FC236}">
              <a16:creationId xmlns:a16="http://schemas.microsoft.com/office/drawing/2014/main" id="{00000000-0008-0000-0200-00003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7" name="Text Box 1">
          <a:extLst>
            <a:ext uri="{FF2B5EF4-FFF2-40B4-BE49-F238E27FC236}">
              <a16:creationId xmlns:a16="http://schemas.microsoft.com/office/drawing/2014/main" id="{00000000-0008-0000-0200-00003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8" name="Text Box 1">
          <a:extLst>
            <a:ext uri="{FF2B5EF4-FFF2-40B4-BE49-F238E27FC236}">
              <a16:creationId xmlns:a16="http://schemas.microsoft.com/office/drawing/2014/main" id="{00000000-0008-0000-0200-00003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9" name="Text Box 1">
          <a:extLst>
            <a:ext uri="{FF2B5EF4-FFF2-40B4-BE49-F238E27FC236}">
              <a16:creationId xmlns:a16="http://schemas.microsoft.com/office/drawing/2014/main" id="{00000000-0008-0000-0200-00003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0" name="Text Box 1">
          <a:extLst>
            <a:ext uri="{FF2B5EF4-FFF2-40B4-BE49-F238E27FC236}">
              <a16:creationId xmlns:a16="http://schemas.microsoft.com/office/drawing/2014/main" id="{00000000-0008-0000-0200-00003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1" name="Text Box 1">
          <a:extLst>
            <a:ext uri="{FF2B5EF4-FFF2-40B4-BE49-F238E27FC236}">
              <a16:creationId xmlns:a16="http://schemas.microsoft.com/office/drawing/2014/main" id="{00000000-0008-0000-0200-00003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2" name="Text Box 1">
          <a:extLst>
            <a:ext uri="{FF2B5EF4-FFF2-40B4-BE49-F238E27FC236}">
              <a16:creationId xmlns:a16="http://schemas.microsoft.com/office/drawing/2014/main" id="{00000000-0008-0000-0200-00003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3" name="Text Box 1">
          <a:extLst>
            <a:ext uri="{FF2B5EF4-FFF2-40B4-BE49-F238E27FC236}">
              <a16:creationId xmlns:a16="http://schemas.microsoft.com/office/drawing/2014/main" id="{00000000-0008-0000-0200-00003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4" name="Text Box 1">
          <a:extLst>
            <a:ext uri="{FF2B5EF4-FFF2-40B4-BE49-F238E27FC236}">
              <a16:creationId xmlns:a16="http://schemas.microsoft.com/office/drawing/2014/main" id="{00000000-0008-0000-0200-00004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5" name="Text Box 1">
          <a:extLst>
            <a:ext uri="{FF2B5EF4-FFF2-40B4-BE49-F238E27FC236}">
              <a16:creationId xmlns:a16="http://schemas.microsoft.com/office/drawing/2014/main" id="{00000000-0008-0000-0200-00004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6" name="Text Box 1">
          <a:extLst>
            <a:ext uri="{FF2B5EF4-FFF2-40B4-BE49-F238E27FC236}">
              <a16:creationId xmlns:a16="http://schemas.microsoft.com/office/drawing/2014/main" id="{00000000-0008-0000-0200-00004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7" name="Text Box 1">
          <a:extLst>
            <a:ext uri="{FF2B5EF4-FFF2-40B4-BE49-F238E27FC236}">
              <a16:creationId xmlns:a16="http://schemas.microsoft.com/office/drawing/2014/main" id="{00000000-0008-0000-0200-00004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8" name="Text Box 1">
          <a:extLst>
            <a:ext uri="{FF2B5EF4-FFF2-40B4-BE49-F238E27FC236}">
              <a16:creationId xmlns:a16="http://schemas.microsoft.com/office/drawing/2014/main" id="{00000000-0008-0000-0200-00004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69" name="Text Box 1">
          <a:extLst>
            <a:ext uri="{FF2B5EF4-FFF2-40B4-BE49-F238E27FC236}">
              <a16:creationId xmlns:a16="http://schemas.microsoft.com/office/drawing/2014/main" id="{00000000-0008-0000-0200-00004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0" name="Text Box 1">
          <a:extLst>
            <a:ext uri="{FF2B5EF4-FFF2-40B4-BE49-F238E27FC236}">
              <a16:creationId xmlns:a16="http://schemas.microsoft.com/office/drawing/2014/main" id="{00000000-0008-0000-0200-00004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1" name="Text Box 1">
          <a:extLst>
            <a:ext uri="{FF2B5EF4-FFF2-40B4-BE49-F238E27FC236}">
              <a16:creationId xmlns:a16="http://schemas.microsoft.com/office/drawing/2014/main" id="{00000000-0008-0000-0200-00004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2" name="Text Box 1">
          <a:extLst>
            <a:ext uri="{FF2B5EF4-FFF2-40B4-BE49-F238E27FC236}">
              <a16:creationId xmlns:a16="http://schemas.microsoft.com/office/drawing/2014/main" id="{00000000-0008-0000-0200-00004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3" name="Text Box 1">
          <a:extLst>
            <a:ext uri="{FF2B5EF4-FFF2-40B4-BE49-F238E27FC236}">
              <a16:creationId xmlns:a16="http://schemas.microsoft.com/office/drawing/2014/main" id="{00000000-0008-0000-0200-00004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4" name="Text Box 1">
          <a:extLst>
            <a:ext uri="{FF2B5EF4-FFF2-40B4-BE49-F238E27FC236}">
              <a16:creationId xmlns:a16="http://schemas.microsoft.com/office/drawing/2014/main" id="{00000000-0008-0000-0200-00004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5" name="Text Box 1">
          <a:extLst>
            <a:ext uri="{FF2B5EF4-FFF2-40B4-BE49-F238E27FC236}">
              <a16:creationId xmlns:a16="http://schemas.microsoft.com/office/drawing/2014/main" id="{00000000-0008-0000-0200-00004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6" name="Text Box 1">
          <a:extLst>
            <a:ext uri="{FF2B5EF4-FFF2-40B4-BE49-F238E27FC236}">
              <a16:creationId xmlns:a16="http://schemas.microsoft.com/office/drawing/2014/main" id="{00000000-0008-0000-0200-00004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77" name="Text Box 1">
          <a:extLst>
            <a:ext uri="{FF2B5EF4-FFF2-40B4-BE49-F238E27FC236}">
              <a16:creationId xmlns:a16="http://schemas.microsoft.com/office/drawing/2014/main" id="{00000000-0008-0000-0200-00004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8" name="Text Box 1">
          <a:extLst>
            <a:ext uri="{FF2B5EF4-FFF2-40B4-BE49-F238E27FC236}">
              <a16:creationId xmlns:a16="http://schemas.microsoft.com/office/drawing/2014/main" id="{00000000-0008-0000-0200-00004E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9" name="Text Box 1">
          <a:extLst>
            <a:ext uri="{FF2B5EF4-FFF2-40B4-BE49-F238E27FC236}">
              <a16:creationId xmlns:a16="http://schemas.microsoft.com/office/drawing/2014/main" id="{00000000-0008-0000-0200-00004F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80" name="Text Box 1">
          <a:extLst>
            <a:ext uri="{FF2B5EF4-FFF2-40B4-BE49-F238E27FC236}">
              <a16:creationId xmlns:a16="http://schemas.microsoft.com/office/drawing/2014/main" id="{00000000-0008-0000-0200-000050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81" name="Text Box 1">
          <a:extLst>
            <a:ext uri="{FF2B5EF4-FFF2-40B4-BE49-F238E27FC236}">
              <a16:creationId xmlns:a16="http://schemas.microsoft.com/office/drawing/2014/main" id="{00000000-0008-0000-0200-000051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82" name="Text Box 1">
          <a:extLst>
            <a:ext uri="{FF2B5EF4-FFF2-40B4-BE49-F238E27FC236}">
              <a16:creationId xmlns:a16="http://schemas.microsoft.com/office/drawing/2014/main" id="{00000000-0008-0000-0200-000052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83" name="Text Box 1">
          <a:extLst>
            <a:ext uri="{FF2B5EF4-FFF2-40B4-BE49-F238E27FC236}">
              <a16:creationId xmlns:a16="http://schemas.microsoft.com/office/drawing/2014/main" id="{00000000-0008-0000-0200-000053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84" name="Text Box 1">
          <a:extLst>
            <a:ext uri="{FF2B5EF4-FFF2-40B4-BE49-F238E27FC236}">
              <a16:creationId xmlns:a16="http://schemas.microsoft.com/office/drawing/2014/main" id="{00000000-0008-0000-0200-000054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85" name="Text Box 1">
          <a:extLst>
            <a:ext uri="{FF2B5EF4-FFF2-40B4-BE49-F238E27FC236}">
              <a16:creationId xmlns:a16="http://schemas.microsoft.com/office/drawing/2014/main" id="{00000000-0008-0000-0200-000055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86" name="Text Box 1">
          <a:extLst>
            <a:ext uri="{FF2B5EF4-FFF2-40B4-BE49-F238E27FC236}">
              <a16:creationId xmlns:a16="http://schemas.microsoft.com/office/drawing/2014/main" id="{00000000-0008-0000-0200-000056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87" name="Text Box 1">
          <a:extLst>
            <a:ext uri="{FF2B5EF4-FFF2-40B4-BE49-F238E27FC236}">
              <a16:creationId xmlns:a16="http://schemas.microsoft.com/office/drawing/2014/main" id="{00000000-0008-0000-0200-000057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88" name="Text Box 1">
          <a:extLst>
            <a:ext uri="{FF2B5EF4-FFF2-40B4-BE49-F238E27FC236}">
              <a16:creationId xmlns:a16="http://schemas.microsoft.com/office/drawing/2014/main" id="{00000000-0008-0000-0200-000058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89" name="Text Box 1">
          <a:extLst>
            <a:ext uri="{FF2B5EF4-FFF2-40B4-BE49-F238E27FC236}">
              <a16:creationId xmlns:a16="http://schemas.microsoft.com/office/drawing/2014/main" id="{00000000-0008-0000-0200-000059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90" name="Text Box 1">
          <a:extLst>
            <a:ext uri="{FF2B5EF4-FFF2-40B4-BE49-F238E27FC236}">
              <a16:creationId xmlns:a16="http://schemas.microsoft.com/office/drawing/2014/main" id="{00000000-0008-0000-0200-00005A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91" name="Text Box 1">
          <a:extLst>
            <a:ext uri="{FF2B5EF4-FFF2-40B4-BE49-F238E27FC236}">
              <a16:creationId xmlns:a16="http://schemas.microsoft.com/office/drawing/2014/main" id="{00000000-0008-0000-0200-00005B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92" name="Text Box 1">
          <a:extLst>
            <a:ext uri="{FF2B5EF4-FFF2-40B4-BE49-F238E27FC236}">
              <a16:creationId xmlns:a16="http://schemas.microsoft.com/office/drawing/2014/main" id="{00000000-0008-0000-0200-00005C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93" name="Text Box 1">
          <a:extLst>
            <a:ext uri="{FF2B5EF4-FFF2-40B4-BE49-F238E27FC236}">
              <a16:creationId xmlns:a16="http://schemas.microsoft.com/office/drawing/2014/main" id="{00000000-0008-0000-0200-00005D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94" name="Text Box 1">
          <a:extLst>
            <a:ext uri="{FF2B5EF4-FFF2-40B4-BE49-F238E27FC236}">
              <a16:creationId xmlns:a16="http://schemas.microsoft.com/office/drawing/2014/main" id="{00000000-0008-0000-0200-00005E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95" name="Text Box 1">
          <a:extLst>
            <a:ext uri="{FF2B5EF4-FFF2-40B4-BE49-F238E27FC236}">
              <a16:creationId xmlns:a16="http://schemas.microsoft.com/office/drawing/2014/main" id="{00000000-0008-0000-0200-00005F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96" name="Text Box 1">
          <a:extLst>
            <a:ext uri="{FF2B5EF4-FFF2-40B4-BE49-F238E27FC236}">
              <a16:creationId xmlns:a16="http://schemas.microsoft.com/office/drawing/2014/main" id="{00000000-0008-0000-0200-000060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97" name="Text Box 1">
          <a:extLst>
            <a:ext uri="{FF2B5EF4-FFF2-40B4-BE49-F238E27FC236}">
              <a16:creationId xmlns:a16="http://schemas.microsoft.com/office/drawing/2014/main" id="{00000000-0008-0000-0200-000061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98" name="Text Box 1">
          <a:extLst>
            <a:ext uri="{FF2B5EF4-FFF2-40B4-BE49-F238E27FC236}">
              <a16:creationId xmlns:a16="http://schemas.microsoft.com/office/drawing/2014/main" id="{00000000-0008-0000-0200-000062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291351"/>
    <xdr:sp macro="" textlink="">
      <xdr:nvSpPr>
        <xdr:cNvPr id="99" name="Text Box 1">
          <a:extLst>
            <a:ext uri="{FF2B5EF4-FFF2-40B4-BE49-F238E27FC236}">
              <a16:creationId xmlns:a16="http://schemas.microsoft.com/office/drawing/2014/main" id="{00000000-0008-0000-0200-000063000000}"/>
            </a:ext>
          </a:extLst>
        </xdr:cNvPr>
        <xdr:cNvSpPr txBox="1">
          <a:spLocks noChangeArrowheads="1"/>
        </xdr:cNvSpPr>
      </xdr:nvSpPr>
      <xdr:spPr bwMode="auto">
        <a:xfrm>
          <a:off x="847725" y="4508500"/>
          <a:ext cx="0" cy="291351"/>
        </a:xfrm>
        <a:prstGeom prst="rect">
          <a:avLst/>
        </a:prstGeom>
        <a:noFill/>
        <a:ln w="9525">
          <a:noFill/>
          <a:miter lim="800000"/>
          <a:headEnd/>
          <a:tailEnd/>
        </a:ln>
      </xdr:spPr>
    </xdr:sp>
    <xdr:clientData/>
  </xdr:oneCellAnchor>
  <xdr:oneCellAnchor>
    <xdr:from>
      <xdr:col>2</xdr:col>
      <xdr:colOff>47625</xdr:colOff>
      <xdr:row>22</xdr:row>
      <xdr:rowOff>38100</xdr:rowOff>
    </xdr:from>
    <xdr:ext cx="0" cy="291351"/>
    <xdr:sp macro="" textlink="">
      <xdr:nvSpPr>
        <xdr:cNvPr id="100" name="Text Box 1">
          <a:extLst>
            <a:ext uri="{FF2B5EF4-FFF2-40B4-BE49-F238E27FC236}">
              <a16:creationId xmlns:a16="http://schemas.microsoft.com/office/drawing/2014/main" id="{00000000-0008-0000-0200-000064000000}"/>
            </a:ext>
          </a:extLst>
        </xdr:cNvPr>
        <xdr:cNvSpPr txBox="1">
          <a:spLocks noChangeArrowheads="1"/>
        </xdr:cNvSpPr>
      </xdr:nvSpPr>
      <xdr:spPr bwMode="auto">
        <a:xfrm>
          <a:off x="847725" y="4508500"/>
          <a:ext cx="0" cy="291351"/>
        </a:xfrm>
        <a:prstGeom prst="rect">
          <a:avLst/>
        </a:prstGeom>
        <a:noFill/>
        <a:ln w="9525">
          <a:noFill/>
          <a:miter lim="800000"/>
          <a:headEnd/>
          <a:tailEnd/>
        </a:ln>
      </xdr:spPr>
    </xdr:sp>
    <xdr:clientData/>
  </xdr:oneCellAnchor>
  <xdr:oneCellAnchor>
    <xdr:from>
      <xdr:col>2</xdr:col>
      <xdr:colOff>47625</xdr:colOff>
      <xdr:row>22</xdr:row>
      <xdr:rowOff>38100</xdr:rowOff>
    </xdr:from>
    <xdr:ext cx="0" cy="291351"/>
    <xdr:sp macro="" textlink="">
      <xdr:nvSpPr>
        <xdr:cNvPr id="101" name="Text Box 1">
          <a:extLst>
            <a:ext uri="{FF2B5EF4-FFF2-40B4-BE49-F238E27FC236}">
              <a16:creationId xmlns:a16="http://schemas.microsoft.com/office/drawing/2014/main" id="{00000000-0008-0000-0200-000065000000}"/>
            </a:ext>
          </a:extLst>
        </xdr:cNvPr>
        <xdr:cNvSpPr txBox="1">
          <a:spLocks noChangeArrowheads="1"/>
        </xdr:cNvSpPr>
      </xdr:nvSpPr>
      <xdr:spPr bwMode="auto">
        <a:xfrm>
          <a:off x="847725" y="4508500"/>
          <a:ext cx="0" cy="29135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102" name="Text Box 1">
          <a:extLst>
            <a:ext uri="{FF2B5EF4-FFF2-40B4-BE49-F238E27FC236}">
              <a16:creationId xmlns:a16="http://schemas.microsoft.com/office/drawing/2014/main" id="{00000000-0008-0000-0200-000066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103" name="Text Box 1">
          <a:extLst>
            <a:ext uri="{FF2B5EF4-FFF2-40B4-BE49-F238E27FC236}">
              <a16:creationId xmlns:a16="http://schemas.microsoft.com/office/drawing/2014/main" id="{00000000-0008-0000-0200-000067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104" name="Text Box 1">
          <a:extLst>
            <a:ext uri="{FF2B5EF4-FFF2-40B4-BE49-F238E27FC236}">
              <a16:creationId xmlns:a16="http://schemas.microsoft.com/office/drawing/2014/main" id="{00000000-0008-0000-0200-000068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105" name="Text Box 1">
          <a:extLst>
            <a:ext uri="{FF2B5EF4-FFF2-40B4-BE49-F238E27FC236}">
              <a16:creationId xmlns:a16="http://schemas.microsoft.com/office/drawing/2014/main" id="{00000000-0008-0000-0200-000069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106" name="Text Box 1">
          <a:extLst>
            <a:ext uri="{FF2B5EF4-FFF2-40B4-BE49-F238E27FC236}">
              <a16:creationId xmlns:a16="http://schemas.microsoft.com/office/drawing/2014/main" id="{00000000-0008-0000-0200-00006A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107" name="Text Box 1">
          <a:extLst>
            <a:ext uri="{FF2B5EF4-FFF2-40B4-BE49-F238E27FC236}">
              <a16:creationId xmlns:a16="http://schemas.microsoft.com/office/drawing/2014/main" id="{00000000-0008-0000-0200-00006B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08" name="Text Box 1">
          <a:extLst>
            <a:ext uri="{FF2B5EF4-FFF2-40B4-BE49-F238E27FC236}">
              <a16:creationId xmlns:a16="http://schemas.microsoft.com/office/drawing/2014/main" id="{00000000-0008-0000-0200-00006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09" name="Text Box 1">
          <a:extLst>
            <a:ext uri="{FF2B5EF4-FFF2-40B4-BE49-F238E27FC236}">
              <a16:creationId xmlns:a16="http://schemas.microsoft.com/office/drawing/2014/main" id="{00000000-0008-0000-0200-00006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0" name="Text Box 1">
          <a:extLst>
            <a:ext uri="{FF2B5EF4-FFF2-40B4-BE49-F238E27FC236}">
              <a16:creationId xmlns:a16="http://schemas.microsoft.com/office/drawing/2014/main" id="{00000000-0008-0000-0200-00006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1" name="Text Box 1">
          <a:extLst>
            <a:ext uri="{FF2B5EF4-FFF2-40B4-BE49-F238E27FC236}">
              <a16:creationId xmlns:a16="http://schemas.microsoft.com/office/drawing/2014/main" id="{00000000-0008-0000-0200-00006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2" name="Text Box 1">
          <a:extLst>
            <a:ext uri="{FF2B5EF4-FFF2-40B4-BE49-F238E27FC236}">
              <a16:creationId xmlns:a16="http://schemas.microsoft.com/office/drawing/2014/main" id="{00000000-0008-0000-0200-00007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3" name="Text Box 1">
          <a:extLst>
            <a:ext uri="{FF2B5EF4-FFF2-40B4-BE49-F238E27FC236}">
              <a16:creationId xmlns:a16="http://schemas.microsoft.com/office/drawing/2014/main" id="{00000000-0008-0000-0200-00007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4" name="Text Box 1">
          <a:extLst>
            <a:ext uri="{FF2B5EF4-FFF2-40B4-BE49-F238E27FC236}">
              <a16:creationId xmlns:a16="http://schemas.microsoft.com/office/drawing/2014/main" id="{00000000-0008-0000-0200-00007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5" name="Text Box 1">
          <a:extLst>
            <a:ext uri="{FF2B5EF4-FFF2-40B4-BE49-F238E27FC236}">
              <a16:creationId xmlns:a16="http://schemas.microsoft.com/office/drawing/2014/main" id="{00000000-0008-0000-0200-00007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6" name="Text Box 1">
          <a:extLst>
            <a:ext uri="{FF2B5EF4-FFF2-40B4-BE49-F238E27FC236}">
              <a16:creationId xmlns:a16="http://schemas.microsoft.com/office/drawing/2014/main" id="{00000000-0008-0000-0200-00007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7" name="Text Box 1">
          <a:extLst>
            <a:ext uri="{FF2B5EF4-FFF2-40B4-BE49-F238E27FC236}">
              <a16:creationId xmlns:a16="http://schemas.microsoft.com/office/drawing/2014/main" id="{00000000-0008-0000-0200-00007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8" name="Text Box 1">
          <a:extLst>
            <a:ext uri="{FF2B5EF4-FFF2-40B4-BE49-F238E27FC236}">
              <a16:creationId xmlns:a16="http://schemas.microsoft.com/office/drawing/2014/main" id="{00000000-0008-0000-0200-00007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19" name="Text Box 1">
          <a:extLst>
            <a:ext uri="{FF2B5EF4-FFF2-40B4-BE49-F238E27FC236}">
              <a16:creationId xmlns:a16="http://schemas.microsoft.com/office/drawing/2014/main" id="{00000000-0008-0000-0200-00007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0" name="Text Box 1">
          <a:extLst>
            <a:ext uri="{FF2B5EF4-FFF2-40B4-BE49-F238E27FC236}">
              <a16:creationId xmlns:a16="http://schemas.microsoft.com/office/drawing/2014/main" id="{00000000-0008-0000-0200-00007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1" name="Text Box 1">
          <a:extLst>
            <a:ext uri="{FF2B5EF4-FFF2-40B4-BE49-F238E27FC236}">
              <a16:creationId xmlns:a16="http://schemas.microsoft.com/office/drawing/2014/main" id="{00000000-0008-0000-0200-00007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2" name="Text Box 1">
          <a:extLst>
            <a:ext uri="{FF2B5EF4-FFF2-40B4-BE49-F238E27FC236}">
              <a16:creationId xmlns:a16="http://schemas.microsoft.com/office/drawing/2014/main" id="{00000000-0008-0000-0200-00007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3" name="Text Box 1">
          <a:extLst>
            <a:ext uri="{FF2B5EF4-FFF2-40B4-BE49-F238E27FC236}">
              <a16:creationId xmlns:a16="http://schemas.microsoft.com/office/drawing/2014/main" id="{00000000-0008-0000-0200-00007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4" name="Text Box 1">
          <a:extLst>
            <a:ext uri="{FF2B5EF4-FFF2-40B4-BE49-F238E27FC236}">
              <a16:creationId xmlns:a16="http://schemas.microsoft.com/office/drawing/2014/main" id="{00000000-0008-0000-0200-00007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5" name="Text Box 1">
          <a:extLst>
            <a:ext uri="{FF2B5EF4-FFF2-40B4-BE49-F238E27FC236}">
              <a16:creationId xmlns:a16="http://schemas.microsoft.com/office/drawing/2014/main" id="{00000000-0008-0000-0200-00007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6" name="Text Box 1">
          <a:extLst>
            <a:ext uri="{FF2B5EF4-FFF2-40B4-BE49-F238E27FC236}">
              <a16:creationId xmlns:a16="http://schemas.microsoft.com/office/drawing/2014/main" id="{00000000-0008-0000-0200-00007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7" name="Text Box 1">
          <a:extLst>
            <a:ext uri="{FF2B5EF4-FFF2-40B4-BE49-F238E27FC236}">
              <a16:creationId xmlns:a16="http://schemas.microsoft.com/office/drawing/2014/main" id="{00000000-0008-0000-0200-00007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8" name="Text Box 1">
          <a:extLst>
            <a:ext uri="{FF2B5EF4-FFF2-40B4-BE49-F238E27FC236}">
              <a16:creationId xmlns:a16="http://schemas.microsoft.com/office/drawing/2014/main" id="{00000000-0008-0000-0200-00008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29" name="Text Box 1">
          <a:extLst>
            <a:ext uri="{FF2B5EF4-FFF2-40B4-BE49-F238E27FC236}">
              <a16:creationId xmlns:a16="http://schemas.microsoft.com/office/drawing/2014/main" id="{00000000-0008-0000-0200-00008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0" name="Text Box 1">
          <a:extLst>
            <a:ext uri="{FF2B5EF4-FFF2-40B4-BE49-F238E27FC236}">
              <a16:creationId xmlns:a16="http://schemas.microsoft.com/office/drawing/2014/main" id="{00000000-0008-0000-0200-00008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1" name="Text Box 1">
          <a:extLst>
            <a:ext uri="{FF2B5EF4-FFF2-40B4-BE49-F238E27FC236}">
              <a16:creationId xmlns:a16="http://schemas.microsoft.com/office/drawing/2014/main" id="{00000000-0008-0000-0200-00008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2" name="Text Box 1">
          <a:extLst>
            <a:ext uri="{FF2B5EF4-FFF2-40B4-BE49-F238E27FC236}">
              <a16:creationId xmlns:a16="http://schemas.microsoft.com/office/drawing/2014/main" id="{00000000-0008-0000-0200-00008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3" name="Text Box 1">
          <a:extLst>
            <a:ext uri="{FF2B5EF4-FFF2-40B4-BE49-F238E27FC236}">
              <a16:creationId xmlns:a16="http://schemas.microsoft.com/office/drawing/2014/main" id="{00000000-0008-0000-0200-00008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4" name="Text Box 1">
          <a:extLst>
            <a:ext uri="{FF2B5EF4-FFF2-40B4-BE49-F238E27FC236}">
              <a16:creationId xmlns:a16="http://schemas.microsoft.com/office/drawing/2014/main" id="{00000000-0008-0000-0200-00008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5" name="Text Box 1">
          <a:extLst>
            <a:ext uri="{FF2B5EF4-FFF2-40B4-BE49-F238E27FC236}">
              <a16:creationId xmlns:a16="http://schemas.microsoft.com/office/drawing/2014/main" id="{00000000-0008-0000-0200-00008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6" name="Text Box 1">
          <a:extLst>
            <a:ext uri="{FF2B5EF4-FFF2-40B4-BE49-F238E27FC236}">
              <a16:creationId xmlns:a16="http://schemas.microsoft.com/office/drawing/2014/main" id="{00000000-0008-0000-0200-00008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7" name="Text Box 1">
          <a:extLst>
            <a:ext uri="{FF2B5EF4-FFF2-40B4-BE49-F238E27FC236}">
              <a16:creationId xmlns:a16="http://schemas.microsoft.com/office/drawing/2014/main" id="{00000000-0008-0000-0200-00008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8" name="Text Box 1">
          <a:extLst>
            <a:ext uri="{FF2B5EF4-FFF2-40B4-BE49-F238E27FC236}">
              <a16:creationId xmlns:a16="http://schemas.microsoft.com/office/drawing/2014/main" id="{00000000-0008-0000-0200-00008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39" name="Text Box 1">
          <a:extLst>
            <a:ext uri="{FF2B5EF4-FFF2-40B4-BE49-F238E27FC236}">
              <a16:creationId xmlns:a16="http://schemas.microsoft.com/office/drawing/2014/main" id="{00000000-0008-0000-0200-00008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40" name="Text Box 1">
          <a:extLst>
            <a:ext uri="{FF2B5EF4-FFF2-40B4-BE49-F238E27FC236}">
              <a16:creationId xmlns:a16="http://schemas.microsoft.com/office/drawing/2014/main" id="{00000000-0008-0000-0200-00008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41" name="Text Box 1">
          <a:extLst>
            <a:ext uri="{FF2B5EF4-FFF2-40B4-BE49-F238E27FC236}">
              <a16:creationId xmlns:a16="http://schemas.microsoft.com/office/drawing/2014/main" id="{00000000-0008-0000-0200-00008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42" name="Text Box 1">
          <a:extLst>
            <a:ext uri="{FF2B5EF4-FFF2-40B4-BE49-F238E27FC236}">
              <a16:creationId xmlns:a16="http://schemas.microsoft.com/office/drawing/2014/main" id="{00000000-0008-0000-0200-00008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43" name="Text Box 1">
          <a:extLst>
            <a:ext uri="{FF2B5EF4-FFF2-40B4-BE49-F238E27FC236}">
              <a16:creationId xmlns:a16="http://schemas.microsoft.com/office/drawing/2014/main" id="{00000000-0008-0000-0200-00008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144" name="Text Box 1">
          <a:extLst>
            <a:ext uri="{FF2B5EF4-FFF2-40B4-BE49-F238E27FC236}">
              <a16:creationId xmlns:a16="http://schemas.microsoft.com/office/drawing/2014/main" id="{00000000-0008-0000-0200-000090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145" name="Text Box 1">
          <a:extLst>
            <a:ext uri="{FF2B5EF4-FFF2-40B4-BE49-F238E27FC236}">
              <a16:creationId xmlns:a16="http://schemas.microsoft.com/office/drawing/2014/main" id="{00000000-0008-0000-0200-000091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146" name="Text Box 1">
          <a:extLst>
            <a:ext uri="{FF2B5EF4-FFF2-40B4-BE49-F238E27FC236}">
              <a16:creationId xmlns:a16="http://schemas.microsoft.com/office/drawing/2014/main" id="{00000000-0008-0000-0200-000092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147" name="Text Box 1">
          <a:extLst>
            <a:ext uri="{FF2B5EF4-FFF2-40B4-BE49-F238E27FC236}">
              <a16:creationId xmlns:a16="http://schemas.microsoft.com/office/drawing/2014/main" id="{00000000-0008-0000-0200-00009300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48" name="Text Box 1">
          <a:extLst>
            <a:ext uri="{FF2B5EF4-FFF2-40B4-BE49-F238E27FC236}">
              <a16:creationId xmlns:a16="http://schemas.microsoft.com/office/drawing/2014/main" id="{00000000-0008-0000-0200-00009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49" name="Text Box 1">
          <a:extLst>
            <a:ext uri="{FF2B5EF4-FFF2-40B4-BE49-F238E27FC236}">
              <a16:creationId xmlns:a16="http://schemas.microsoft.com/office/drawing/2014/main" id="{00000000-0008-0000-0200-00009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0" name="Text Box 1">
          <a:extLst>
            <a:ext uri="{FF2B5EF4-FFF2-40B4-BE49-F238E27FC236}">
              <a16:creationId xmlns:a16="http://schemas.microsoft.com/office/drawing/2014/main" id="{00000000-0008-0000-0200-00009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1" name="Text Box 1">
          <a:extLst>
            <a:ext uri="{FF2B5EF4-FFF2-40B4-BE49-F238E27FC236}">
              <a16:creationId xmlns:a16="http://schemas.microsoft.com/office/drawing/2014/main" id="{00000000-0008-0000-0200-00009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2" name="Text Box 1">
          <a:extLst>
            <a:ext uri="{FF2B5EF4-FFF2-40B4-BE49-F238E27FC236}">
              <a16:creationId xmlns:a16="http://schemas.microsoft.com/office/drawing/2014/main" id="{00000000-0008-0000-0200-00009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3" name="Text Box 1">
          <a:extLst>
            <a:ext uri="{FF2B5EF4-FFF2-40B4-BE49-F238E27FC236}">
              <a16:creationId xmlns:a16="http://schemas.microsoft.com/office/drawing/2014/main" id="{00000000-0008-0000-0200-00009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4" name="Text Box 1">
          <a:extLst>
            <a:ext uri="{FF2B5EF4-FFF2-40B4-BE49-F238E27FC236}">
              <a16:creationId xmlns:a16="http://schemas.microsoft.com/office/drawing/2014/main" id="{00000000-0008-0000-0200-00009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5" name="Text Box 1">
          <a:extLst>
            <a:ext uri="{FF2B5EF4-FFF2-40B4-BE49-F238E27FC236}">
              <a16:creationId xmlns:a16="http://schemas.microsoft.com/office/drawing/2014/main" id="{00000000-0008-0000-0200-00009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6" name="Text Box 1">
          <a:extLst>
            <a:ext uri="{FF2B5EF4-FFF2-40B4-BE49-F238E27FC236}">
              <a16:creationId xmlns:a16="http://schemas.microsoft.com/office/drawing/2014/main" id="{00000000-0008-0000-0200-00009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7" name="Text Box 1">
          <a:extLst>
            <a:ext uri="{FF2B5EF4-FFF2-40B4-BE49-F238E27FC236}">
              <a16:creationId xmlns:a16="http://schemas.microsoft.com/office/drawing/2014/main" id="{00000000-0008-0000-0200-00009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8" name="Text Box 1">
          <a:extLst>
            <a:ext uri="{FF2B5EF4-FFF2-40B4-BE49-F238E27FC236}">
              <a16:creationId xmlns:a16="http://schemas.microsoft.com/office/drawing/2014/main" id="{00000000-0008-0000-0200-00009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59" name="Text Box 1">
          <a:extLst>
            <a:ext uri="{FF2B5EF4-FFF2-40B4-BE49-F238E27FC236}">
              <a16:creationId xmlns:a16="http://schemas.microsoft.com/office/drawing/2014/main" id="{00000000-0008-0000-0200-00009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0" name="Text Box 1">
          <a:extLst>
            <a:ext uri="{FF2B5EF4-FFF2-40B4-BE49-F238E27FC236}">
              <a16:creationId xmlns:a16="http://schemas.microsoft.com/office/drawing/2014/main" id="{00000000-0008-0000-0200-0000A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1" name="Text Box 1">
          <a:extLst>
            <a:ext uri="{FF2B5EF4-FFF2-40B4-BE49-F238E27FC236}">
              <a16:creationId xmlns:a16="http://schemas.microsoft.com/office/drawing/2014/main" id="{00000000-0008-0000-0200-0000A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2" name="Text Box 1">
          <a:extLst>
            <a:ext uri="{FF2B5EF4-FFF2-40B4-BE49-F238E27FC236}">
              <a16:creationId xmlns:a16="http://schemas.microsoft.com/office/drawing/2014/main" id="{00000000-0008-0000-0200-0000A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3" name="Text Box 1">
          <a:extLst>
            <a:ext uri="{FF2B5EF4-FFF2-40B4-BE49-F238E27FC236}">
              <a16:creationId xmlns:a16="http://schemas.microsoft.com/office/drawing/2014/main" id="{00000000-0008-0000-0200-0000A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4" name="Text Box 1">
          <a:extLst>
            <a:ext uri="{FF2B5EF4-FFF2-40B4-BE49-F238E27FC236}">
              <a16:creationId xmlns:a16="http://schemas.microsoft.com/office/drawing/2014/main" id="{00000000-0008-0000-0200-0000A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5" name="Text Box 1">
          <a:extLst>
            <a:ext uri="{FF2B5EF4-FFF2-40B4-BE49-F238E27FC236}">
              <a16:creationId xmlns:a16="http://schemas.microsoft.com/office/drawing/2014/main" id="{00000000-0008-0000-0200-0000A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6" name="Text Box 1">
          <a:extLst>
            <a:ext uri="{FF2B5EF4-FFF2-40B4-BE49-F238E27FC236}">
              <a16:creationId xmlns:a16="http://schemas.microsoft.com/office/drawing/2014/main" id="{00000000-0008-0000-0200-0000A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7" name="Text Box 1">
          <a:extLst>
            <a:ext uri="{FF2B5EF4-FFF2-40B4-BE49-F238E27FC236}">
              <a16:creationId xmlns:a16="http://schemas.microsoft.com/office/drawing/2014/main" id="{00000000-0008-0000-0200-0000A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8" name="Text Box 1">
          <a:extLst>
            <a:ext uri="{FF2B5EF4-FFF2-40B4-BE49-F238E27FC236}">
              <a16:creationId xmlns:a16="http://schemas.microsoft.com/office/drawing/2014/main" id="{00000000-0008-0000-0200-0000A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69" name="Text Box 1">
          <a:extLst>
            <a:ext uri="{FF2B5EF4-FFF2-40B4-BE49-F238E27FC236}">
              <a16:creationId xmlns:a16="http://schemas.microsoft.com/office/drawing/2014/main" id="{00000000-0008-0000-0200-0000A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0" name="Text Box 1">
          <a:extLst>
            <a:ext uri="{FF2B5EF4-FFF2-40B4-BE49-F238E27FC236}">
              <a16:creationId xmlns:a16="http://schemas.microsoft.com/office/drawing/2014/main" id="{00000000-0008-0000-0200-0000A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1" name="Text Box 1">
          <a:extLst>
            <a:ext uri="{FF2B5EF4-FFF2-40B4-BE49-F238E27FC236}">
              <a16:creationId xmlns:a16="http://schemas.microsoft.com/office/drawing/2014/main" id="{00000000-0008-0000-0200-0000A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2" name="Text Box 1">
          <a:extLst>
            <a:ext uri="{FF2B5EF4-FFF2-40B4-BE49-F238E27FC236}">
              <a16:creationId xmlns:a16="http://schemas.microsoft.com/office/drawing/2014/main" id="{00000000-0008-0000-0200-0000A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3" name="Text Box 1">
          <a:extLst>
            <a:ext uri="{FF2B5EF4-FFF2-40B4-BE49-F238E27FC236}">
              <a16:creationId xmlns:a16="http://schemas.microsoft.com/office/drawing/2014/main" id="{00000000-0008-0000-0200-0000A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4" name="Text Box 1">
          <a:extLst>
            <a:ext uri="{FF2B5EF4-FFF2-40B4-BE49-F238E27FC236}">
              <a16:creationId xmlns:a16="http://schemas.microsoft.com/office/drawing/2014/main" id="{00000000-0008-0000-0200-0000A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5" name="Text Box 1">
          <a:extLst>
            <a:ext uri="{FF2B5EF4-FFF2-40B4-BE49-F238E27FC236}">
              <a16:creationId xmlns:a16="http://schemas.microsoft.com/office/drawing/2014/main" id="{00000000-0008-0000-0200-0000A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6" name="Text Box 1">
          <a:extLst>
            <a:ext uri="{FF2B5EF4-FFF2-40B4-BE49-F238E27FC236}">
              <a16:creationId xmlns:a16="http://schemas.microsoft.com/office/drawing/2014/main" id="{00000000-0008-0000-0200-0000B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7" name="Text Box 1">
          <a:extLst>
            <a:ext uri="{FF2B5EF4-FFF2-40B4-BE49-F238E27FC236}">
              <a16:creationId xmlns:a16="http://schemas.microsoft.com/office/drawing/2014/main" id="{00000000-0008-0000-0200-0000B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8" name="Text Box 1">
          <a:extLst>
            <a:ext uri="{FF2B5EF4-FFF2-40B4-BE49-F238E27FC236}">
              <a16:creationId xmlns:a16="http://schemas.microsoft.com/office/drawing/2014/main" id="{00000000-0008-0000-0200-0000B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79" name="Text Box 1">
          <a:extLst>
            <a:ext uri="{FF2B5EF4-FFF2-40B4-BE49-F238E27FC236}">
              <a16:creationId xmlns:a16="http://schemas.microsoft.com/office/drawing/2014/main" id="{00000000-0008-0000-0200-0000B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0" name="Text Box 1">
          <a:extLst>
            <a:ext uri="{FF2B5EF4-FFF2-40B4-BE49-F238E27FC236}">
              <a16:creationId xmlns:a16="http://schemas.microsoft.com/office/drawing/2014/main" id="{00000000-0008-0000-0200-0000B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1" name="Text Box 1">
          <a:extLst>
            <a:ext uri="{FF2B5EF4-FFF2-40B4-BE49-F238E27FC236}">
              <a16:creationId xmlns:a16="http://schemas.microsoft.com/office/drawing/2014/main" id="{00000000-0008-0000-0200-0000B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2" name="Text Box 1">
          <a:extLst>
            <a:ext uri="{FF2B5EF4-FFF2-40B4-BE49-F238E27FC236}">
              <a16:creationId xmlns:a16="http://schemas.microsoft.com/office/drawing/2014/main" id="{00000000-0008-0000-0200-0000B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3" name="Text Box 1">
          <a:extLst>
            <a:ext uri="{FF2B5EF4-FFF2-40B4-BE49-F238E27FC236}">
              <a16:creationId xmlns:a16="http://schemas.microsoft.com/office/drawing/2014/main" id="{00000000-0008-0000-0200-0000B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4" name="Text Box 1">
          <a:extLst>
            <a:ext uri="{FF2B5EF4-FFF2-40B4-BE49-F238E27FC236}">
              <a16:creationId xmlns:a16="http://schemas.microsoft.com/office/drawing/2014/main" id="{00000000-0008-0000-0200-0000B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5" name="Text Box 1">
          <a:extLst>
            <a:ext uri="{FF2B5EF4-FFF2-40B4-BE49-F238E27FC236}">
              <a16:creationId xmlns:a16="http://schemas.microsoft.com/office/drawing/2014/main" id="{00000000-0008-0000-0200-0000B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6" name="Text Box 1">
          <a:extLst>
            <a:ext uri="{FF2B5EF4-FFF2-40B4-BE49-F238E27FC236}">
              <a16:creationId xmlns:a16="http://schemas.microsoft.com/office/drawing/2014/main" id="{00000000-0008-0000-0200-0000B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7" name="Text Box 1">
          <a:extLst>
            <a:ext uri="{FF2B5EF4-FFF2-40B4-BE49-F238E27FC236}">
              <a16:creationId xmlns:a16="http://schemas.microsoft.com/office/drawing/2014/main" id="{00000000-0008-0000-0200-0000B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8" name="Text Box 1">
          <a:extLst>
            <a:ext uri="{FF2B5EF4-FFF2-40B4-BE49-F238E27FC236}">
              <a16:creationId xmlns:a16="http://schemas.microsoft.com/office/drawing/2014/main" id="{00000000-0008-0000-0200-0000B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89" name="Text Box 1">
          <a:extLst>
            <a:ext uri="{FF2B5EF4-FFF2-40B4-BE49-F238E27FC236}">
              <a16:creationId xmlns:a16="http://schemas.microsoft.com/office/drawing/2014/main" id="{00000000-0008-0000-0200-0000B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0" name="Text Box 1">
          <a:extLst>
            <a:ext uri="{FF2B5EF4-FFF2-40B4-BE49-F238E27FC236}">
              <a16:creationId xmlns:a16="http://schemas.microsoft.com/office/drawing/2014/main" id="{00000000-0008-0000-0200-0000B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1" name="Text Box 1">
          <a:extLst>
            <a:ext uri="{FF2B5EF4-FFF2-40B4-BE49-F238E27FC236}">
              <a16:creationId xmlns:a16="http://schemas.microsoft.com/office/drawing/2014/main" id="{00000000-0008-0000-0200-0000B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2" name="Text Box 1">
          <a:extLst>
            <a:ext uri="{FF2B5EF4-FFF2-40B4-BE49-F238E27FC236}">
              <a16:creationId xmlns:a16="http://schemas.microsoft.com/office/drawing/2014/main" id="{00000000-0008-0000-0200-0000C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3" name="Text Box 1">
          <a:extLst>
            <a:ext uri="{FF2B5EF4-FFF2-40B4-BE49-F238E27FC236}">
              <a16:creationId xmlns:a16="http://schemas.microsoft.com/office/drawing/2014/main" id="{00000000-0008-0000-0200-0000C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4" name="Text Box 1">
          <a:extLst>
            <a:ext uri="{FF2B5EF4-FFF2-40B4-BE49-F238E27FC236}">
              <a16:creationId xmlns:a16="http://schemas.microsoft.com/office/drawing/2014/main" id="{00000000-0008-0000-0200-0000C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5" name="Text Box 1">
          <a:extLst>
            <a:ext uri="{FF2B5EF4-FFF2-40B4-BE49-F238E27FC236}">
              <a16:creationId xmlns:a16="http://schemas.microsoft.com/office/drawing/2014/main" id="{00000000-0008-0000-0200-0000C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6" name="Text Box 1">
          <a:extLst>
            <a:ext uri="{FF2B5EF4-FFF2-40B4-BE49-F238E27FC236}">
              <a16:creationId xmlns:a16="http://schemas.microsoft.com/office/drawing/2014/main" id="{00000000-0008-0000-0200-0000C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7" name="Text Box 1">
          <a:extLst>
            <a:ext uri="{FF2B5EF4-FFF2-40B4-BE49-F238E27FC236}">
              <a16:creationId xmlns:a16="http://schemas.microsoft.com/office/drawing/2014/main" id="{00000000-0008-0000-0200-0000C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8" name="Text Box 1">
          <a:extLst>
            <a:ext uri="{FF2B5EF4-FFF2-40B4-BE49-F238E27FC236}">
              <a16:creationId xmlns:a16="http://schemas.microsoft.com/office/drawing/2014/main" id="{00000000-0008-0000-0200-0000C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199" name="Text Box 1">
          <a:extLst>
            <a:ext uri="{FF2B5EF4-FFF2-40B4-BE49-F238E27FC236}">
              <a16:creationId xmlns:a16="http://schemas.microsoft.com/office/drawing/2014/main" id="{00000000-0008-0000-0200-0000C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0" name="Text Box 1">
          <a:extLst>
            <a:ext uri="{FF2B5EF4-FFF2-40B4-BE49-F238E27FC236}">
              <a16:creationId xmlns:a16="http://schemas.microsoft.com/office/drawing/2014/main" id="{00000000-0008-0000-0200-0000C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1" name="Text Box 1">
          <a:extLst>
            <a:ext uri="{FF2B5EF4-FFF2-40B4-BE49-F238E27FC236}">
              <a16:creationId xmlns:a16="http://schemas.microsoft.com/office/drawing/2014/main" id="{00000000-0008-0000-0200-0000C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2" name="Text Box 1">
          <a:extLst>
            <a:ext uri="{FF2B5EF4-FFF2-40B4-BE49-F238E27FC236}">
              <a16:creationId xmlns:a16="http://schemas.microsoft.com/office/drawing/2014/main" id="{00000000-0008-0000-0200-0000C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3" name="Text Box 1">
          <a:extLst>
            <a:ext uri="{FF2B5EF4-FFF2-40B4-BE49-F238E27FC236}">
              <a16:creationId xmlns:a16="http://schemas.microsoft.com/office/drawing/2014/main" id="{00000000-0008-0000-0200-0000C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4" name="Text Box 1">
          <a:extLst>
            <a:ext uri="{FF2B5EF4-FFF2-40B4-BE49-F238E27FC236}">
              <a16:creationId xmlns:a16="http://schemas.microsoft.com/office/drawing/2014/main" id="{00000000-0008-0000-0200-0000C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5" name="Text Box 1">
          <a:extLst>
            <a:ext uri="{FF2B5EF4-FFF2-40B4-BE49-F238E27FC236}">
              <a16:creationId xmlns:a16="http://schemas.microsoft.com/office/drawing/2014/main" id="{00000000-0008-0000-0200-0000C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6" name="Text Box 1">
          <a:extLst>
            <a:ext uri="{FF2B5EF4-FFF2-40B4-BE49-F238E27FC236}">
              <a16:creationId xmlns:a16="http://schemas.microsoft.com/office/drawing/2014/main" id="{00000000-0008-0000-0200-0000C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7" name="Text Box 1">
          <a:extLst>
            <a:ext uri="{FF2B5EF4-FFF2-40B4-BE49-F238E27FC236}">
              <a16:creationId xmlns:a16="http://schemas.microsoft.com/office/drawing/2014/main" id="{00000000-0008-0000-0200-0000C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8" name="Text Box 1">
          <a:extLst>
            <a:ext uri="{FF2B5EF4-FFF2-40B4-BE49-F238E27FC236}">
              <a16:creationId xmlns:a16="http://schemas.microsoft.com/office/drawing/2014/main" id="{00000000-0008-0000-0200-0000D0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09" name="Text Box 1">
          <a:extLst>
            <a:ext uri="{FF2B5EF4-FFF2-40B4-BE49-F238E27FC236}">
              <a16:creationId xmlns:a16="http://schemas.microsoft.com/office/drawing/2014/main" id="{00000000-0008-0000-0200-0000D1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0" name="Text Box 1">
          <a:extLst>
            <a:ext uri="{FF2B5EF4-FFF2-40B4-BE49-F238E27FC236}">
              <a16:creationId xmlns:a16="http://schemas.microsoft.com/office/drawing/2014/main" id="{00000000-0008-0000-0200-0000D2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1" name="Text Box 1">
          <a:extLst>
            <a:ext uri="{FF2B5EF4-FFF2-40B4-BE49-F238E27FC236}">
              <a16:creationId xmlns:a16="http://schemas.microsoft.com/office/drawing/2014/main" id="{00000000-0008-0000-0200-0000D3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2" name="Text Box 1">
          <a:extLst>
            <a:ext uri="{FF2B5EF4-FFF2-40B4-BE49-F238E27FC236}">
              <a16:creationId xmlns:a16="http://schemas.microsoft.com/office/drawing/2014/main" id="{00000000-0008-0000-0200-0000D4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3" name="Text Box 1">
          <a:extLst>
            <a:ext uri="{FF2B5EF4-FFF2-40B4-BE49-F238E27FC236}">
              <a16:creationId xmlns:a16="http://schemas.microsoft.com/office/drawing/2014/main" id="{00000000-0008-0000-0200-0000D5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4" name="Text Box 1">
          <a:extLst>
            <a:ext uri="{FF2B5EF4-FFF2-40B4-BE49-F238E27FC236}">
              <a16:creationId xmlns:a16="http://schemas.microsoft.com/office/drawing/2014/main" id="{00000000-0008-0000-0200-0000D6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5" name="Text Box 1">
          <a:extLst>
            <a:ext uri="{FF2B5EF4-FFF2-40B4-BE49-F238E27FC236}">
              <a16:creationId xmlns:a16="http://schemas.microsoft.com/office/drawing/2014/main" id="{00000000-0008-0000-0200-0000D7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6" name="Text Box 1">
          <a:extLst>
            <a:ext uri="{FF2B5EF4-FFF2-40B4-BE49-F238E27FC236}">
              <a16:creationId xmlns:a16="http://schemas.microsoft.com/office/drawing/2014/main" id="{00000000-0008-0000-0200-0000D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17" name="Text Box 1">
          <a:extLst>
            <a:ext uri="{FF2B5EF4-FFF2-40B4-BE49-F238E27FC236}">
              <a16:creationId xmlns:a16="http://schemas.microsoft.com/office/drawing/2014/main" id="{00000000-0008-0000-0200-0000D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18" name="Text Box 1">
          <a:extLst>
            <a:ext uri="{FF2B5EF4-FFF2-40B4-BE49-F238E27FC236}">
              <a16:creationId xmlns:a16="http://schemas.microsoft.com/office/drawing/2014/main" id="{00000000-0008-0000-0200-0000DA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19" name="Text Box 1">
          <a:extLst>
            <a:ext uri="{FF2B5EF4-FFF2-40B4-BE49-F238E27FC236}">
              <a16:creationId xmlns:a16="http://schemas.microsoft.com/office/drawing/2014/main" id="{00000000-0008-0000-0200-0000DB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20" name="Text Box 1">
          <a:extLst>
            <a:ext uri="{FF2B5EF4-FFF2-40B4-BE49-F238E27FC236}">
              <a16:creationId xmlns:a16="http://schemas.microsoft.com/office/drawing/2014/main" id="{00000000-0008-0000-0200-0000DC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221" name="Text Box 1">
          <a:extLst>
            <a:ext uri="{FF2B5EF4-FFF2-40B4-BE49-F238E27FC236}">
              <a16:creationId xmlns:a16="http://schemas.microsoft.com/office/drawing/2014/main" id="{00000000-0008-0000-0200-0000DD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222" name="Text Box 1">
          <a:extLst>
            <a:ext uri="{FF2B5EF4-FFF2-40B4-BE49-F238E27FC236}">
              <a16:creationId xmlns:a16="http://schemas.microsoft.com/office/drawing/2014/main" id="{00000000-0008-0000-0200-0000DE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223" name="Text Box 1">
          <a:extLst>
            <a:ext uri="{FF2B5EF4-FFF2-40B4-BE49-F238E27FC236}">
              <a16:creationId xmlns:a16="http://schemas.microsoft.com/office/drawing/2014/main" id="{00000000-0008-0000-0200-0000DF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24" name="Text Box 1">
          <a:extLst>
            <a:ext uri="{FF2B5EF4-FFF2-40B4-BE49-F238E27FC236}">
              <a16:creationId xmlns:a16="http://schemas.microsoft.com/office/drawing/2014/main" id="{00000000-0008-0000-0200-0000E0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25" name="Text Box 1">
          <a:extLst>
            <a:ext uri="{FF2B5EF4-FFF2-40B4-BE49-F238E27FC236}">
              <a16:creationId xmlns:a16="http://schemas.microsoft.com/office/drawing/2014/main" id="{00000000-0008-0000-0200-0000E1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26" name="Text Box 1">
          <a:extLst>
            <a:ext uri="{FF2B5EF4-FFF2-40B4-BE49-F238E27FC236}">
              <a16:creationId xmlns:a16="http://schemas.microsoft.com/office/drawing/2014/main" id="{00000000-0008-0000-0200-0000E2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27" name="Text Box 1">
          <a:extLst>
            <a:ext uri="{FF2B5EF4-FFF2-40B4-BE49-F238E27FC236}">
              <a16:creationId xmlns:a16="http://schemas.microsoft.com/office/drawing/2014/main" id="{00000000-0008-0000-0200-0000E3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28" name="Text Box 1">
          <a:extLst>
            <a:ext uri="{FF2B5EF4-FFF2-40B4-BE49-F238E27FC236}">
              <a16:creationId xmlns:a16="http://schemas.microsoft.com/office/drawing/2014/main" id="{00000000-0008-0000-0200-0000E4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29" name="Text Box 1">
          <a:extLst>
            <a:ext uri="{FF2B5EF4-FFF2-40B4-BE49-F238E27FC236}">
              <a16:creationId xmlns:a16="http://schemas.microsoft.com/office/drawing/2014/main" id="{00000000-0008-0000-0200-0000E5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230" name="Text Box 1">
          <a:extLst>
            <a:ext uri="{FF2B5EF4-FFF2-40B4-BE49-F238E27FC236}">
              <a16:creationId xmlns:a16="http://schemas.microsoft.com/office/drawing/2014/main" id="{00000000-0008-0000-0200-0000E6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231" name="Text Box 1">
          <a:extLst>
            <a:ext uri="{FF2B5EF4-FFF2-40B4-BE49-F238E27FC236}">
              <a16:creationId xmlns:a16="http://schemas.microsoft.com/office/drawing/2014/main" id="{00000000-0008-0000-0200-0000E7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232" name="Text Box 1">
          <a:extLst>
            <a:ext uri="{FF2B5EF4-FFF2-40B4-BE49-F238E27FC236}">
              <a16:creationId xmlns:a16="http://schemas.microsoft.com/office/drawing/2014/main" id="{00000000-0008-0000-0200-0000E800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33" name="Text Box 1">
          <a:extLst>
            <a:ext uri="{FF2B5EF4-FFF2-40B4-BE49-F238E27FC236}">
              <a16:creationId xmlns:a16="http://schemas.microsoft.com/office/drawing/2014/main" id="{00000000-0008-0000-0200-0000E9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34" name="Text Box 1">
          <a:extLst>
            <a:ext uri="{FF2B5EF4-FFF2-40B4-BE49-F238E27FC236}">
              <a16:creationId xmlns:a16="http://schemas.microsoft.com/office/drawing/2014/main" id="{00000000-0008-0000-0200-0000EA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35" name="Text Box 1">
          <a:extLst>
            <a:ext uri="{FF2B5EF4-FFF2-40B4-BE49-F238E27FC236}">
              <a16:creationId xmlns:a16="http://schemas.microsoft.com/office/drawing/2014/main" id="{00000000-0008-0000-0200-0000EB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236" name="Text Box 1">
          <a:extLst>
            <a:ext uri="{FF2B5EF4-FFF2-40B4-BE49-F238E27FC236}">
              <a16:creationId xmlns:a16="http://schemas.microsoft.com/office/drawing/2014/main" id="{00000000-0008-0000-0200-0000EC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237" name="Text Box 1">
          <a:extLst>
            <a:ext uri="{FF2B5EF4-FFF2-40B4-BE49-F238E27FC236}">
              <a16:creationId xmlns:a16="http://schemas.microsoft.com/office/drawing/2014/main" id="{00000000-0008-0000-0200-0000ED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238" name="Text Box 1">
          <a:extLst>
            <a:ext uri="{FF2B5EF4-FFF2-40B4-BE49-F238E27FC236}">
              <a16:creationId xmlns:a16="http://schemas.microsoft.com/office/drawing/2014/main" id="{00000000-0008-0000-0200-0000EE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291351"/>
    <xdr:sp macro="" textlink="">
      <xdr:nvSpPr>
        <xdr:cNvPr id="239" name="Text Box 1">
          <a:extLst>
            <a:ext uri="{FF2B5EF4-FFF2-40B4-BE49-F238E27FC236}">
              <a16:creationId xmlns:a16="http://schemas.microsoft.com/office/drawing/2014/main" id="{00000000-0008-0000-0200-0000EF000000}"/>
            </a:ext>
          </a:extLst>
        </xdr:cNvPr>
        <xdr:cNvSpPr txBox="1">
          <a:spLocks noChangeArrowheads="1"/>
        </xdr:cNvSpPr>
      </xdr:nvSpPr>
      <xdr:spPr bwMode="auto">
        <a:xfrm>
          <a:off x="847725" y="4508500"/>
          <a:ext cx="0" cy="291351"/>
        </a:xfrm>
        <a:prstGeom prst="rect">
          <a:avLst/>
        </a:prstGeom>
        <a:noFill/>
        <a:ln w="9525">
          <a:noFill/>
          <a:miter lim="800000"/>
          <a:headEnd/>
          <a:tailEnd/>
        </a:ln>
      </xdr:spPr>
    </xdr:sp>
    <xdr:clientData/>
  </xdr:oneCellAnchor>
  <xdr:oneCellAnchor>
    <xdr:from>
      <xdr:col>2</xdr:col>
      <xdr:colOff>47625</xdr:colOff>
      <xdr:row>22</xdr:row>
      <xdr:rowOff>38100</xdr:rowOff>
    </xdr:from>
    <xdr:ext cx="0" cy="291351"/>
    <xdr:sp macro="" textlink="">
      <xdr:nvSpPr>
        <xdr:cNvPr id="240" name="Text Box 1">
          <a:extLst>
            <a:ext uri="{FF2B5EF4-FFF2-40B4-BE49-F238E27FC236}">
              <a16:creationId xmlns:a16="http://schemas.microsoft.com/office/drawing/2014/main" id="{00000000-0008-0000-0200-0000F0000000}"/>
            </a:ext>
          </a:extLst>
        </xdr:cNvPr>
        <xdr:cNvSpPr txBox="1">
          <a:spLocks noChangeArrowheads="1"/>
        </xdr:cNvSpPr>
      </xdr:nvSpPr>
      <xdr:spPr bwMode="auto">
        <a:xfrm>
          <a:off x="847725" y="4508500"/>
          <a:ext cx="0" cy="291351"/>
        </a:xfrm>
        <a:prstGeom prst="rect">
          <a:avLst/>
        </a:prstGeom>
        <a:noFill/>
        <a:ln w="9525">
          <a:noFill/>
          <a:miter lim="800000"/>
          <a:headEnd/>
          <a:tailEnd/>
        </a:ln>
      </xdr:spPr>
    </xdr:sp>
    <xdr:clientData/>
  </xdr:oneCellAnchor>
  <xdr:oneCellAnchor>
    <xdr:from>
      <xdr:col>2</xdr:col>
      <xdr:colOff>47625</xdr:colOff>
      <xdr:row>22</xdr:row>
      <xdr:rowOff>38100</xdr:rowOff>
    </xdr:from>
    <xdr:ext cx="0" cy="291351"/>
    <xdr:sp macro="" textlink="">
      <xdr:nvSpPr>
        <xdr:cNvPr id="241" name="Text Box 1">
          <a:extLst>
            <a:ext uri="{FF2B5EF4-FFF2-40B4-BE49-F238E27FC236}">
              <a16:creationId xmlns:a16="http://schemas.microsoft.com/office/drawing/2014/main" id="{00000000-0008-0000-0200-0000F1000000}"/>
            </a:ext>
          </a:extLst>
        </xdr:cNvPr>
        <xdr:cNvSpPr txBox="1">
          <a:spLocks noChangeArrowheads="1"/>
        </xdr:cNvSpPr>
      </xdr:nvSpPr>
      <xdr:spPr bwMode="auto">
        <a:xfrm>
          <a:off x="847725" y="4508500"/>
          <a:ext cx="0" cy="29135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242" name="Text Box 1">
          <a:extLst>
            <a:ext uri="{FF2B5EF4-FFF2-40B4-BE49-F238E27FC236}">
              <a16:creationId xmlns:a16="http://schemas.microsoft.com/office/drawing/2014/main" id="{00000000-0008-0000-0200-0000F2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243" name="Text Box 1">
          <a:extLst>
            <a:ext uri="{FF2B5EF4-FFF2-40B4-BE49-F238E27FC236}">
              <a16:creationId xmlns:a16="http://schemas.microsoft.com/office/drawing/2014/main" id="{00000000-0008-0000-0200-0000F3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244" name="Text Box 1">
          <a:extLst>
            <a:ext uri="{FF2B5EF4-FFF2-40B4-BE49-F238E27FC236}">
              <a16:creationId xmlns:a16="http://schemas.microsoft.com/office/drawing/2014/main" id="{00000000-0008-0000-0200-0000F400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45" name="Text Box 1">
          <a:extLst>
            <a:ext uri="{FF2B5EF4-FFF2-40B4-BE49-F238E27FC236}">
              <a16:creationId xmlns:a16="http://schemas.microsoft.com/office/drawing/2014/main" id="{00000000-0008-0000-0200-0000F5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46" name="Text Box 1">
          <a:extLst>
            <a:ext uri="{FF2B5EF4-FFF2-40B4-BE49-F238E27FC236}">
              <a16:creationId xmlns:a16="http://schemas.microsoft.com/office/drawing/2014/main" id="{00000000-0008-0000-0200-0000F6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247" name="Text Box 1">
          <a:extLst>
            <a:ext uri="{FF2B5EF4-FFF2-40B4-BE49-F238E27FC236}">
              <a16:creationId xmlns:a16="http://schemas.microsoft.com/office/drawing/2014/main" id="{00000000-0008-0000-0200-0000F700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48" name="Text Box 1">
          <a:extLst>
            <a:ext uri="{FF2B5EF4-FFF2-40B4-BE49-F238E27FC236}">
              <a16:creationId xmlns:a16="http://schemas.microsoft.com/office/drawing/2014/main" id="{00000000-0008-0000-0200-0000F8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49" name="Text Box 1">
          <a:extLst>
            <a:ext uri="{FF2B5EF4-FFF2-40B4-BE49-F238E27FC236}">
              <a16:creationId xmlns:a16="http://schemas.microsoft.com/office/drawing/2014/main" id="{00000000-0008-0000-0200-0000F9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0" name="Text Box 1">
          <a:extLst>
            <a:ext uri="{FF2B5EF4-FFF2-40B4-BE49-F238E27FC236}">
              <a16:creationId xmlns:a16="http://schemas.microsoft.com/office/drawing/2014/main" id="{00000000-0008-0000-0200-0000FA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1" name="Text Box 1">
          <a:extLst>
            <a:ext uri="{FF2B5EF4-FFF2-40B4-BE49-F238E27FC236}">
              <a16:creationId xmlns:a16="http://schemas.microsoft.com/office/drawing/2014/main" id="{00000000-0008-0000-0200-0000FB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2" name="Text Box 1">
          <a:extLst>
            <a:ext uri="{FF2B5EF4-FFF2-40B4-BE49-F238E27FC236}">
              <a16:creationId xmlns:a16="http://schemas.microsoft.com/office/drawing/2014/main" id="{00000000-0008-0000-0200-0000FC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3" name="Text Box 1">
          <a:extLst>
            <a:ext uri="{FF2B5EF4-FFF2-40B4-BE49-F238E27FC236}">
              <a16:creationId xmlns:a16="http://schemas.microsoft.com/office/drawing/2014/main" id="{00000000-0008-0000-0200-0000FD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4" name="Text Box 1">
          <a:extLst>
            <a:ext uri="{FF2B5EF4-FFF2-40B4-BE49-F238E27FC236}">
              <a16:creationId xmlns:a16="http://schemas.microsoft.com/office/drawing/2014/main" id="{00000000-0008-0000-0200-0000FE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5" name="Text Box 1">
          <a:extLst>
            <a:ext uri="{FF2B5EF4-FFF2-40B4-BE49-F238E27FC236}">
              <a16:creationId xmlns:a16="http://schemas.microsoft.com/office/drawing/2014/main" id="{00000000-0008-0000-0200-0000FF00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6" name="Text Box 1">
          <a:extLst>
            <a:ext uri="{FF2B5EF4-FFF2-40B4-BE49-F238E27FC236}">
              <a16:creationId xmlns:a16="http://schemas.microsoft.com/office/drawing/2014/main" id="{00000000-0008-0000-0200-000000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7" name="Text Box 1">
          <a:extLst>
            <a:ext uri="{FF2B5EF4-FFF2-40B4-BE49-F238E27FC236}">
              <a16:creationId xmlns:a16="http://schemas.microsoft.com/office/drawing/2014/main" id="{00000000-0008-0000-0200-000001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8" name="Text Box 1">
          <a:extLst>
            <a:ext uri="{FF2B5EF4-FFF2-40B4-BE49-F238E27FC236}">
              <a16:creationId xmlns:a16="http://schemas.microsoft.com/office/drawing/2014/main" id="{00000000-0008-0000-0200-000002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59" name="Text Box 1">
          <a:extLst>
            <a:ext uri="{FF2B5EF4-FFF2-40B4-BE49-F238E27FC236}">
              <a16:creationId xmlns:a16="http://schemas.microsoft.com/office/drawing/2014/main" id="{00000000-0008-0000-0200-000003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0" name="Text Box 1">
          <a:extLst>
            <a:ext uri="{FF2B5EF4-FFF2-40B4-BE49-F238E27FC236}">
              <a16:creationId xmlns:a16="http://schemas.microsoft.com/office/drawing/2014/main" id="{00000000-0008-0000-0200-000004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1" name="Text Box 1">
          <a:extLst>
            <a:ext uri="{FF2B5EF4-FFF2-40B4-BE49-F238E27FC236}">
              <a16:creationId xmlns:a16="http://schemas.microsoft.com/office/drawing/2014/main" id="{00000000-0008-0000-0200-000005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2" name="Text Box 1">
          <a:extLst>
            <a:ext uri="{FF2B5EF4-FFF2-40B4-BE49-F238E27FC236}">
              <a16:creationId xmlns:a16="http://schemas.microsoft.com/office/drawing/2014/main" id="{00000000-0008-0000-0200-000006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3" name="Text Box 1">
          <a:extLst>
            <a:ext uri="{FF2B5EF4-FFF2-40B4-BE49-F238E27FC236}">
              <a16:creationId xmlns:a16="http://schemas.microsoft.com/office/drawing/2014/main" id="{00000000-0008-0000-0200-000007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4" name="Text Box 1">
          <a:extLst>
            <a:ext uri="{FF2B5EF4-FFF2-40B4-BE49-F238E27FC236}">
              <a16:creationId xmlns:a16="http://schemas.microsoft.com/office/drawing/2014/main" id="{00000000-0008-0000-0200-000008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5" name="Text Box 1">
          <a:extLst>
            <a:ext uri="{FF2B5EF4-FFF2-40B4-BE49-F238E27FC236}">
              <a16:creationId xmlns:a16="http://schemas.microsoft.com/office/drawing/2014/main" id="{00000000-0008-0000-0200-000009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6" name="Text Box 1">
          <a:extLst>
            <a:ext uri="{FF2B5EF4-FFF2-40B4-BE49-F238E27FC236}">
              <a16:creationId xmlns:a16="http://schemas.microsoft.com/office/drawing/2014/main" id="{00000000-0008-0000-0200-00000A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7" name="Text Box 1">
          <a:extLst>
            <a:ext uri="{FF2B5EF4-FFF2-40B4-BE49-F238E27FC236}">
              <a16:creationId xmlns:a16="http://schemas.microsoft.com/office/drawing/2014/main" id="{00000000-0008-0000-0200-00000B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8" name="Text Box 1">
          <a:extLst>
            <a:ext uri="{FF2B5EF4-FFF2-40B4-BE49-F238E27FC236}">
              <a16:creationId xmlns:a16="http://schemas.microsoft.com/office/drawing/2014/main" id="{00000000-0008-0000-0200-00000C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69" name="Text Box 1">
          <a:extLst>
            <a:ext uri="{FF2B5EF4-FFF2-40B4-BE49-F238E27FC236}">
              <a16:creationId xmlns:a16="http://schemas.microsoft.com/office/drawing/2014/main" id="{00000000-0008-0000-0200-00000D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0" name="Text Box 1">
          <a:extLst>
            <a:ext uri="{FF2B5EF4-FFF2-40B4-BE49-F238E27FC236}">
              <a16:creationId xmlns:a16="http://schemas.microsoft.com/office/drawing/2014/main" id="{00000000-0008-0000-0200-00000E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1" name="Text Box 1">
          <a:extLst>
            <a:ext uri="{FF2B5EF4-FFF2-40B4-BE49-F238E27FC236}">
              <a16:creationId xmlns:a16="http://schemas.microsoft.com/office/drawing/2014/main" id="{00000000-0008-0000-0200-00000F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2" name="Text Box 1">
          <a:extLst>
            <a:ext uri="{FF2B5EF4-FFF2-40B4-BE49-F238E27FC236}">
              <a16:creationId xmlns:a16="http://schemas.microsoft.com/office/drawing/2014/main" id="{00000000-0008-0000-0200-000010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3" name="Text Box 1">
          <a:extLst>
            <a:ext uri="{FF2B5EF4-FFF2-40B4-BE49-F238E27FC236}">
              <a16:creationId xmlns:a16="http://schemas.microsoft.com/office/drawing/2014/main" id="{00000000-0008-0000-0200-000011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4" name="Text Box 1">
          <a:extLst>
            <a:ext uri="{FF2B5EF4-FFF2-40B4-BE49-F238E27FC236}">
              <a16:creationId xmlns:a16="http://schemas.microsoft.com/office/drawing/2014/main" id="{00000000-0008-0000-0200-000012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5" name="Text Box 1">
          <a:extLst>
            <a:ext uri="{FF2B5EF4-FFF2-40B4-BE49-F238E27FC236}">
              <a16:creationId xmlns:a16="http://schemas.microsoft.com/office/drawing/2014/main" id="{00000000-0008-0000-0200-000013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6" name="Text Box 1">
          <a:extLst>
            <a:ext uri="{FF2B5EF4-FFF2-40B4-BE49-F238E27FC236}">
              <a16:creationId xmlns:a16="http://schemas.microsoft.com/office/drawing/2014/main" id="{00000000-0008-0000-0200-000014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7" name="Text Box 1">
          <a:extLst>
            <a:ext uri="{FF2B5EF4-FFF2-40B4-BE49-F238E27FC236}">
              <a16:creationId xmlns:a16="http://schemas.microsoft.com/office/drawing/2014/main" id="{00000000-0008-0000-0200-000015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8" name="Text Box 1">
          <a:extLst>
            <a:ext uri="{FF2B5EF4-FFF2-40B4-BE49-F238E27FC236}">
              <a16:creationId xmlns:a16="http://schemas.microsoft.com/office/drawing/2014/main" id="{00000000-0008-0000-0200-000016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79" name="Text Box 1">
          <a:extLst>
            <a:ext uri="{FF2B5EF4-FFF2-40B4-BE49-F238E27FC236}">
              <a16:creationId xmlns:a16="http://schemas.microsoft.com/office/drawing/2014/main" id="{00000000-0008-0000-0200-000017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80" name="Text Box 1">
          <a:extLst>
            <a:ext uri="{FF2B5EF4-FFF2-40B4-BE49-F238E27FC236}">
              <a16:creationId xmlns:a16="http://schemas.microsoft.com/office/drawing/2014/main" id="{00000000-0008-0000-0200-000018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81" name="Text Box 1">
          <a:extLst>
            <a:ext uri="{FF2B5EF4-FFF2-40B4-BE49-F238E27FC236}">
              <a16:creationId xmlns:a16="http://schemas.microsoft.com/office/drawing/2014/main" id="{00000000-0008-0000-0200-000019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82" name="Text Box 1">
          <a:extLst>
            <a:ext uri="{FF2B5EF4-FFF2-40B4-BE49-F238E27FC236}">
              <a16:creationId xmlns:a16="http://schemas.microsoft.com/office/drawing/2014/main" id="{00000000-0008-0000-0200-00001A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283" name="Text Box 1">
          <a:extLst>
            <a:ext uri="{FF2B5EF4-FFF2-40B4-BE49-F238E27FC236}">
              <a16:creationId xmlns:a16="http://schemas.microsoft.com/office/drawing/2014/main" id="{00000000-0008-0000-0200-00001B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84" name="Text Box 1">
          <a:extLst>
            <a:ext uri="{FF2B5EF4-FFF2-40B4-BE49-F238E27FC236}">
              <a16:creationId xmlns:a16="http://schemas.microsoft.com/office/drawing/2014/main" id="{00000000-0008-0000-0200-00001C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85" name="Text Box 1">
          <a:extLst>
            <a:ext uri="{FF2B5EF4-FFF2-40B4-BE49-F238E27FC236}">
              <a16:creationId xmlns:a16="http://schemas.microsoft.com/office/drawing/2014/main" id="{00000000-0008-0000-0200-00001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86" name="Text Box 1">
          <a:extLst>
            <a:ext uri="{FF2B5EF4-FFF2-40B4-BE49-F238E27FC236}">
              <a16:creationId xmlns:a16="http://schemas.microsoft.com/office/drawing/2014/main" id="{00000000-0008-0000-0200-00001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87" name="Text Box 1">
          <a:extLst>
            <a:ext uri="{FF2B5EF4-FFF2-40B4-BE49-F238E27FC236}">
              <a16:creationId xmlns:a16="http://schemas.microsoft.com/office/drawing/2014/main" id="{00000000-0008-0000-0200-00001F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88" name="Text Box 1">
          <a:extLst>
            <a:ext uri="{FF2B5EF4-FFF2-40B4-BE49-F238E27FC236}">
              <a16:creationId xmlns:a16="http://schemas.microsoft.com/office/drawing/2014/main" id="{00000000-0008-0000-0200-000020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89" name="Text Box 1">
          <a:extLst>
            <a:ext uri="{FF2B5EF4-FFF2-40B4-BE49-F238E27FC236}">
              <a16:creationId xmlns:a16="http://schemas.microsoft.com/office/drawing/2014/main" id="{00000000-0008-0000-0200-000021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0" name="Text Box 1">
          <a:extLst>
            <a:ext uri="{FF2B5EF4-FFF2-40B4-BE49-F238E27FC236}">
              <a16:creationId xmlns:a16="http://schemas.microsoft.com/office/drawing/2014/main" id="{00000000-0008-0000-0200-000022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1" name="Text Box 1">
          <a:extLst>
            <a:ext uri="{FF2B5EF4-FFF2-40B4-BE49-F238E27FC236}">
              <a16:creationId xmlns:a16="http://schemas.microsoft.com/office/drawing/2014/main" id="{00000000-0008-0000-0200-000023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2" name="Text Box 1">
          <a:extLst>
            <a:ext uri="{FF2B5EF4-FFF2-40B4-BE49-F238E27FC236}">
              <a16:creationId xmlns:a16="http://schemas.microsoft.com/office/drawing/2014/main" id="{00000000-0008-0000-0200-000024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3" name="Text Box 1">
          <a:extLst>
            <a:ext uri="{FF2B5EF4-FFF2-40B4-BE49-F238E27FC236}">
              <a16:creationId xmlns:a16="http://schemas.microsoft.com/office/drawing/2014/main" id="{00000000-0008-0000-0200-000025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4" name="Text Box 1">
          <a:extLst>
            <a:ext uri="{FF2B5EF4-FFF2-40B4-BE49-F238E27FC236}">
              <a16:creationId xmlns:a16="http://schemas.microsoft.com/office/drawing/2014/main" id="{00000000-0008-0000-0200-000026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5" name="Text Box 1">
          <a:extLst>
            <a:ext uri="{FF2B5EF4-FFF2-40B4-BE49-F238E27FC236}">
              <a16:creationId xmlns:a16="http://schemas.microsoft.com/office/drawing/2014/main" id="{00000000-0008-0000-0200-000027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6" name="Text Box 1">
          <a:extLst>
            <a:ext uri="{FF2B5EF4-FFF2-40B4-BE49-F238E27FC236}">
              <a16:creationId xmlns:a16="http://schemas.microsoft.com/office/drawing/2014/main" id="{00000000-0008-0000-0200-000028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7" name="Text Box 1">
          <a:extLst>
            <a:ext uri="{FF2B5EF4-FFF2-40B4-BE49-F238E27FC236}">
              <a16:creationId xmlns:a16="http://schemas.microsoft.com/office/drawing/2014/main" id="{00000000-0008-0000-0200-000029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8" name="Text Box 1">
          <a:extLst>
            <a:ext uri="{FF2B5EF4-FFF2-40B4-BE49-F238E27FC236}">
              <a16:creationId xmlns:a16="http://schemas.microsoft.com/office/drawing/2014/main" id="{00000000-0008-0000-0200-00002A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299" name="Text Box 1">
          <a:extLst>
            <a:ext uri="{FF2B5EF4-FFF2-40B4-BE49-F238E27FC236}">
              <a16:creationId xmlns:a16="http://schemas.microsoft.com/office/drawing/2014/main" id="{00000000-0008-0000-0200-00002B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0" name="Text Box 1">
          <a:extLst>
            <a:ext uri="{FF2B5EF4-FFF2-40B4-BE49-F238E27FC236}">
              <a16:creationId xmlns:a16="http://schemas.microsoft.com/office/drawing/2014/main" id="{00000000-0008-0000-0200-00002C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1" name="Text Box 1">
          <a:extLst>
            <a:ext uri="{FF2B5EF4-FFF2-40B4-BE49-F238E27FC236}">
              <a16:creationId xmlns:a16="http://schemas.microsoft.com/office/drawing/2014/main" id="{00000000-0008-0000-0200-00002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2" name="Text Box 1">
          <a:extLst>
            <a:ext uri="{FF2B5EF4-FFF2-40B4-BE49-F238E27FC236}">
              <a16:creationId xmlns:a16="http://schemas.microsoft.com/office/drawing/2014/main" id="{00000000-0008-0000-0200-00002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3" name="Text Box 1">
          <a:extLst>
            <a:ext uri="{FF2B5EF4-FFF2-40B4-BE49-F238E27FC236}">
              <a16:creationId xmlns:a16="http://schemas.microsoft.com/office/drawing/2014/main" id="{00000000-0008-0000-0200-00002F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4" name="Text Box 1">
          <a:extLst>
            <a:ext uri="{FF2B5EF4-FFF2-40B4-BE49-F238E27FC236}">
              <a16:creationId xmlns:a16="http://schemas.microsoft.com/office/drawing/2014/main" id="{00000000-0008-0000-0200-000030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5" name="Text Box 1">
          <a:extLst>
            <a:ext uri="{FF2B5EF4-FFF2-40B4-BE49-F238E27FC236}">
              <a16:creationId xmlns:a16="http://schemas.microsoft.com/office/drawing/2014/main" id="{00000000-0008-0000-0200-000031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6" name="Text Box 1">
          <a:extLst>
            <a:ext uri="{FF2B5EF4-FFF2-40B4-BE49-F238E27FC236}">
              <a16:creationId xmlns:a16="http://schemas.microsoft.com/office/drawing/2014/main" id="{00000000-0008-0000-0200-000032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7" name="Text Box 1">
          <a:extLst>
            <a:ext uri="{FF2B5EF4-FFF2-40B4-BE49-F238E27FC236}">
              <a16:creationId xmlns:a16="http://schemas.microsoft.com/office/drawing/2014/main" id="{00000000-0008-0000-0200-000033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8" name="Text Box 1">
          <a:extLst>
            <a:ext uri="{FF2B5EF4-FFF2-40B4-BE49-F238E27FC236}">
              <a16:creationId xmlns:a16="http://schemas.microsoft.com/office/drawing/2014/main" id="{00000000-0008-0000-0200-000034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09" name="Text Box 1">
          <a:extLst>
            <a:ext uri="{FF2B5EF4-FFF2-40B4-BE49-F238E27FC236}">
              <a16:creationId xmlns:a16="http://schemas.microsoft.com/office/drawing/2014/main" id="{00000000-0008-0000-0200-000035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0" name="Text Box 1">
          <a:extLst>
            <a:ext uri="{FF2B5EF4-FFF2-40B4-BE49-F238E27FC236}">
              <a16:creationId xmlns:a16="http://schemas.microsoft.com/office/drawing/2014/main" id="{00000000-0008-0000-0200-000036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1" name="Text Box 1">
          <a:extLst>
            <a:ext uri="{FF2B5EF4-FFF2-40B4-BE49-F238E27FC236}">
              <a16:creationId xmlns:a16="http://schemas.microsoft.com/office/drawing/2014/main" id="{00000000-0008-0000-0200-000037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2" name="Text Box 1">
          <a:extLst>
            <a:ext uri="{FF2B5EF4-FFF2-40B4-BE49-F238E27FC236}">
              <a16:creationId xmlns:a16="http://schemas.microsoft.com/office/drawing/2014/main" id="{00000000-0008-0000-0200-000038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3" name="Text Box 1">
          <a:extLst>
            <a:ext uri="{FF2B5EF4-FFF2-40B4-BE49-F238E27FC236}">
              <a16:creationId xmlns:a16="http://schemas.microsoft.com/office/drawing/2014/main" id="{00000000-0008-0000-0200-000039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4" name="Text Box 1">
          <a:extLst>
            <a:ext uri="{FF2B5EF4-FFF2-40B4-BE49-F238E27FC236}">
              <a16:creationId xmlns:a16="http://schemas.microsoft.com/office/drawing/2014/main" id="{00000000-0008-0000-0200-00003A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5" name="Text Box 1">
          <a:extLst>
            <a:ext uri="{FF2B5EF4-FFF2-40B4-BE49-F238E27FC236}">
              <a16:creationId xmlns:a16="http://schemas.microsoft.com/office/drawing/2014/main" id="{00000000-0008-0000-0200-00003B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6" name="Text Box 1">
          <a:extLst>
            <a:ext uri="{FF2B5EF4-FFF2-40B4-BE49-F238E27FC236}">
              <a16:creationId xmlns:a16="http://schemas.microsoft.com/office/drawing/2014/main" id="{00000000-0008-0000-0200-00003C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7" name="Text Box 1">
          <a:extLst>
            <a:ext uri="{FF2B5EF4-FFF2-40B4-BE49-F238E27FC236}">
              <a16:creationId xmlns:a16="http://schemas.microsoft.com/office/drawing/2014/main" id="{00000000-0008-0000-0200-00003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18" name="Text Box 1">
          <a:extLst>
            <a:ext uri="{FF2B5EF4-FFF2-40B4-BE49-F238E27FC236}">
              <a16:creationId xmlns:a16="http://schemas.microsoft.com/office/drawing/2014/main" id="{00000000-0008-0000-0200-00003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19" name="Text Box 1">
          <a:extLst>
            <a:ext uri="{FF2B5EF4-FFF2-40B4-BE49-F238E27FC236}">
              <a16:creationId xmlns:a16="http://schemas.microsoft.com/office/drawing/2014/main" id="{00000000-0008-0000-0200-00003F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20" name="Text Box 1">
          <a:extLst>
            <a:ext uri="{FF2B5EF4-FFF2-40B4-BE49-F238E27FC236}">
              <a16:creationId xmlns:a16="http://schemas.microsoft.com/office/drawing/2014/main" id="{00000000-0008-0000-0200-000040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21" name="Text Box 1">
          <a:extLst>
            <a:ext uri="{FF2B5EF4-FFF2-40B4-BE49-F238E27FC236}">
              <a16:creationId xmlns:a16="http://schemas.microsoft.com/office/drawing/2014/main" id="{00000000-0008-0000-0200-000041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2400"/>
    <xdr:sp macro="" textlink="">
      <xdr:nvSpPr>
        <xdr:cNvPr id="322" name="Text Box 1">
          <a:extLst>
            <a:ext uri="{FF2B5EF4-FFF2-40B4-BE49-F238E27FC236}">
              <a16:creationId xmlns:a16="http://schemas.microsoft.com/office/drawing/2014/main" id="{00000000-0008-0000-0200-000042010000}"/>
            </a:ext>
          </a:extLst>
        </xdr:cNvPr>
        <xdr:cNvSpPr txBox="1">
          <a:spLocks noChangeArrowheads="1"/>
        </xdr:cNvSpPr>
      </xdr:nvSpPr>
      <xdr:spPr bwMode="auto">
        <a:xfrm>
          <a:off x="1295400" y="4311650"/>
          <a:ext cx="0" cy="152400"/>
        </a:xfrm>
        <a:prstGeom prst="rect">
          <a:avLst/>
        </a:prstGeom>
        <a:noFill/>
        <a:ln w="9525">
          <a:noFill/>
          <a:miter lim="800000"/>
          <a:headEnd/>
          <a:tailEnd/>
        </a:ln>
      </xdr:spPr>
    </xdr:sp>
    <xdr:clientData/>
  </xdr:oneCellAnchor>
  <xdr:oneCellAnchor>
    <xdr:from>
      <xdr:col>3</xdr:col>
      <xdr:colOff>0</xdr:colOff>
      <xdr:row>21</xdr:row>
      <xdr:rowOff>38100</xdr:rowOff>
    </xdr:from>
    <xdr:ext cx="0" cy="152400"/>
    <xdr:sp macro="" textlink="">
      <xdr:nvSpPr>
        <xdr:cNvPr id="323" name="Text Box 1">
          <a:extLst>
            <a:ext uri="{FF2B5EF4-FFF2-40B4-BE49-F238E27FC236}">
              <a16:creationId xmlns:a16="http://schemas.microsoft.com/office/drawing/2014/main" id="{00000000-0008-0000-0200-000043010000}"/>
            </a:ext>
          </a:extLst>
        </xdr:cNvPr>
        <xdr:cNvSpPr txBox="1">
          <a:spLocks noChangeArrowheads="1"/>
        </xdr:cNvSpPr>
      </xdr:nvSpPr>
      <xdr:spPr bwMode="auto">
        <a:xfrm>
          <a:off x="1295400" y="4311650"/>
          <a:ext cx="0" cy="152400"/>
        </a:xfrm>
        <a:prstGeom prst="rect">
          <a:avLst/>
        </a:prstGeom>
        <a:noFill/>
        <a:ln w="9525">
          <a:noFill/>
          <a:miter lim="800000"/>
          <a:headEnd/>
          <a:tailEnd/>
        </a:ln>
      </xdr:spPr>
    </xdr:sp>
    <xdr:clientData/>
  </xdr:oneCellAnchor>
  <xdr:oneCellAnchor>
    <xdr:from>
      <xdr:col>3</xdr:col>
      <xdr:colOff>0</xdr:colOff>
      <xdr:row>21</xdr:row>
      <xdr:rowOff>38100</xdr:rowOff>
    </xdr:from>
    <xdr:ext cx="0" cy="152400"/>
    <xdr:sp macro="" textlink="">
      <xdr:nvSpPr>
        <xdr:cNvPr id="324" name="Text Box 1">
          <a:extLst>
            <a:ext uri="{FF2B5EF4-FFF2-40B4-BE49-F238E27FC236}">
              <a16:creationId xmlns:a16="http://schemas.microsoft.com/office/drawing/2014/main" id="{00000000-0008-0000-0200-000044010000}"/>
            </a:ext>
          </a:extLst>
        </xdr:cNvPr>
        <xdr:cNvSpPr txBox="1">
          <a:spLocks noChangeArrowheads="1"/>
        </xdr:cNvSpPr>
      </xdr:nvSpPr>
      <xdr:spPr bwMode="auto">
        <a:xfrm>
          <a:off x="1295400" y="4311650"/>
          <a:ext cx="0" cy="152400"/>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25" name="Text Box 1">
          <a:extLst>
            <a:ext uri="{FF2B5EF4-FFF2-40B4-BE49-F238E27FC236}">
              <a16:creationId xmlns:a16="http://schemas.microsoft.com/office/drawing/2014/main" id="{00000000-0008-0000-0200-000045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26" name="Text Box 1">
          <a:extLst>
            <a:ext uri="{FF2B5EF4-FFF2-40B4-BE49-F238E27FC236}">
              <a16:creationId xmlns:a16="http://schemas.microsoft.com/office/drawing/2014/main" id="{00000000-0008-0000-0200-000046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27" name="Text Box 1">
          <a:extLst>
            <a:ext uri="{FF2B5EF4-FFF2-40B4-BE49-F238E27FC236}">
              <a16:creationId xmlns:a16="http://schemas.microsoft.com/office/drawing/2014/main" id="{00000000-0008-0000-0200-000047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28" name="Text Box 1">
          <a:extLst>
            <a:ext uri="{FF2B5EF4-FFF2-40B4-BE49-F238E27FC236}">
              <a16:creationId xmlns:a16="http://schemas.microsoft.com/office/drawing/2014/main" id="{00000000-0008-0000-0200-000048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29" name="Text Box 1">
          <a:extLst>
            <a:ext uri="{FF2B5EF4-FFF2-40B4-BE49-F238E27FC236}">
              <a16:creationId xmlns:a16="http://schemas.microsoft.com/office/drawing/2014/main" id="{00000000-0008-0000-0200-000049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30" name="Text Box 1">
          <a:extLst>
            <a:ext uri="{FF2B5EF4-FFF2-40B4-BE49-F238E27FC236}">
              <a16:creationId xmlns:a16="http://schemas.microsoft.com/office/drawing/2014/main" id="{00000000-0008-0000-0200-00004A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2400"/>
    <xdr:sp macro="" textlink="">
      <xdr:nvSpPr>
        <xdr:cNvPr id="331" name="Text Box 1">
          <a:extLst>
            <a:ext uri="{FF2B5EF4-FFF2-40B4-BE49-F238E27FC236}">
              <a16:creationId xmlns:a16="http://schemas.microsoft.com/office/drawing/2014/main" id="{00000000-0008-0000-0200-00004B010000}"/>
            </a:ext>
          </a:extLst>
        </xdr:cNvPr>
        <xdr:cNvSpPr txBox="1">
          <a:spLocks noChangeArrowheads="1"/>
        </xdr:cNvSpPr>
      </xdr:nvSpPr>
      <xdr:spPr bwMode="auto">
        <a:xfrm>
          <a:off x="1295400" y="4311650"/>
          <a:ext cx="0" cy="152400"/>
        </a:xfrm>
        <a:prstGeom prst="rect">
          <a:avLst/>
        </a:prstGeom>
        <a:noFill/>
        <a:ln w="9525">
          <a:noFill/>
          <a:miter lim="800000"/>
          <a:headEnd/>
          <a:tailEnd/>
        </a:ln>
      </xdr:spPr>
    </xdr:sp>
    <xdr:clientData/>
  </xdr:oneCellAnchor>
  <xdr:oneCellAnchor>
    <xdr:from>
      <xdr:col>3</xdr:col>
      <xdr:colOff>0</xdr:colOff>
      <xdr:row>21</xdr:row>
      <xdr:rowOff>38100</xdr:rowOff>
    </xdr:from>
    <xdr:ext cx="0" cy="152400"/>
    <xdr:sp macro="" textlink="">
      <xdr:nvSpPr>
        <xdr:cNvPr id="332" name="Text Box 1">
          <a:extLst>
            <a:ext uri="{FF2B5EF4-FFF2-40B4-BE49-F238E27FC236}">
              <a16:creationId xmlns:a16="http://schemas.microsoft.com/office/drawing/2014/main" id="{00000000-0008-0000-0200-00004C010000}"/>
            </a:ext>
          </a:extLst>
        </xdr:cNvPr>
        <xdr:cNvSpPr txBox="1">
          <a:spLocks noChangeArrowheads="1"/>
        </xdr:cNvSpPr>
      </xdr:nvSpPr>
      <xdr:spPr bwMode="auto">
        <a:xfrm>
          <a:off x="1295400" y="4311650"/>
          <a:ext cx="0" cy="152400"/>
        </a:xfrm>
        <a:prstGeom prst="rect">
          <a:avLst/>
        </a:prstGeom>
        <a:noFill/>
        <a:ln w="9525">
          <a:noFill/>
          <a:miter lim="800000"/>
          <a:headEnd/>
          <a:tailEnd/>
        </a:ln>
      </xdr:spPr>
    </xdr:sp>
    <xdr:clientData/>
  </xdr:oneCellAnchor>
  <xdr:oneCellAnchor>
    <xdr:from>
      <xdr:col>3</xdr:col>
      <xdr:colOff>0</xdr:colOff>
      <xdr:row>21</xdr:row>
      <xdr:rowOff>38100</xdr:rowOff>
    </xdr:from>
    <xdr:ext cx="0" cy="152400"/>
    <xdr:sp macro="" textlink="">
      <xdr:nvSpPr>
        <xdr:cNvPr id="333" name="Text Box 1">
          <a:extLst>
            <a:ext uri="{FF2B5EF4-FFF2-40B4-BE49-F238E27FC236}">
              <a16:creationId xmlns:a16="http://schemas.microsoft.com/office/drawing/2014/main" id="{00000000-0008-0000-0200-00004D010000}"/>
            </a:ext>
          </a:extLst>
        </xdr:cNvPr>
        <xdr:cNvSpPr txBox="1">
          <a:spLocks noChangeArrowheads="1"/>
        </xdr:cNvSpPr>
      </xdr:nvSpPr>
      <xdr:spPr bwMode="auto">
        <a:xfrm>
          <a:off x="1295400" y="4311650"/>
          <a:ext cx="0" cy="152400"/>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34" name="Text Box 1">
          <a:extLst>
            <a:ext uri="{FF2B5EF4-FFF2-40B4-BE49-F238E27FC236}">
              <a16:creationId xmlns:a16="http://schemas.microsoft.com/office/drawing/2014/main" id="{00000000-0008-0000-0200-00004E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35" name="Text Box 1">
          <a:extLst>
            <a:ext uri="{FF2B5EF4-FFF2-40B4-BE49-F238E27FC236}">
              <a16:creationId xmlns:a16="http://schemas.microsoft.com/office/drawing/2014/main" id="{00000000-0008-0000-0200-00004F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36" name="Text Box 1">
          <a:extLst>
            <a:ext uri="{FF2B5EF4-FFF2-40B4-BE49-F238E27FC236}">
              <a16:creationId xmlns:a16="http://schemas.microsoft.com/office/drawing/2014/main" id="{00000000-0008-0000-0200-000050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337" name="Text Box 1">
          <a:extLst>
            <a:ext uri="{FF2B5EF4-FFF2-40B4-BE49-F238E27FC236}">
              <a16:creationId xmlns:a16="http://schemas.microsoft.com/office/drawing/2014/main" id="{00000000-0008-0000-0200-00005101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338" name="Text Box 1">
          <a:extLst>
            <a:ext uri="{FF2B5EF4-FFF2-40B4-BE49-F238E27FC236}">
              <a16:creationId xmlns:a16="http://schemas.microsoft.com/office/drawing/2014/main" id="{00000000-0008-0000-0200-00005201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339" name="Text Box 1">
          <a:extLst>
            <a:ext uri="{FF2B5EF4-FFF2-40B4-BE49-F238E27FC236}">
              <a16:creationId xmlns:a16="http://schemas.microsoft.com/office/drawing/2014/main" id="{00000000-0008-0000-0200-00005301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291351"/>
    <xdr:sp macro="" textlink="">
      <xdr:nvSpPr>
        <xdr:cNvPr id="340" name="Text Box 1">
          <a:extLst>
            <a:ext uri="{FF2B5EF4-FFF2-40B4-BE49-F238E27FC236}">
              <a16:creationId xmlns:a16="http://schemas.microsoft.com/office/drawing/2014/main" id="{00000000-0008-0000-0200-000054010000}"/>
            </a:ext>
          </a:extLst>
        </xdr:cNvPr>
        <xdr:cNvSpPr txBox="1">
          <a:spLocks noChangeArrowheads="1"/>
        </xdr:cNvSpPr>
      </xdr:nvSpPr>
      <xdr:spPr bwMode="auto">
        <a:xfrm>
          <a:off x="1295400" y="4114800"/>
          <a:ext cx="0" cy="291351"/>
        </a:xfrm>
        <a:prstGeom prst="rect">
          <a:avLst/>
        </a:prstGeom>
        <a:noFill/>
        <a:ln w="9525">
          <a:noFill/>
          <a:miter lim="800000"/>
          <a:headEnd/>
          <a:tailEnd/>
        </a:ln>
      </xdr:spPr>
    </xdr:sp>
    <xdr:clientData/>
  </xdr:oneCellAnchor>
  <xdr:oneCellAnchor>
    <xdr:from>
      <xdr:col>3</xdr:col>
      <xdr:colOff>0</xdr:colOff>
      <xdr:row>20</xdr:row>
      <xdr:rowOff>38100</xdr:rowOff>
    </xdr:from>
    <xdr:ext cx="0" cy="291351"/>
    <xdr:sp macro="" textlink="">
      <xdr:nvSpPr>
        <xdr:cNvPr id="341" name="Text Box 1">
          <a:extLst>
            <a:ext uri="{FF2B5EF4-FFF2-40B4-BE49-F238E27FC236}">
              <a16:creationId xmlns:a16="http://schemas.microsoft.com/office/drawing/2014/main" id="{00000000-0008-0000-0200-000055010000}"/>
            </a:ext>
          </a:extLst>
        </xdr:cNvPr>
        <xdr:cNvSpPr txBox="1">
          <a:spLocks noChangeArrowheads="1"/>
        </xdr:cNvSpPr>
      </xdr:nvSpPr>
      <xdr:spPr bwMode="auto">
        <a:xfrm>
          <a:off x="1295400" y="4114800"/>
          <a:ext cx="0" cy="291351"/>
        </a:xfrm>
        <a:prstGeom prst="rect">
          <a:avLst/>
        </a:prstGeom>
        <a:noFill/>
        <a:ln w="9525">
          <a:noFill/>
          <a:miter lim="800000"/>
          <a:headEnd/>
          <a:tailEnd/>
        </a:ln>
      </xdr:spPr>
    </xdr:sp>
    <xdr:clientData/>
  </xdr:oneCellAnchor>
  <xdr:oneCellAnchor>
    <xdr:from>
      <xdr:col>3</xdr:col>
      <xdr:colOff>0</xdr:colOff>
      <xdr:row>20</xdr:row>
      <xdr:rowOff>38100</xdr:rowOff>
    </xdr:from>
    <xdr:ext cx="0" cy="291351"/>
    <xdr:sp macro="" textlink="">
      <xdr:nvSpPr>
        <xdr:cNvPr id="342" name="Text Box 1">
          <a:extLst>
            <a:ext uri="{FF2B5EF4-FFF2-40B4-BE49-F238E27FC236}">
              <a16:creationId xmlns:a16="http://schemas.microsoft.com/office/drawing/2014/main" id="{00000000-0008-0000-0200-000056010000}"/>
            </a:ext>
          </a:extLst>
        </xdr:cNvPr>
        <xdr:cNvSpPr txBox="1">
          <a:spLocks noChangeArrowheads="1"/>
        </xdr:cNvSpPr>
      </xdr:nvSpPr>
      <xdr:spPr bwMode="auto">
        <a:xfrm>
          <a:off x="1295400" y="4114800"/>
          <a:ext cx="0" cy="29135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343" name="Text Box 1">
          <a:extLst>
            <a:ext uri="{FF2B5EF4-FFF2-40B4-BE49-F238E27FC236}">
              <a16:creationId xmlns:a16="http://schemas.microsoft.com/office/drawing/2014/main" id="{00000000-0008-0000-0200-00005701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344" name="Text Box 1">
          <a:extLst>
            <a:ext uri="{FF2B5EF4-FFF2-40B4-BE49-F238E27FC236}">
              <a16:creationId xmlns:a16="http://schemas.microsoft.com/office/drawing/2014/main" id="{00000000-0008-0000-0200-00005801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345" name="Text Box 1">
          <a:extLst>
            <a:ext uri="{FF2B5EF4-FFF2-40B4-BE49-F238E27FC236}">
              <a16:creationId xmlns:a16="http://schemas.microsoft.com/office/drawing/2014/main" id="{00000000-0008-0000-0200-00005901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46" name="Text Box 1">
          <a:extLst>
            <a:ext uri="{FF2B5EF4-FFF2-40B4-BE49-F238E27FC236}">
              <a16:creationId xmlns:a16="http://schemas.microsoft.com/office/drawing/2014/main" id="{00000000-0008-0000-0200-00005A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47" name="Text Box 1">
          <a:extLst>
            <a:ext uri="{FF2B5EF4-FFF2-40B4-BE49-F238E27FC236}">
              <a16:creationId xmlns:a16="http://schemas.microsoft.com/office/drawing/2014/main" id="{00000000-0008-0000-0200-00005B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348" name="Text Box 1">
          <a:extLst>
            <a:ext uri="{FF2B5EF4-FFF2-40B4-BE49-F238E27FC236}">
              <a16:creationId xmlns:a16="http://schemas.microsoft.com/office/drawing/2014/main" id="{00000000-0008-0000-0200-00005C01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49" name="Text Box 1">
          <a:extLst>
            <a:ext uri="{FF2B5EF4-FFF2-40B4-BE49-F238E27FC236}">
              <a16:creationId xmlns:a16="http://schemas.microsoft.com/office/drawing/2014/main" id="{00000000-0008-0000-0200-00005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0" name="Text Box 1">
          <a:extLst>
            <a:ext uri="{FF2B5EF4-FFF2-40B4-BE49-F238E27FC236}">
              <a16:creationId xmlns:a16="http://schemas.microsoft.com/office/drawing/2014/main" id="{00000000-0008-0000-0200-00005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1" name="Text Box 1">
          <a:extLst>
            <a:ext uri="{FF2B5EF4-FFF2-40B4-BE49-F238E27FC236}">
              <a16:creationId xmlns:a16="http://schemas.microsoft.com/office/drawing/2014/main" id="{00000000-0008-0000-0200-00005F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2" name="Text Box 1">
          <a:extLst>
            <a:ext uri="{FF2B5EF4-FFF2-40B4-BE49-F238E27FC236}">
              <a16:creationId xmlns:a16="http://schemas.microsoft.com/office/drawing/2014/main" id="{00000000-0008-0000-0200-000060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3" name="Text Box 1">
          <a:extLst>
            <a:ext uri="{FF2B5EF4-FFF2-40B4-BE49-F238E27FC236}">
              <a16:creationId xmlns:a16="http://schemas.microsoft.com/office/drawing/2014/main" id="{00000000-0008-0000-0200-000061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4" name="Text Box 1">
          <a:extLst>
            <a:ext uri="{FF2B5EF4-FFF2-40B4-BE49-F238E27FC236}">
              <a16:creationId xmlns:a16="http://schemas.microsoft.com/office/drawing/2014/main" id="{00000000-0008-0000-0200-000062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5" name="Text Box 1">
          <a:extLst>
            <a:ext uri="{FF2B5EF4-FFF2-40B4-BE49-F238E27FC236}">
              <a16:creationId xmlns:a16="http://schemas.microsoft.com/office/drawing/2014/main" id="{00000000-0008-0000-0200-000063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6" name="Text Box 1">
          <a:extLst>
            <a:ext uri="{FF2B5EF4-FFF2-40B4-BE49-F238E27FC236}">
              <a16:creationId xmlns:a16="http://schemas.microsoft.com/office/drawing/2014/main" id="{00000000-0008-0000-0200-000064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7" name="Text Box 1">
          <a:extLst>
            <a:ext uri="{FF2B5EF4-FFF2-40B4-BE49-F238E27FC236}">
              <a16:creationId xmlns:a16="http://schemas.microsoft.com/office/drawing/2014/main" id="{00000000-0008-0000-0200-000065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8" name="Text Box 1">
          <a:extLst>
            <a:ext uri="{FF2B5EF4-FFF2-40B4-BE49-F238E27FC236}">
              <a16:creationId xmlns:a16="http://schemas.microsoft.com/office/drawing/2014/main" id="{00000000-0008-0000-0200-000066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59" name="Text Box 1">
          <a:extLst>
            <a:ext uri="{FF2B5EF4-FFF2-40B4-BE49-F238E27FC236}">
              <a16:creationId xmlns:a16="http://schemas.microsoft.com/office/drawing/2014/main" id="{00000000-0008-0000-0200-000067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0" name="Text Box 1">
          <a:extLst>
            <a:ext uri="{FF2B5EF4-FFF2-40B4-BE49-F238E27FC236}">
              <a16:creationId xmlns:a16="http://schemas.microsoft.com/office/drawing/2014/main" id="{00000000-0008-0000-0200-000068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1" name="Text Box 1">
          <a:extLst>
            <a:ext uri="{FF2B5EF4-FFF2-40B4-BE49-F238E27FC236}">
              <a16:creationId xmlns:a16="http://schemas.microsoft.com/office/drawing/2014/main" id="{00000000-0008-0000-0200-000069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2" name="Text Box 1">
          <a:extLst>
            <a:ext uri="{FF2B5EF4-FFF2-40B4-BE49-F238E27FC236}">
              <a16:creationId xmlns:a16="http://schemas.microsoft.com/office/drawing/2014/main" id="{00000000-0008-0000-0200-00006A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3" name="Text Box 1">
          <a:extLst>
            <a:ext uri="{FF2B5EF4-FFF2-40B4-BE49-F238E27FC236}">
              <a16:creationId xmlns:a16="http://schemas.microsoft.com/office/drawing/2014/main" id="{00000000-0008-0000-0200-00006B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4" name="Text Box 1">
          <a:extLst>
            <a:ext uri="{FF2B5EF4-FFF2-40B4-BE49-F238E27FC236}">
              <a16:creationId xmlns:a16="http://schemas.microsoft.com/office/drawing/2014/main" id="{00000000-0008-0000-0200-00006C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5" name="Text Box 1">
          <a:extLst>
            <a:ext uri="{FF2B5EF4-FFF2-40B4-BE49-F238E27FC236}">
              <a16:creationId xmlns:a16="http://schemas.microsoft.com/office/drawing/2014/main" id="{00000000-0008-0000-0200-00006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6" name="Text Box 1">
          <a:extLst>
            <a:ext uri="{FF2B5EF4-FFF2-40B4-BE49-F238E27FC236}">
              <a16:creationId xmlns:a16="http://schemas.microsoft.com/office/drawing/2014/main" id="{00000000-0008-0000-0200-00006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7" name="Text Box 1">
          <a:extLst>
            <a:ext uri="{FF2B5EF4-FFF2-40B4-BE49-F238E27FC236}">
              <a16:creationId xmlns:a16="http://schemas.microsoft.com/office/drawing/2014/main" id="{00000000-0008-0000-0200-00006F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8" name="Text Box 1">
          <a:extLst>
            <a:ext uri="{FF2B5EF4-FFF2-40B4-BE49-F238E27FC236}">
              <a16:creationId xmlns:a16="http://schemas.microsoft.com/office/drawing/2014/main" id="{00000000-0008-0000-0200-000070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69" name="Text Box 1">
          <a:extLst>
            <a:ext uri="{FF2B5EF4-FFF2-40B4-BE49-F238E27FC236}">
              <a16:creationId xmlns:a16="http://schemas.microsoft.com/office/drawing/2014/main" id="{00000000-0008-0000-0200-000071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0" name="Text Box 1">
          <a:extLst>
            <a:ext uri="{FF2B5EF4-FFF2-40B4-BE49-F238E27FC236}">
              <a16:creationId xmlns:a16="http://schemas.microsoft.com/office/drawing/2014/main" id="{00000000-0008-0000-0200-000072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1" name="Text Box 1">
          <a:extLst>
            <a:ext uri="{FF2B5EF4-FFF2-40B4-BE49-F238E27FC236}">
              <a16:creationId xmlns:a16="http://schemas.microsoft.com/office/drawing/2014/main" id="{00000000-0008-0000-0200-000073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2" name="Text Box 1">
          <a:extLst>
            <a:ext uri="{FF2B5EF4-FFF2-40B4-BE49-F238E27FC236}">
              <a16:creationId xmlns:a16="http://schemas.microsoft.com/office/drawing/2014/main" id="{00000000-0008-0000-0200-000074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3" name="Text Box 1">
          <a:extLst>
            <a:ext uri="{FF2B5EF4-FFF2-40B4-BE49-F238E27FC236}">
              <a16:creationId xmlns:a16="http://schemas.microsoft.com/office/drawing/2014/main" id="{00000000-0008-0000-0200-000075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4" name="Text Box 1">
          <a:extLst>
            <a:ext uri="{FF2B5EF4-FFF2-40B4-BE49-F238E27FC236}">
              <a16:creationId xmlns:a16="http://schemas.microsoft.com/office/drawing/2014/main" id="{00000000-0008-0000-0200-000076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5" name="Text Box 1">
          <a:extLst>
            <a:ext uri="{FF2B5EF4-FFF2-40B4-BE49-F238E27FC236}">
              <a16:creationId xmlns:a16="http://schemas.microsoft.com/office/drawing/2014/main" id="{00000000-0008-0000-0200-000077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6" name="Text Box 1">
          <a:extLst>
            <a:ext uri="{FF2B5EF4-FFF2-40B4-BE49-F238E27FC236}">
              <a16:creationId xmlns:a16="http://schemas.microsoft.com/office/drawing/2014/main" id="{00000000-0008-0000-0200-000078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7" name="Text Box 1">
          <a:extLst>
            <a:ext uri="{FF2B5EF4-FFF2-40B4-BE49-F238E27FC236}">
              <a16:creationId xmlns:a16="http://schemas.microsoft.com/office/drawing/2014/main" id="{00000000-0008-0000-0200-000079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8" name="Text Box 1">
          <a:extLst>
            <a:ext uri="{FF2B5EF4-FFF2-40B4-BE49-F238E27FC236}">
              <a16:creationId xmlns:a16="http://schemas.microsoft.com/office/drawing/2014/main" id="{00000000-0008-0000-0200-00007A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79" name="Text Box 1">
          <a:extLst>
            <a:ext uri="{FF2B5EF4-FFF2-40B4-BE49-F238E27FC236}">
              <a16:creationId xmlns:a16="http://schemas.microsoft.com/office/drawing/2014/main" id="{00000000-0008-0000-0200-00007B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0" name="Text Box 1">
          <a:extLst>
            <a:ext uri="{FF2B5EF4-FFF2-40B4-BE49-F238E27FC236}">
              <a16:creationId xmlns:a16="http://schemas.microsoft.com/office/drawing/2014/main" id="{00000000-0008-0000-0200-00007C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1" name="Text Box 1">
          <a:extLst>
            <a:ext uri="{FF2B5EF4-FFF2-40B4-BE49-F238E27FC236}">
              <a16:creationId xmlns:a16="http://schemas.microsoft.com/office/drawing/2014/main" id="{00000000-0008-0000-0200-00007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2" name="Text Box 1">
          <a:extLst>
            <a:ext uri="{FF2B5EF4-FFF2-40B4-BE49-F238E27FC236}">
              <a16:creationId xmlns:a16="http://schemas.microsoft.com/office/drawing/2014/main" id="{00000000-0008-0000-0200-00007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3" name="Text Box 1">
          <a:extLst>
            <a:ext uri="{FF2B5EF4-FFF2-40B4-BE49-F238E27FC236}">
              <a16:creationId xmlns:a16="http://schemas.microsoft.com/office/drawing/2014/main" id="{00000000-0008-0000-0200-00007F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4" name="Text Box 1">
          <a:extLst>
            <a:ext uri="{FF2B5EF4-FFF2-40B4-BE49-F238E27FC236}">
              <a16:creationId xmlns:a16="http://schemas.microsoft.com/office/drawing/2014/main" id="{00000000-0008-0000-0200-000080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5" name="Text Box 1">
          <a:extLst>
            <a:ext uri="{FF2B5EF4-FFF2-40B4-BE49-F238E27FC236}">
              <a16:creationId xmlns:a16="http://schemas.microsoft.com/office/drawing/2014/main" id="{00000000-0008-0000-0200-000081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6" name="Text Box 1">
          <a:extLst>
            <a:ext uri="{FF2B5EF4-FFF2-40B4-BE49-F238E27FC236}">
              <a16:creationId xmlns:a16="http://schemas.microsoft.com/office/drawing/2014/main" id="{00000000-0008-0000-0200-000082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7" name="Text Box 1">
          <a:extLst>
            <a:ext uri="{FF2B5EF4-FFF2-40B4-BE49-F238E27FC236}">
              <a16:creationId xmlns:a16="http://schemas.microsoft.com/office/drawing/2014/main" id="{00000000-0008-0000-0200-000083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8" name="Text Box 1">
          <a:extLst>
            <a:ext uri="{FF2B5EF4-FFF2-40B4-BE49-F238E27FC236}">
              <a16:creationId xmlns:a16="http://schemas.microsoft.com/office/drawing/2014/main" id="{00000000-0008-0000-0200-000084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89" name="Text Box 1">
          <a:extLst>
            <a:ext uri="{FF2B5EF4-FFF2-40B4-BE49-F238E27FC236}">
              <a16:creationId xmlns:a16="http://schemas.microsoft.com/office/drawing/2014/main" id="{00000000-0008-0000-0200-000085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0" name="Text Box 1">
          <a:extLst>
            <a:ext uri="{FF2B5EF4-FFF2-40B4-BE49-F238E27FC236}">
              <a16:creationId xmlns:a16="http://schemas.microsoft.com/office/drawing/2014/main" id="{00000000-0008-0000-0200-000086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1" name="Text Box 1">
          <a:extLst>
            <a:ext uri="{FF2B5EF4-FFF2-40B4-BE49-F238E27FC236}">
              <a16:creationId xmlns:a16="http://schemas.microsoft.com/office/drawing/2014/main" id="{00000000-0008-0000-0200-000087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2" name="Text Box 1">
          <a:extLst>
            <a:ext uri="{FF2B5EF4-FFF2-40B4-BE49-F238E27FC236}">
              <a16:creationId xmlns:a16="http://schemas.microsoft.com/office/drawing/2014/main" id="{00000000-0008-0000-0200-000088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3" name="Text Box 1">
          <a:extLst>
            <a:ext uri="{FF2B5EF4-FFF2-40B4-BE49-F238E27FC236}">
              <a16:creationId xmlns:a16="http://schemas.microsoft.com/office/drawing/2014/main" id="{00000000-0008-0000-0200-000089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4" name="Text Box 1">
          <a:extLst>
            <a:ext uri="{FF2B5EF4-FFF2-40B4-BE49-F238E27FC236}">
              <a16:creationId xmlns:a16="http://schemas.microsoft.com/office/drawing/2014/main" id="{00000000-0008-0000-0200-00008A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5" name="Text Box 1">
          <a:extLst>
            <a:ext uri="{FF2B5EF4-FFF2-40B4-BE49-F238E27FC236}">
              <a16:creationId xmlns:a16="http://schemas.microsoft.com/office/drawing/2014/main" id="{00000000-0008-0000-0200-00008B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6" name="Text Box 1">
          <a:extLst>
            <a:ext uri="{FF2B5EF4-FFF2-40B4-BE49-F238E27FC236}">
              <a16:creationId xmlns:a16="http://schemas.microsoft.com/office/drawing/2014/main" id="{00000000-0008-0000-0200-00008C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7" name="Text Box 1">
          <a:extLst>
            <a:ext uri="{FF2B5EF4-FFF2-40B4-BE49-F238E27FC236}">
              <a16:creationId xmlns:a16="http://schemas.microsoft.com/office/drawing/2014/main" id="{00000000-0008-0000-0200-00008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8" name="Text Box 1">
          <a:extLst>
            <a:ext uri="{FF2B5EF4-FFF2-40B4-BE49-F238E27FC236}">
              <a16:creationId xmlns:a16="http://schemas.microsoft.com/office/drawing/2014/main" id="{00000000-0008-0000-0200-00008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399" name="Text Box 1">
          <a:extLst>
            <a:ext uri="{FF2B5EF4-FFF2-40B4-BE49-F238E27FC236}">
              <a16:creationId xmlns:a16="http://schemas.microsoft.com/office/drawing/2014/main" id="{00000000-0008-0000-0200-00008F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0" name="Text Box 1">
          <a:extLst>
            <a:ext uri="{FF2B5EF4-FFF2-40B4-BE49-F238E27FC236}">
              <a16:creationId xmlns:a16="http://schemas.microsoft.com/office/drawing/2014/main" id="{00000000-0008-0000-0200-000090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1" name="Text Box 1">
          <a:extLst>
            <a:ext uri="{FF2B5EF4-FFF2-40B4-BE49-F238E27FC236}">
              <a16:creationId xmlns:a16="http://schemas.microsoft.com/office/drawing/2014/main" id="{00000000-0008-0000-0200-000091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2" name="Text Box 1">
          <a:extLst>
            <a:ext uri="{FF2B5EF4-FFF2-40B4-BE49-F238E27FC236}">
              <a16:creationId xmlns:a16="http://schemas.microsoft.com/office/drawing/2014/main" id="{00000000-0008-0000-0200-000092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3" name="Text Box 1">
          <a:extLst>
            <a:ext uri="{FF2B5EF4-FFF2-40B4-BE49-F238E27FC236}">
              <a16:creationId xmlns:a16="http://schemas.microsoft.com/office/drawing/2014/main" id="{00000000-0008-0000-0200-000093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4" name="Text Box 1">
          <a:extLst>
            <a:ext uri="{FF2B5EF4-FFF2-40B4-BE49-F238E27FC236}">
              <a16:creationId xmlns:a16="http://schemas.microsoft.com/office/drawing/2014/main" id="{00000000-0008-0000-0200-000094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5" name="Text Box 1">
          <a:extLst>
            <a:ext uri="{FF2B5EF4-FFF2-40B4-BE49-F238E27FC236}">
              <a16:creationId xmlns:a16="http://schemas.microsoft.com/office/drawing/2014/main" id="{00000000-0008-0000-0200-000095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6" name="Text Box 1">
          <a:extLst>
            <a:ext uri="{FF2B5EF4-FFF2-40B4-BE49-F238E27FC236}">
              <a16:creationId xmlns:a16="http://schemas.microsoft.com/office/drawing/2014/main" id="{00000000-0008-0000-0200-000096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7" name="Text Box 1">
          <a:extLst>
            <a:ext uri="{FF2B5EF4-FFF2-40B4-BE49-F238E27FC236}">
              <a16:creationId xmlns:a16="http://schemas.microsoft.com/office/drawing/2014/main" id="{00000000-0008-0000-0200-000097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8" name="Text Box 1">
          <a:extLst>
            <a:ext uri="{FF2B5EF4-FFF2-40B4-BE49-F238E27FC236}">
              <a16:creationId xmlns:a16="http://schemas.microsoft.com/office/drawing/2014/main" id="{00000000-0008-0000-0200-000098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09" name="Text Box 1">
          <a:extLst>
            <a:ext uri="{FF2B5EF4-FFF2-40B4-BE49-F238E27FC236}">
              <a16:creationId xmlns:a16="http://schemas.microsoft.com/office/drawing/2014/main" id="{00000000-0008-0000-0200-000099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0" name="Text Box 1">
          <a:extLst>
            <a:ext uri="{FF2B5EF4-FFF2-40B4-BE49-F238E27FC236}">
              <a16:creationId xmlns:a16="http://schemas.microsoft.com/office/drawing/2014/main" id="{00000000-0008-0000-0200-00009A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1" name="Text Box 1">
          <a:extLst>
            <a:ext uri="{FF2B5EF4-FFF2-40B4-BE49-F238E27FC236}">
              <a16:creationId xmlns:a16="http://schemas.microsoft.com/office/drawing/2014/main" id="{00000000-0008-0000-0200-00009B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2" name="Text Box 1">
          <a:extLst>
            <a:ext uri="{FF2B5EF4-FFF2-40B4-BE49-F238E27FC236}">
              <a16:creationId xmlns:a16="http://schemas.microsoft.com/office/drawing/2014/main" id="{00000000-0008-0000-0200-00009C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3" name="Text Box 1">
          <a:extLst>
            <a:ext uri="{FF2B5EF4-FFF2-40B4-BE49-F238E27FC236}">
              <a16:creationId xmlns:a16="http://schemas.microsoft.com/office/drawing/2014/main" id="{00000000-0008-0000-0200-00009D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4" name="Text Box 1">
          <a:extLst>
            <a:ext uri="{FF2B5EF4-FFF2-40B4-BE49-F238E27FC236}">
              <a16:creationId xmlns:a16="http://schemas.microsoft.com/office/drawing/2014/main" id="{00000000-0008-0000-0200-00009E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5" name="Text Box 1">
          <a:extLst>
            <a:ext uri="{FF2B5EF4-FFF2-40B4-BE49-F238E27FC236}">
              <a16:creationId xmlns:a16="http://schemas.microsoft.com/office/drawing/2014/main" id="{00000000-0008-0000-0200-00009F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6" name="Text Box 1">
          <a:extLst>
            <a:ext uri="{FF2B5EF4-FFF2-40B4-BE49-F238E27FC236}">
              <a16:creationId xmlns:a16="http://schemas.microsoft.com/office/drawing/2014/main" id="{00000000-0008-0000-0200-0000A0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7" name="Text Box 1">
          <a:extLst>
            <a:ext uri="{FF2B5EF4-FFF2-40B4-BE49-F238E27FC236}">
              <a16:creationId xmlns:a16="http://schemas.microsoft.com/office/drawing/2014/main" id="{00000000-0008-0000-0200-0000A1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8" name="Text Box 1">
          <a:extLst>
            <a:ext uri="{FF2B5EF4-FFF2-40B4-BE49-F238E27FC236}">
              <a16:creationId xmlns:a16="http://schemas.microsoft.com/office/drawing/2014/main" id="{00000000-0008-0000-0200-0000A2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19" name="Text Box 1">
          <a:extLst>
            <a:ext uri="{FF2B5EF4-FFF2-40B4-BE49-F238E27FC236}">
              <a16:creationId xmlns:a16="http://schemas.microsoft.com/office/drawing/2014/main" id="{00000000-0008-0000-0200-0000A3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20" name="Text Box 1">
          <a:extLst>
            <a:ext uri="{FF2B5EF4-FFF2-40B4-BE49-F238E27FC236}">
              <a16:creationId xmlns:a16="http://schemas.microsoft.com/office/drawing/2014/main" id="{00000000-0008-0000-0200-0000A4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421" name="Text Box 1">
          <a:extLst>
            <a:ext uri="{FF2B5EF4-FFF2-40B4-BE49-F238E27FC236}">
              <a16:creationId xmlns:a16="http://schemas.microsoft.com/office/drawing/2014/main" id="{00000000-0008-0000-0200-0000A501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2" name="Text Box 1">
          <a:extLst>
            <a:ext uri="{FF2B5EF4-FFF2-40B4-BE49-F238E27FC236}">
              <a16:creationId xmlns:a16="http://schemas.microsoft.com/office/drawing/2014/main" id="{00000000-0008-0000-0200-0000A6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3" name="Text Box 1">
          <a:extLst>
            <a:ext uri="{FF2B5EF4-FFF2-40B4-BE49-F238E27FC236}">
              <a16:creationId xmlns:a16="http://schemas.microsoft.com/office/drawing/2014/main" id="{00000000-0008-0000-0200-0000A7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4" name="Text Box 1">
          <a:extLst>
            <a:ext uri="{FF2B5EF4-FFF2-40B4-BE49-F238E27FC236}">
              <a16:creationId xmlns:a16="http://schemas.microsoft.com/office/drawing/2014/main" id="{00000000-0008-0000-0200-0000A8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5" name="Text Box 1">
          <a:extLst>
            <a:ext uri="{FF2B5EF4-FFF2-40B4-BE49-F238E27FC236}">
              <a16:creationId xmlns:a16="http://schemas.microsoft.com/office/drawing/2014/main" id="{00000000-0008-0000-0200-0000A9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6" name="Text Box 1">
          <a:extLst>
            <a:ext uri="{FF2B5EF4-FFF2-40B4-BE49-F238E27FC236}">
              <a16:creationId xmlns:a16="http://schemas.microsoft.com/office/drawing/2014/main" id="{00000000-0008-0000-0200-0000AA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7" name="Text Box 1">
          <a:extLst>
            <a:ext uri="{FF2B5EF4-FFF2-40B4-BE49-F238E27FC236}">
              <a16:creationId xmlns:a16="http://schemas.microsoft.com/office/drawing/2014/main" id="{00000000-0008-0000-0200-0000AB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8" name="Text Box 1">
          <a:extLst>
            <a:ext uri="{FF2B5EF4-FFF2-40B4-BE49-F238E27FC236}">
              <a16:creationId xmlns:a16="http://schemas.microsoft.com/office/drawing/2014/main" id="{00000000-0008-0000-0200-0000AC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29" name="Text Box 1">
          <a:extLst>
            <a:ext uri="{FF2B5EF4-FFF2-40B4-BE49-F238E27FC236}">
              <a16:creationId xmlns:a16="http://schemas.microsoft.com/office/drawing/2014/main" id="{00000000-0008-0000-0200-0000AD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0" name="Text Box 1">
          <a:extLst>
            <a:ext uri="{FF2B5EF4-FFF2-40B4-BE49-F238E27FC236}">
              <a16:creationId xmlns:a16="http://schemas.microsoft.com/office/drawing/2014/main" id="{00000000-0008-0000-0200-0000AE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1" name="Text Box 1">
          <a:extLst>
            <a:ext uri="{FF2B5EF4-FFF2-40B4-BE49-F238E27FC236}">
              <a16:creationId xmlns:a16="http://schemas.microsoft.com/office/drawing/2014/main" id="{00000000-0008-0000-0200-0000AF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2" name="Text Box 1">
          <a:extLst>
            <a:ext uri="{FF2B5EF4-FFF2-40B4-BE49-F238E27FC236}">
              <a16:creationId xmlns:a16="http://schemas.microsoft.com/office/drawing/2014/main" id="{00000000-0008-0000-0200-0000B0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3" name="Text Box 1">
          <a:extLst>
            <a:ext uri="{FF2B5EF4-FFF2-40B4-BE49-F238E27FC236}">
              <a16:creationId xmlns:a16="http://schemas.microsoft.com/office/drawing/2014/main" id="{00000000-0008-0000-0200-0000B1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4" name="Text Box 1">
          <a:extLst>
            <a:ext uri="{FF2B5EF4-FFF2-40B4-BE49-F238E27FC236}">
              <a16:creationId xmlns:a16="http://schemas.microsoft.com/office/drawing/2014/main" id="{00000000-0008-0000-0200-0000B2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5" name="Text Box 1">
          <a:extLst>
            <a:ext uri="{FF2B5EF4-FFF2-40B4-BE49-F238E27FC236}">
              <a16:creationId xmlns:a16="http://schemas.microsoft.com/office/drawing/2014/main" id="{00000000-0008-0000-0200-0000B3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6" name="Text Box 1">
          <a:extLst>
            <a:ext uri="{FF2B5EF4-FFF2-40B4-BE49-F238E27FC236}">
              <a16:creationId xmlns:a16="http://schemas.microsoft.com/office/drawing/2014/main" id="{00000000-0008-0000-0200-0000B4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7" name="Text Box 1">
          <a:extLst>
            <a:ext uri="{FF2B5EF4-FFF2-40B4-BE49-F238E27FC236}">
              <a16:creationId xmlns:a16="http://schemas.microsoft.com/office/drawing/2014/main" id="{00000000-0008-0000-0200-0000B5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8" name="Text Box 1">
          <a:extLst>
            <a:ext uri="{FF2B5EF4-FFF2-40B4-BE49-F238E27FC236}">
              <a16:creationId xmlns:a16="http://schemas.microsoft.com/office/drawing/2014/main" id="{00000000-0008-0000-0200-0000B6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39" name="Text Box 1">
          <a:extLst>
            <a:ext uri="{FF2B5EF4-FFF2-40B4-BE49-F238E27FC236}">
              <a16:creationId xmlns:a16="http://schemas.microsoft.com/office/drawing/2014/main" id="{00000000-0008-0000-0200-0000B7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0" name="Text Box 1">
          <a:extLst>
            <a:ext uri="{FF2B5EF4-FFF2-40B4-BE49-F238E27FC236}">
              <a16:creationId xmlns:a16="http://schemas.microsoft.com/office/drawing/2014/main" id="{00000000-0008-0000-0200-0000B8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1" name="Text Box 1">
          <a:extLst>
            <a:ext uri="{FF2B5EF4-FFF2-40B4-BE49-F238E27FC236}">
              <a16:creationId xmlns:a16="http://schemas.microsoft.com/office/drawing/2014/main" id="{00000000-0008-0000-0200-0000B9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2" name="Text Box 1">
          <a:extLst>
            <a:ext uri="{FF2B5EF4-FFF2-40B4-BE49-F238E27FC236}">
              <a16:creationId xmlns:a16="http://schemas.microsoft.com/office/drawing/2014/main" id="{00000000-0008-0000-0200-0000BA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3" name="Text Box 1">
          <a:extLst>
            <a:ext uri="{FF2B5EF4-FFF2-40B4-BE49-F238E27FC236}">
              <a16:creationId xmlns:a16="http://schemas.microsoft.com/office/drawing/2014/main" id="{00000000-0008-0000-0200-0000BB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4" name="Text Box 1">
          <a:extLst>
            <a:ext uri="{FF2B5EF4-FFF2-40B4-BE49-F238E27FC236}">
              <a16:creationId xmlns:a16="http://schemas.microsoft.com/office/drawing/2014/main" id="{00000000-0008-0000-0200-0000BC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5" name="Text Box 1">
          <a:extLst>
            <a:ext uri="{FF2B5EF4-FFF2-40B4-BE49-F238E27FC236}">
              <a16:creationId xmlns:a16="http://schemas.microsoft.com/office/drawing/2014/main" id="{00000000-0008-0000-0200-0000BD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6" name="Text Box 1">
          <a:extLst>
            <a:ext uri="{FF2B5EF4-FFF2-40B4-BE49-F238E27FC236}">
              <a16:creationId xmlns:a16="http://schemas.microsoft.com/office/drawing/2014/main" id="{00000000-0008-0000-0200-0000BE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7" name="Text Box 1">
          <a:extLst>
            <a:ext uri="{FF2B5EF4-FFF2-40B4-BE49-F238E27FC236}">
              <a16:creationId xmlns:a16="http://schemas.microsoft.com/office/drawing/2014/main" id="{00000000-0008-0000-0200-0000BF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8" name="Text Box 1">
          <a:extLst>
            <a:ext uri="{FF2B5EF4-FFF2-40B4-BE49-F238E27FC236}">
              <a16:creationId xmlns:a16="http://schemas.microsoft.com/office/drawing/2014/main" id="{00000000-0008-0000-0200-0000C0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49" name="Text Box 1">
          <a:extLst>
            <a:ext uri="{FF2B5EF4-FFF2-40B4-BE49-F238E27FC236}">
              <a16:creationId xmlns:a16="http://schemas.microsoft.com/office/drawing/2014/main" id="{00000000-0008-0000-0200-0000C1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0" name="Text Box 1">
          <a:extLst>
            <a:ext uri="{FF2B5EF4-FFF2-40B4-BE49-F238E27FC236}">
              <a16:creationId xmlns:a16="http://schemas.microsoft.com/office/drawing/2014/main" id="{00000000-0008-0000-0200-0000C2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1" name="Text Box 1">
          <a:extLst>
            <a:ext uri="{FF2B5EF4-FFF2-40B4-BE49-F238E27FC236}">
              <a16:creationId xmlns:a16="http://schemas.microsoft.com/office/drawing/2014/main" id="{00000000-0008-0000-0200-0000C3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2" name="Text Box 1">
          <a:extLst>
            <a:ext uri="{FF2B5EF4-FFF2-40B4-BE49-F238E27FC236}">
              <a16:creationId xmlns:a16="http://schemas.microsoft.com/office/drawing/2014/main" id="{00000000-0008-0000-0200-0000C4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3" name="Text Box 1">
          <a:extLst>
            <a:ext uri="{FF2B5EF4-FFF2-40B4-BE49-F238E27FC236}">
              <a16:creationId xmlns:a16="http://schemas.microsoft.com/office/drawing/2014/main" id="{00000000-0008-0000-0200-0000C5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4" name="Text Box 1">
          <a:extLst>
            <a:ext uri="{FF2B5EF4-FFF2-40B4-BE49-F238E27FC236}">
              <a16:creationId xmlns:a16="http://schemas.microsoft.com/office/drawing/2014/main" id="{00000000-0008-0000-0200-0000C6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5" name="Text Box 1">
          <a:extLst>
            <a:ext uri="{FF2B5EF4-FFF2-40B4-BE49-F238E27FC236}">
              <a16:creationId xmlns:a16="http://schemas.microsoft.com/office/drawing/2014/main" id="{00000000-0008-0000-0200-0000C7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56" name="Text Box 1">
          <a:extLst>
            <a:ext uri="{FF2B5EF4-FFF2-40B4-BE49-F238E27FC236}">
              <a16:creationId xmlns:a16="http://schemas.microsoft.com/office/drawing/2014/main" id="{00000000-0008-0000-0200-0000C8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57" name="Text Box 1">
          <a:extLst>
            <a:ext uri="{FF2B5EF4-FFF2-40B4-BE49-F238E27FC236}">
              <a16:creationId xmlns:a16="http://schemas.microsoft.com/office/drawing/2014/main" id="{00000000-0008-0000-0200-0000C9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58" name="Text Box 1">
          <a:extLst>
            <a:ext uri="{FF2B5EF4-FFF2-40B4-BE49-F238E27FC236}">
              <a16:creationId xmlns:a16="http://schemas.microsoft.com/office/drawing/2014/main" id="{00000000-0008-0000-0200-0000CA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59" name="Text Box 1">
          <a:extLst>
            <a:ext uri="{FF2B5EF4-FFF2-40B4-BE49-F238E27FC236}">
              <a16:creationId xmlns:a16="http://schemas.microsoft.com/office/drawing/2014/main" id="{00000000-0008-0000-0200-0000CB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460" name="Text Box 1">
          <a:extLst>
            <a:ext uri="{FF2B5EF4-FFF2-40B4-BE49-F238E27FC236}">
              <a16:creationId xmlns:a16="http://schemas.microsoft.com/office/drawing/2014/main" id="{00000000-0008-0000-0200-0000CC01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461" name="Text Box 1">
          <a:extLst>
            <a:ext uri="{FF2B5EF4-FFF2-40B4-BE49-F238E27FC236}">
              <a16:creationId xmlns:a16="http://schemas.microsoft.com/office/drawing/2014/main" id="{00000000-0008-0000-0200-0000CD01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462" name="Text Box 1">
          <a:extLst>
            <a:ext uri="{FF2B5EF4-FFF2-40B4-BE49-F238E27FC236}">
              <a16:creationId xmlns:a16="http://schemas.microsoft.com/office/drawing/2014/main" id="{00000000-0008-0000-0200-0000CE01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63" name="Text Box 1">
          <a:extLst>
            <a:ext uri="{FF2B5EF4-FFF2-40B4-BE49-F238E27FC236}">
              <a16:creationId xmlns:a16="http://schemas.microsoft.com/office/drawing/2014/main" id="{00000000-0008-0000-0200-0000CF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64" name="Text Box 1">
          <a:extLst>
            <a:ext uri="{FF2B5EF4-FFF2-40B4-BE49-F238E27FC236}">
              <a16:creationId xmlns:a16="http://schemas.microsoft.com/office/drawing/2014/main" id="{00000000-0008-0000-0200-0000D0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65" name="Text Box 1">
          <a:extLst>
            <a:ext uri="{FF2B5EF4-FFF2-40B4-BE49-F238E27FC236}">
              <a16:creationId xmlns:a16="http://schemas.microsoft.com/office/drawing/2014/main" id="{00000000-0008-0000-0200-0000D1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66" name="Text Box 1">
          <a:extLst>
            <a:ext uri="{FF2B5EF4-FFF2-40B4-BE49-F238E27FC236}">
              <a16:creationId xmlns:a16="http://schemas.microsoft.com/office/drawing/2014/main" id="{00000000-0008-0000-0200-0000D2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67" name="Text Box 1">
          <a:extLst>
            <a:ext uri="{FF2B5EF4-FFF2-40B4-BE49-F238E27FC236}">
              <a16:creationId xmlns:a16="http://schemas.microsoft.com/office/drawing/2014/main" id="{00000000-0008-0000-0200-0000D3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68" name="Text Box 1">
          <a:extLst>
            <a:ext uri="{FF2B5EF4-FFF2-40B4-BE49-F238E27FC236}">
              <a16:creationId xmlns:a16="http://schemas.microsoft.com/office/drawing/2014/main" id="{00000000-0008-0000-0200-0000D4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469" name="Text Box 1">
          <a:extLst>
            <a:ext uri="{FF2B5EF4-FFF2-40B4-BE49-F238E27FC236}">
              <a16:creationId xmlns:a16="http://schemas.microsoft.com/office/drawing/2014/main" id="{00000000-0008-0000-0200-0000D501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470" name="Text Box 1">
          <a:extLst>
            <a:ext uri="{FF2B5EF4-FFF2-40B4-BE49-F238E27FC236}">
              <a16:creationId xmlns:a16="http://schemas.microsoft.com/office/drawing/2014/main" id="{00000000-0008-0000-0200-0000D601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2400"/>
    <xdr:sp macro="" textlink="">
      <xdr:nvSpPr>
        <xdr:cNvPr id="471" name="Text Box 1">
          <a:extLst>
            <a:ext uri="{FF2B5EF4-FFF2-40B4-BE49-F238E27FC236}">
              <a16:creationId xmlns:a16="http://schemas.microsoft.com/office/drawing/2014/main" id="{00000000-0008-0000-0200-0000D7010000}"/>
            </a:ext>
          </a:extLst>
        </xdr:cNvPr>
        <xdr:cNvSpPr txBox="1">
          <a:spLocks noChangeArrowheads="1"/>
        </xdr:cNvSpPr>
      </xdr:nvSpPr>
      <xdr:spPr bwMode="auto">
        <a:xfrm>
          <a:off x="847725" y="4705350"/>
          <a:ext cx="0" cy="152400"/>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72" name="Text Box 1">
          <a:extLst>
            <a:ext uri="{FF2B5EF4-FFF2-40B4-BE49-F238E27FC236}">
              <a16:creationId xmlns:a16="http://schemas.microsoft.com/office/drawing/2014/main" id="{00000000-0008-0000-0200-0000D8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73" name="Text Box 1">
          <a:extLst>
            <a:ext uri="{FF2B5EF4-FFF2-40B4-BE49-F238E27FC236}">
              <a16:creationId xmlns:a16="http://schemas.microsoft.com/office/drawing/2014/main" id="{00000000-0008-0000-0200-0000D9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74" name="Text Box 1">
          <a:extLst>
            <a:ext uri="{FF2B5EF4-FFF2-40B4-BE49-F238E27FC236}">
              <a16:creationId xmlns:a16="http://schemas.microsoft.com/office/drawing/2014/main" id="{00000000-0008-0000-0200-0000DA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475" name="Text Box 1">
          <a:extLst>
            <a:ext uri="{FF2B5EF4-FFF2-40B4-BE49-F238E27FC236}">
              <a16:creationId xmlns:a16="http://schemas.microsoft.com/office/drawing/2014/main" id="{00000000-0008-0000-0200-0000DB01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476" name="Text Box 1">
          <a:extLst>
            <a:ext uri="{FF2B5EF4-FFF2-40B4-BE49-F238E27FC236}">
              <a16:creationId xmlns:a16="http://schemas.microsoft.com/office/drawing/2014/main" id="{00000000-0008-0000-0200-0000DC01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477" name="Text Box 1">
          <a:extLst>
            <a:ext uri="{FF2B5EF4-FFF2-40B4-BE49-F238E27FC236}">
              <a16:creationId xmlns:a16="http://schemas.microsoft.com/office/drawing/2014/main" id="{00000000-0008-0000-0200-0000DD01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478" name="Text Box 1">
          <a:extLst>
            <a:ext uri="{FF2B5EF4-FFF2-40B4-BE49-F238E27FC236}">
              <a16:creationId xmlns:a16="http://schemas.microsoft.com/office/drawing/2014/main" id="{00000000-0008-0000-0200-0000DE01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479" name="Text Box 1">
          <a:extLst>
            <a:ext uri="{FF2B5EF4-FFF2-40B4-BE49-F238E27FC236}">
              <a16:creationId xmlns:a16="http://schemas.microsoft.com/office/drawing/2014/main" id="{00000000-0008-0000-0200-0000DF01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310401"/>
    <xdr:sp macro="" textlink="">
      <xdr:nvSpPr>
        <xdr:cNvPr id="480" name="Text Box 1">
          <a:extLst>
            <a:ext uri="{FF2B5EF4-FFF2-40B4-BE49-F238E27FC236}">
              <a16:creationId xmlns:a16="http://schemas.microsoft.com/office/drawing/2014/main" id="{00000000-0008-0000-0200-0000E0010000}"/>
            </a:ext>
          </a:extLst>
        </xdr:cNvPr>
        <xdr:cNvSpPr txBox="1">
          <a:spLocks noChangeArrowheads="1"/>
        </xdr:cNvSpPr>
      </xdr:nvSpPr>
      <xdr:spPr bwMode="auto">
        <a:xfrm>
          <a:off x="847725" y="4508500"/>
          <a:ext cx="0" cy="310401"/>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81" name="Text Box 1">
          <a:extLst>
            <a:ext uri="{FF2B5EF4-FFF2-40B4-BE49-F238E27FC236}">
              <a16:creationId xmlns:a16="http://schemas.microsoft.com/office/drawing/2014/main" id="{00000000-0008-0000-0200-0000E1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82" name="Text Box 1">
          <a:extLst>
            <a:ext uri="{FF2B5EF4-FFF2-40B4-BE49-F238E27FC236}">
              <a16:creationId xmlns:a16="http://schemas.microsoft.com/office/drawing/2014/main" id="{00000000-0008-0000-0200-0000E2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483" name="Text Box 1">
          <a:extLst>
            <a:ext uri="{FF2B5EF4-FFF2-40B4-BE49-F238E27FC236}">
              <a16:creationId xmlns:a16="http://schemas.microsoft.com/office/drawing/2014/main" id="{00000000-0008-0000-0200-0000E301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84" name="Text Box 1">
          <a:extLst>
            <a:ext uri="{FF2B5EF4-FFF2-40B4-BE49-F238E27FC236}">
              <a16:creationId xmlns:a16="http://schemas.microsoft.com/office/drawing/2014/main" id="{00000000-0008-0000-0200-0000E4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85" name="Text Box 1">
          <a:extLst>
            <a:ext uri="{FF2B5EF4-FFF2-40B4-BE49-F238E27FC236}">
              <a16:creationId xmlns:a16="http://schemas.microsoft.com/office/drawing/2014/main" id="{00000000-0008-0000-0200-0000E5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86" name="Text Box 1">
          <a:extLst>
            <a:ext uri="{FF2B5EF4-FFF2-40B4-BE49-F238E27FC236}">
              <a16:creationId xmlns:a16="http://schemas.microsoft.com/office/drawing/2014/main" id="{00000000-0008-0000-0200-0000E6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87" name="Text Box 1">
          <a:extLst>
            <a:ext uri="{FF2B5EF4-FFF2-40B4-BE49-F238E27FC236}">
              <a16:creationId xmlns:a16="http://schemas.microsoft.com/office/drawing/2014/main" id="{00000000-0008-0000-0200-0000E7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88" name="Text Box 1">
          <a:extLst>
            <a:ext uri="{FF2B5EF4-FFF2-40B4-BE49-F238E27FC236}">
              <a16:creationId xmlns:a16="http://schemas.microsoft.com/office/drawing/2014/main" id="{00000000-0008-0000-0200-0000E8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89" name="Text Box 1">
          <a:extLst>
            <a:ext uri="{FF2B5EF4-FFF2-40B4-BE49-F238E27FC236}">
              <a16:creationId xmlns:a16="http://schemas.microsoft.com/office/drawing/2014/main" id="{00000000-0008-0000-0200-0000E9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0" name="Text Box 1">
          <a:extLst>
            <a:ext uri="{FF2B5EF4-FFF2-40B4-BE49-F238E27FC236}">
              <a16:creationId xmlns:a16="http://schemas.microsoft.com/office/drawing/2014/main" id="{00000000-0008-0000-0200-0000EA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1" name="Text Box 1">
          <a:extLst>
            <a:ext uri="{FF2B5EF4-FFF2-40B4-BE49-F238E27FC236}">
              <a16:creationId xmlns:a16="http://schemas.microsoft.com/office/drawing/2014/main" id="{00000000-0008-0000-0200-0000EB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2" name="Text Box 1">
          <a:extLst>
            <a:ext uri="{FF2B5EF4-FFF2-40B4-BE49-F238E27FC236}">
              <a16:creationId xmlns:a16="http://schemas.microsoft.com/office/drawing/2014/main" id="{00000000-0008-0000-0200-0000EC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3" name="Text Box 1">
          <a:extLst>
            <a:ext uri="{FF2B5EF4-FFF2-40B4-BE49-F238E27FC236}">
              <a16:creationId xmlns:a16="http://schemas.microsoft.com/office/drawing/2014/main" id="{00000000-0008-0000-0200-0000ED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4" name="Text Box 1">
          <a:extLst>
            <a:ext uri="{FF2B5EF4-FFF2-40B4-BE49-F238E27FC236}">
              <a16:creationId xmlns:a16="http://schemas.microsoft.com/office/drawing/2014/main" id="{00000000-0008-0000-0200-0000EE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5" name="Text Box 1">
          <a:extLst>
            <a:ext uri="{FF2B5EF4-FFF2-40B4-BE49-F238E27FC236}">
              <a16:creationId xmlns:a16="http://schemas.microsoft.com/office/drawing/2014/main" id="{00000000-0008-0000-0200-0000EF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6" name="Text Box 1">
          <a:extLst>
            <a:ext uri="{FF2B5EF4-FFF2-40B4-BE49-F238E27FC236}">
              <a16:creationId xmlns:a16="http://schemas.microsoft.com/office/drawing/2014/main" id="{00000000-0008-0000-0200-0000F0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7" name="Text Box 1">
          <a:extLst>
            <a:ext uri="{FF2B5EF4-FFF2-40B4-BE49-F238E27FC236}">
              <a16:creationId xmlns:a16="http://schemas.microsoft.com/office/drawing/2014/main" id="{00000000-0008-0000-0200-0000F1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8" name="Text Box 1">
          <a:extLst>
            <a:ext uri="{FF2B5EF4-FFF2-40B4-BE49-F238E27FC236}">
              <a16:creationId xmlns:a16="http://schemas.microsoft.com/office/drawing/2014/main" id="{00000000-0008-0000-0200-0000F2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499" name="Text Box 1">
          <a:extLst>
            <a:ext uri="{FF2B5EF4-FFF2-40B4-BE49-F238E27FC236}">
              <a16:creationId xmlns:a16="http://schemas.microsoft.com/office/drawing/2014/main" id="{00000000-0008-0000-0200-0000F3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0" name="Text Box 1">
          <a:extLst>
            <a:ext uri="{FF2B5EF4-FFF2-40B4-BE49-F238E27FC236}">
              <a16:creationId xmlns:a16="http://schemas.microsoft.com/office/drawing/2014/main" id="{00000000-0008-0000-0200-0000F4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1" name="Text Box 1">
          <a:extLst>
            <a:ext uri="{FF2B5EF4-FFF2-40B4-BE49-F238E27FC236}">
              <a16:creationId xmlns:a16="http://schemas.microsoft.com/office/drawing/2014/main" id="{00000000-0008-0000-0200-0000F5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2" name="Text Box 1">
          <a:extLst>
            <a:ext uri="{FF2B5EF4-FFF2-40B4-BE49-F238E27FC236}">
              <a16:creationId xmlns:a16="http://schemas.microsoft.com/office/drawing/2014/main" id="{00000000-0008-0000-0200-0000F6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3" name="Text Box 1">
          <a:extLst>
            <a:ext uri="{FF2B5EF4-FFF2-40B4-BE49-F238E27FC236}">
              <a16:creationId xmlns:a16="http://schemas.microsoft.com/office/drawing/2014/main" id="{00000000-0008-0000-0200-0000F7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4" name="Text Box 1">
          <a:extLst>
            <a:ext uri="{FF2B5EF4-FFF2-40B4-BE49-F238E27FC236}">
              <a16:creationId xmlns:a16="http://schemas.microsoft.com/office/drawing/2014/main" id="{00000000-0008-0000-0200-0000F8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5" name="Text Box 1">
          <a:extLst>
            <a:ext uri="{FF2B5EF4-FFF2-40B4-BE49-F238E27FC236}">
              <a16:creationId xmlns:a16="http://schemas.microsoft.com/office/drawing/2014/main" id="{00000000-0008-0000-0200-0000F9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6" name="Text Box 1">
          <a:extLst>
            <a:ext uri="{FF2B5EF4-FFF2-40B4-BE49-F238E27FC236}">
              <a16:creationId xmlns:a16="http://schemas.microsoft.com/office/drawing/2014/main" id="{00000000-0008-0000-0200-0000FA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7" name="Text Box 1">
          <a:extLst>
            <a:ext uri="{FF2B5EF4-FFF2-40B4-BE49-F238E27FC236}">
              <a16:creationId xmlns:a16="http://schemas.microsoft.com/office/drawing/2014/main" id="{00000000-0008-0000-0200-0000FB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8" name="Text Box 1">
          <a:extLst>
            <a:ext uri="{FF2B5EF4-FFF2-40B4-BE49-F238E27FC236}">
              <a16:creationId xmlns:a16="http://schemas.microsoft.com/office/drawing/2014/main" id="{00000000-0008-0000-0200-0000FC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09" name="Text Box 1">
          <a:extLst>
            <a:ext uri="{FF2B5EF4-FFF2-40B4-BE49-F238E27FC236}">
              <a16:creationId xmlns:a16="http://schemas.microsoft.com/office/drawing/2014/main" id="{00000000-0008-0000-0200-0000FD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0" name="Text Box 1">
          <a:extLst>
            <a:ext uri="{FF2B5EF4-FFF2-40B4-BE49-F238E27FC236}">
              <a16:creationId xmlns:a16="http://schemas.microsoft.com/office/drawing/2014/main" id="{00000000-0008-0000-0200-0000FE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1" name="Text Box 1">
          <a:extLst>
            <a:ext uri="{FF2B5EF4-FFF2-40B4-BE49-F238E27FC236}">
              <a16:creationId xmlns:a16="http://schemas.microsoft.com/office/drawing/2014/main" id="{00000000-0008-0000-0200-0000FF01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2" name="Text Box 1">
          <a:extLst>
            <a:ext uri="{FF2B5EF4-FFF2-40B4-BE49-F238E27FC236}">
              <a16:creationId xmlns:a16="http://schemas.microsoft.com/office/drawing/2014/main" id="{00000000-0008-0000-0200-000000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3" name="Text Box 1">
          <a:extLst>
            <a:ext uri="{FF2B5EF4-FFF2-40B4-BE49-F238E27FC236}">
              <a16:creationId xmlns:a16="http://schemas.microsoft.com/office/drawing/2014/main" id="{00000000-0008-0000-0200-000001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4" name="Text Box 1">
          <a:extLst>
            <a:ext uri="{FF2B5EF4-FFF2-40B4-BE49-F238E27FC236}">
              <a16:creationId xmlns:a16="http://schemas.microsoft.com/office/drawing/2014/main" id="{00000000-0008-0000-0200-000002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5" name="Text Box 1">
          <a:extLst>
            <a:ext uri="{FF2B5EF4-FFF2-40B4-BE49-F238E27FC236}">
              <a16:creationId xmlns:a16="http://schemas.microsoft.com/office/drawing/2014/main" id="{00000000-0008-0000-0200-000003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6" name="Text Box 1">
          <a:extLst>
            <a:ext uri="{FF2B5EF4-FFF2-40B4-BE49-F238E27FC236}">
              <a16:creationId xmlns:a16="http://schemas.microsoft.com/office/drawing/2014/main" id="{00000000-0008-0000-0200-000004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7" name="Text Box 1">
          <a:extLst>
            <a:ext uri="{FF2B5EF4-FFF2-40B4-BE49-F238E27FC236}">
              <a16:creationId xmlns:a16="http://schemas.microsoft.com/office/drawing/2014/main" id="{00000000-0008-0000-0200-000005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8" name="Text Box 1">
          <a:extLst>
            <a:ext uri="{FF2B5EF4-FFF2-40B4-BE49-F238E27FC236}">
              <a16:creationId xmlns:a16="http://schemas.microsoft.com/office/drawing/2014/main" id="{00000000-0008-0000-0200-000006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19" name="Text Box 1">
          <a:extLst>
            <a:ext uri="{FF2B5EF4-FFF2-40B4-BE49-F238E27FC236}">
              <a16:creationId xmlns:a16="http://schemas.microsoft.com/office/drawing/2014/main" id="{00000000-0008-0000-0200-000007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20" name="Text Box 1">
          <a:extLst>
            <a:ext uri="{FF2B5EF4-FFF2-40B4-BE49-F238E27FC236}">
              <a16:creationId xmlns:a16="http://schemas.microsoft.com/office/drawing/2014/main" id="{00000000-0008-0000-0200-000008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21" name="Text Box 1">
          <a:extLst>
            <a:ext uri="{FF2B5EF4-FFF2-40B4-BE49-F238E27FC236}">
              <a16:creationId xmlns:a16="http://schemas.microsoft.com/office/drawing/2014/main" id="{00000000-0008-0000-0200-000009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22" name="Text Box 1">
          <a:extLst>
            <a:ext uri="{FF2B5EF4-FFF2-40B4-BE49-F238E27FC236}">
              <a16:creationId xmlns:a16="http://schemas.microsoft.com/office/drawing/2014/main" id="{00000000-0008-0000-0200-00000A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23" name="Text Box 1">
          <a:extLst>
            <a:ext uri="{FF2B5EF4-FFF2-40B4-BE49-F238E27FC236}">
              <a16:creationId xmlns:a16="http://schemas.microsoft.com/office/drawing/2014/main" id="{00000000-0008-0000-0200-00000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24" name="Text Box 1">
          <a:extLst>
            <a:ext uri="{FF2B5EF4-FFF2-40B4-BE49-F238E27FC236}">
              <a16:creationId xmlns:a16="http://schemas.microsoft.com/office/drawing/2014/main" id="{00000000-0008-0000-0200-00000C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25" name="Text Box 1">
          <a:extLst>
            <a:ext uri="{FF2B5EF4-FFF2-40B4-BE49-F238E27FC236}">
              <a16:creationId xmlns:a16="http://schemas.microsoft.com/office/drawing/2014/main" id="{00000000-0008-0000-0200-00000D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26" name="Text Box 1">
          <a:extLst>
            <a:ext uri="{FF2B5EF4-FFF2-40B4-BE49-F238E27FC236}">
              <a16:creationId xmlns:a16="http://schemas.microsoft.com/office/drawing/2014/main" id="{00000000-0008-0000-0200-00000E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27" name="Text Box 1">
          <a:extLst>
            <a:ext uri="{FF2B5EF4-FFF2-40B4-BE49-F238E27FC236}">
              <a16:creationId xmlns:a16="http://schemas.microsoft.com/office/drawing/2014/main" id="{00000000-0008-0000-0200-00000F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28" name="Text Box 1">
          <a:extLst>
            <a:ext uri="{FF2B5EF4-FFF2-40B4-BE49-F238E27FC236}">
              <a16:creationId xmlns:a16="http://schemas.microsoft.com/office/drawing/2014/main" id="{00000000-0008-0000-0200-000010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29" name="Text Box 1">
          <a:extLst>
            <a:ext uri="{FF2B5EF4-FFF2-40B4-BE49-F238E27FC236}">
              <a16:creationId xmlns:a16="http://schemas.microsoft.com/office/drawing/2014/main" id="{00000000-0008-0000-0200-000011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0" name="Text Box 1">
          <a:extLst>
            <a:ext uri="{FF2B5EF4-FFF2-40B4-BE49-F238E27FC236}">
              <a16:creationId xmlns:a16="http://schemas.microsoft.com/office/drawing/2014/main" id="{00000000-0008-0000-0200-000012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1" name="Text Box 1">
          <a:extLst>
            <a:ext uri="{FF2B5EF4-FFF2-40B4-BE49-F238E27FC236}">
              <a16:creationId xmlns:a16="http://schemas.microsoft.com/office/drawing/2014/main" id="{00000000-0008-0000-0200-000013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2" name="Text Box 1">
          <a:extLst>
            <a:ext uri="{FF2B5EF4-FFF2-40B4-BE49-F238E27FC236}">
              <a16:creationId xmlns:a16="http://schemas.microsoft.com/office/drawing/2014/main" id="{00000000-0008-0000-0200-000014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3" name="Text Box 1">
          <a:extLst>
            <a:ext uri="{FF2B5EF4-FFF2-40B4-BE49-F238E27FC236}">
              <a16:creationId xmlns:a16="http://schemas.microsoft.com/office/drawing/2014/main" id="{00000000-0008-0000-0200-000015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4" name="Text Box 1">
          <a:extLst>
            <a:ext uri="{FF2B5EF4-FFF2-40B4-BE49-F238E27FC236}">
              <a16:creationId xmlns:a16="http://schemas.microsoft.com/office/drawing/2014/main" id="{00000000-0008-0000-0200-000016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5" name="Text Box 1">
          <a:extLst>
            <a:ext uri="{FF2B5EF4-FFF2-40B4-BE49-F238E27FC236}">
              <a16:creationId xmlns:a16="http://schemas.microsoft.com/office/drawing/2014/main" id="{00000000-0008-0000-0200-000017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6" name="Text Box 1">
          <a:extLst>
            <a:ext uri="{FF2B5EF4-FFF2-40B4-BE49-F238E27FC236}">
              <a16:creationId xmlns:a16="http://schemas.microsoft.com/office/drawing/2014/main" id="{00000000-0008-0000-0200-000018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7" name="Text Box 1">
          <a:extLst>
            <a:ext uri="{FF2B5EF4-FFF2-40B4-BE49-F238E27FC236}">
              <a16:creationId xmlns:a16="http://schemas.microsoft.com/office/drawing/2014/main" id="{00000000-0008-0000-0200-000019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8" name="Text Box 1">
          <a:extLst>
            <a:ext uri="{FF2B5EF4-FFF2-40B4-BE49-F238E27FC236}">
              <a16:creationId xmlns:a16="http://schemas.microsoft.com/office/drawing/2014/main" id="{00000000-0008-0000-0200-00001A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39" name="Text Box 1">
          <a:extLst>
            <a:ext uri="{FF2B5EF4-FFF2-40B4-BE49-F238E27FC236}">
              <a16:creationId xmlns:a16="http://schemas.microsoft.com/office/drawing/2014/main" id="{00000000-0008-0000-0200-00001B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0" name="Text Box 1">
          <a:extLst>
            <a:ext uri="{FF2B5EF4-FFF2-40B4-BE49-F238E27FC236}">
              <a16:creationId xmlns:a16="http://schemas.microsoft.com/office/drawing/2014/main" id="{00000000-0008-0000-0200-00001C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1" name="Text Box 1">
          <a:extLst>
            <a:ext uri="{FF2B5EF4-FFF2-40B4-BE49-F238E27FC236}">
              <a16:creationId xmlns:a16="http://schemas.microsoft.com/office/drawing/2014/main" id="{00000000-0008-0000-0200-00001D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2" name="Text Box 1">
          <a:extLst>
            <a:ext uri="{FF2B5EF4-FFF2-40B4-BE49-F238E27FC236}">
              <a16:creationId xmlns:a16="http://schemas.microsoft.com/office/drawing/2014/main" id="{00000000-0008-0000-0200-00001E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3" name="Text Box 1">
          <a:extLst>
            <a:ext uri="{FF2B5EF4-FFF2-40B4-BE49-F238E27FC236}">
              <a16:creationId xmlns:a16="http://schemas.microsoft.com/office/drawing/2014/main" id="{00000000-0008-0000-0200-00001F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4" name="Text Box 1">
          <a:extLst>
            <a:ext uri="{FF2B5EF4-FFF2-40B4-BE49-F238E27FC236}">
              <a16:creationId xmlns:a16="http://schemas.microsoft.com/office/drawing/2014/main" id="{00000000-0008-0000-0200-000020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5" name="Text Box 1">
          <a:extLst>
            <a:ext uri="{FF2B5EF4-FFF2-40B4-BE49-F238E27FC236}">
              <a16:creationId xmlns:a16="http://schemas.microsoft.com/office/drawing/2014/main" id="{00000000-0008-0000-0200-000021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6" name="Text Box 1">
          <a:extLst>
            <a:ext uri="{FF2B5EF4-FFF2-40B4-BE49-F238E27FC236}">
              <a16:creationId xmlns:a16="http://schemas.microsoft.com/office/drawing/2014/main" id="{00000000-0008-0000-0200-000022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7" name="Text Box 1">
          <a:extLst>
            <a:ext uri="{FF2B5EF4-FFF2-40B4-BE49-F238E27FC236}">
              <a16:creationId xmlns:a16="http://schemas.microsoft.com/office/drawing/2014/main" id="{00000000-0008-0000-0200-000023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8" name="Text Box 1">
          <a:extLst>
            <a:ext uri="{FF2B5EF4-FFF2-40B4-BE49-F238E27FC236}">
              <a16:creationId xmlns:a16="http://schemas.microsoft.com/office/drawing/2014/main" id="{00000000-0008-0000-0200-000024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49" name="Text Box 1">
          <a:extLst>
            <a:ext uri="{FF2B5EF4-FFF2-40B4-BE49-F238E27FC236}">
              <a16:creationId xmlns:a16="http://schemas.microsoft.com/office/drawing/2014/main" id="{00000000-0008-0000-0200-000025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0" name="Text Box 1">
          <a:extLst>
            <a:ext uri="{FF2B5EF4-FFF2-40B4-BE49-F238E27FC236}">
              <a16:creationId xmlns:a16="http://schemas.microsoft.com/office/drawing/2014/main" id="{00000000-0008-0000-0200-000026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1" name="Text Box 1">
          <a:extLst>
            <a:ext uri="{FF2B5EF4-FFF2-40B4-BE49-F238E27FC236}">
              <a16:creationId xmlns:a16="http://schemas.microsoft.com/office/drawing/2014/main" id="{00000000-0008-0000-0200-000027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2" name="Text Box 1">
          <a:extLst>
            <a:ext uri="{FF2B5EF4-FFF2-40B4-BE49-F238E27FC236}">
              <a16:creationId xmlns:a16="http://schemas.microsoft.com/office/drawing/2014/main" id="{00000000-0008-0000-0200-000028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3" name="Text Box 1">
          <a:extLst>
            <a:ext uri="{FF2B5EF4-FFF2-40B4-BE49-F238E27FC236}">
              <a16:creationId xmlns:a16="http://schemas.microsoft.com/office/drawing/2014/main" id="{00000000-0008-0000-0200-000029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4" name="Text Box 1">
          <a:extLst>
            <a:ext uri="{FF2B5EF4-FFF2-40B4-BE49-F238E27FC236}">
              <a16:creationId xmlns:a16="http://schemas.microsoft.com/office/drawing/2014/main" id="{00000000-0008-0000-0200-00002A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5" name="Text Box 1">
          <a:extLst>
            <a:ext uri="{FF2B5EF4-FFF2-40B4-BE49-F238E27FC236}">
              <a16:creationId xmlns:a16="http://schemas.microsoft.com/office/drawing/2014/main" id="{00000000-0008-0000-0200-00002B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6" name="Text Box 1">
          <a:extLst>
            <a:ext uri="{FF2B5EF4-FFF2-40B4-BE49-F238E27FC236}">
              <a16:creationId xmlns:a16="http://schemas.microsoft.com/office/drawing/2014/main" id="{00000000-0008-0000-0200-00002C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7" name="Text Box 1">
          <a:extLst>
            <a:ext uri="{FF2B5EF4-FFF2-40B4-BE49-F238E27FC236}">
              <a16:creationId xmlns:a16="http://schemas.microsoft.com/office/drawing/2014/main" id="{00000000-0008-0000-0200-00002D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47625</xdr:colOff>
      <xdr:row>22</xdr:row>
      <xdr:rowOff>38100</xdr:rowOff>
    </xdr:from>
    <xdr:ext cx="76200" cy="350182"/>
    <xdr:sp macro="" textlink="">
      <xdr:nvSpPr>
        <xdr:cNvPr id="558" name="Text Box 1">
          <a:extLst>
            <a:ext uri="{FF2B5EF4-FFF2-40B4-BE49-F238E27FC236}">
              <a16:creationId xmlns:a16="http://schemas.microsoft.com/office/drawing/2014/main" id="{00000000-0008-0000-0200-00002E020000}"/>
            </a:ext>
          </a:extLst>
        </xdr:cNvPr>
        <xdr:cNvSpPr txBox="1">
          <a:spLocks noChangeArrowheads="1"/>
        </xdr:cNvSpPr>
      </xdr:nvSpPr>
      <xdr:spPr bwMode="auto">
        <a:xfrm>
          <a:off x="1343025"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59" name="Text Box 1">
          <a:extLst>
            <a:ext uri="{FF2B5EF4-FFF2-40B4-BE49-F238E27FC236}">
              <a16:creationId xmlns:a16="http://schemas.microsoft.com/office/drawing/2014/main" id="{00000000-0008-0000-0200-00002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0" name="Text Box 1">
          <a:extLst>
            <a:ext uri="{FF2B5EF4-FFF2-40B4-BE49-F238E27FC236}">
              <a16:creationId xmlns:a16="http://schemas.microsoft.com/office/drawing/2014/main" id="{00000000-0008-0000-0200-00003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1" name="Text Box 1">
          <a:extLst>
            <a:ext uri="{FF2B5EF4-FFF2-40B4-BE49-F238E27FC236}">
              <a16:creationId xmlns:a16="http://schemas.microsoft.com/office/drawing/2014/main" id="{00000000-0008-0000-0200-00003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2" name="Text Box 1">
          <a:extLst>
            <a:ext uri="{FF2B5EF4-FFF2-40B4-BE49-F238E27FC236}">
              <a16:creationId xmlns:a16="http://schemas.microsoft.com/office/drawing/2014/main" id="{00000000-0008-0000-0200-000032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3" name="Text Box 1">
          <a:extLst>
            <a:ext uri="{FF2B5EF4-FFF2-40B4-BE49-F238E27FC236}">
              <a16:creationId xmlns:a16="http://schemas.microsoft.com/office/drawing/2014/main" id="{00000000-0008-0000-0200-000033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4" name="Text Box 1">
          <a:extLst>
            <a:ext uri="{FF2B5EF4-FFF2-40B4-BE49-F238E27FC236}">
              <a16:creationId xmlns:a16="http://schemas.microsoft.com/office/drawing/2014/main" id="{00000000-0008-0000-0200-000034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5" name="Text Box 1">
          <a:extLst>
            <a:ext uri="{FF2B5EF4-FFF2-40B4-BE49-F238E27FC236}">
              <a16:creationId xmlns:a16="http://schemas.microsoft.com/office/drawing/2014/main" id="{00000000-0008-0000-0200-000035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6" name="Text Box 1">
          <a:extLst>
            <a:ext uri="{FF2B5EF4-FFF2-40B4-BE49-F238E27FC236}">
              <a16:creationId xmlns:a16="http://schemas.microsoft.com/office/drawing/2014/main" id="{00000000-0008-0000-0200-000036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7" name="Text Box 1">
          <a:extLst>
            <a:ext uri="{FF2B5EF4-FFF2-40B4-BE49-F238E27FC236}">
              <a16:creationId xmlns:a16="http://schemas.microsoft.com/office/drawing/2014/main" id="{00000000-0008-0000-0200-000037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8" name="Text Box 1">
          <a:extLst>
            <a:ext uri="{FF2B5EF4-FFF2-40B4-BE49-F238E27FC236}">
              <a16:creationId xmlns:a16="http://schemas.microsoft.com/office/drawing/2014/main" id="{00000000-0008-0000-0200-000038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69" name="Text Box 1">
          <a:extLst>
            <a:ext uri="{FF2B5EF4-FFF2-40B4-BE49-F238E27FC236}">
              <a16:creationId xmlns:a16="http://schemas.microsoft.com/office/drawing/2014/main" id="{00000000-0008-0000-0200-000039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0" name="Text Box 1">
          <a:extLst>
            <a:ext uri="{FF2B5EF4-FFF2-40B4-BE49-F238E27FC236}">
              <a16:creationId xmlns:a16="http://schemas.microsoft.com/office/drawing/2014/main" id="{00000000-0008-0000-0200-00003A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1" name="Text Box 1">
          <a:extLst>
            <a:ext uri="{FF2B5EF4-FFF2-40B4-BE49-F238E27FC236}">
              <a16:creationId xmlns:a16="http://schemas.microsoft.com/office/drawing/2014/main" id="{00000000-0008-0000-0200-00003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2" name="Text Box 1">
          <a:extLst>
            <a:ext uri="{FF2B5EF4-FFF2-40B4-BE49-F238E27FC236}">
              <a16:creationId xmlns:a16="http://schemas.microsoft.com/office/drawing/2014/main" id="{00000000-0008-0000-0200-00003C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3" name="Text Box 1">
          <a:extLst>
            <a:ext uri="{FF2B5EF4-FFF2-40B4-BE49-F238E27FC236}">
              <a16:creationId xmlns:a16="http://schemas.microsoft.com/office/drawing/2014/main" id="{00000000-0008-0000-0200-00003D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4" name="Text Box 1">
          <a:extLst>
            <a:ext uri="{FF2B5EF4-FFF2-40B4-BE49-F238E27FC236}">
              <a16:creationId xmlns:a16="http://schemas.microsoft.com/office/drawing/2014/main" id="{00000000-0008-0000-0200-00003E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5" name="Text Box 1">
          <a:extLst>
            <a:ext uri="{FF2B5EF4-FFF2-40B4-BE49-F238E27FC236}">
              <a16:creationId xmlns:a16="http://schemas.microsoft.com/office/drawing/2014/main" id="{00000000-0008-0000-0200-00003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6" name="Text Box 1">
          <a:extLst>
            <a:ext uri="{FF2B5EF4-FFF2-40B4-BE49-F238E27FC236}">
              <a16:creationId xmlns:a16="http://schemas.microsoft.com/office/drawing/2014/main" id="{00000000-0008-0000-0200-00004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7" name="Text Box 1">
          <a:extLst>
            <a:ext uri="{FF2B5EF4-FFF2-40B4-BE49-F238E27FC236}">
              <a16:creationId xmlns:a16="http://schemas.microsoft.com/office/drawing/2014/main" id="{00000000-0008-0000-0200-00004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8" name="Text Box 1">
          <a:extLst>
            <a:ext uri="{FF2B5EF4-FFF2-40B4-BE49-F238E27FC236}">
              <a16:creationId xmlns:a16="http://schemas.microsoft.com/office/drawing/2014/main" id="{00000000-0008-0000-0200-000042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79" name="Text Box 1">
          <a:extLst>
            <a:ext uri="{FF2B5EF4-FFF2-40B4-BE49-F238E27FC236}">
              <a16:creationId xmlns:a16="http://schemas.microsoft.com/office/drawing/2014/main" id="{00000000-0008-0000-0200-000043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0" name="Text Box 1">
          <a:extLst>
            <a:ext uri="{FF2B5EF4-FFF2-40B4-BE49-F238E27FC236}">
              <a16:creationId xmlns:a16="http://schemas.microsoft.com/office/drawing/2014/main" id="{00000000-0008-0000-0200-000044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1" name="Text Box 1">
          <a:extLst>
            <a:ext uri="{FF2B5EF4-FFF2-40B4-BE49-F238E27FC236}">
              <a16:creationId xmlns:a16="http://schemas.microsoft.com/office/drawing/2014/main" id="{00000000-0008-0000-0200-000045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2" name="Text Box 1">
          <a:extLst>
            <a:ext uri="{FF2B5EF4-FFF2-40B4-BE49-F238E27FC236}">
              <a16:creationId xmlns:a16="http://schemas.microsoft.com/office/drawing/2014/main" id="{00000000-0008-0000-0200-000046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3" name="Text Box 1">
          <a:extLst>
            <a:ext uri="{FF2B5EF4-FFF2-40B4-BE49-F238E27FC236}">
              <a16:creationId xmlns:a16="http://schemas.microsoft.com/office/drawing/2014/main" id="{00000000-0008-0000-0200-000047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4" name="Text Box 1">
          <a:extLst>
            <a:ext uri="{FF2B5EF4-FFF2-40B4-BE49-F238E27FC236}">
              <a16:creationId xmlns:a16="http://schemas.microsoft.com/office/drawing/2014/main" id="{00000000-0008-0000-0200-000048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5" name="Text Box 1">
          <a:extLst>
            <a:ext uri="{FF2B5EF4-FFF2-40B4-BE49-F238E27FC236}">
              <a16:creationId xmlns:a16="http://schemas.microsoft.com/office/drawing/2014/main" id="{00000000-0008-0000-0200-000049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6" name="Text Box 1">
          <a:extLst>
            <a:ext uri="{FF2B5EF4-FFF2-40B4-BE49-F238E27FC236}">
              <a16:creationId xmlns:a16="http://schemas.microsoft.com/office/drawing/2014/main" id="{00000000-0008-0000-0200-00004A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7" name="Text Box 1">
          <a:extLst>
            <a:ext uri="{FF2B5EF4-FFF2-40B4-BE49-F238E27FC236}">
              <a16:creationId xmlns:a16="http://schemas.microsoft.com/office/drawing/2014/main" id="{00000000-0008-0000-0200-00004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8" name="Text Box 1">
          <a:extLst>
            <a:ext uri="{FF2B5EF4-FFF2-40B4-BE49-F238E27FC236}">
              <a16:creationId xmlns:a16="http://schemas.microsoft.com/office/drawing/2014/main" id="{00000000-0008-0000-0200-00004C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89" name="Text Box 1">
          <a:extLst>
            <a:ext uri="{FF2B5EF4-FFF2-40B4-BE49-F238E27FC236}">
              <a16:creationId xmlns:a16="http://schemas.microsoft.com/office/drawing/2014/main" id="{00000000-0008-0000-0200-00004D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90" name="Text Box 1">
          <a:extLst>
            <a:ext uri="{FF2B5EF4-FFF2-40B4-BE49-F238E27FC236}">
              <a16:creationId xmlns:a16="http://schemas.microsoft.com/office/drawing/2014/main" id="{00000000-0008-0000-0200-00004E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91" name="Text Box 1">
          <a:extLst>
            <a:ext uri="{FF2B5EF4-FFF2-40B4-BE49-F238E27FC236}">
              <a16:creationId xmlns:a16="http://schemas.microsoft.com/office/drawing/2014/main" id="{00000000-0008-0000-0200-00004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92" name="Text Box 1">
          <a:extLst>
            <a:ext uri="{FF2B5EF4-FFF2-40B4-BE49-F238E27FC236}">
              <a16:creationId xmlns:a16="http://schemas.microsoft.com/office/drawing/2014/main" id="{00000000-0008-0000-0200-00005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593" name="Text Box 1">
          <a:extLst>
            <a:ext uri="{FF2B5EF4-FFF2-40B4-BE49-F238E27FC236}">
              <a16:creationId xmlns:a16="http://schemas.microsoft.com/office/drawing/2014/main" id="{00000000-0008-0000-0200-00005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594" name="Text Box 1">
          <a:extLst>
            <a:ext uri="{FF2B5EF4-FFF2-40B4-BE49-F238E27FC236}">
              <a16:creationId xmlns:a16="http://schemas.microsoft.com/office/drawing/2014/main" id="{00000000-0008-0000-0200-00005202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595" name="Text Box 1">
          <a:extLst>
            <a:ext uri="{FF2B5EF4-FFF2-40B4-BE49-F238E27FC236}">
              <a16:creationId xmlns:a16="http://schemas.microsoft.com/office/drawing/2014/main" id="{00000000-0008-0000-0200-00005302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596" name="Text Box 1">
          <a:extLst>
            <a:ext uri="{FF2B5EF4-FFF2-40B4-BE49-F238E27FC236}">
              <a16:creationId xmlns:a16="http://schemas.microsoft.com/office/drawing/2014/main" id="{00000000-0008-0000-0200-00005402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291351"/>
    <xdr:sp macro="" textlink="">
      <xdr:nvSpPr>
        <xdr:cNvPr id="597" name="Text Box 1">
          <a:extLst>
            <a:ext uri="{FF2B5EF4-FFF2-40B4-BE49-F238E27FC236}">
              <a16:creationId xmlns:a16="http://schemas.microsoft.com/office/drawing/2014/main" id="{00000000-0008-0000-0200-000055020000}"/>
            </a:ext>
          </a:extLst>
        </xdr:cNvPr>
        <xdr:cNvSpPr txBox="1">
          <a:spLocks noChangeArrowheads="1"/>
        </xdr:cNvSpPr>
      </xdr:nvSpPr>
      <xdr:spPr bwMode="auto">
        <a:xfrm>
          <a:off x="1295400" y="4114800"/>
          <a:ext cx="0" cy="291351"/>
        </a:xfrm>
        <a:prstGeom prst="rect">
          <a:avLst/>
        </a:prstGeom>
        <a:noFill/>
        <a:ln w="9525">
          <a:noFill/>
          <a:miter lim="800000"/>
          <a:headEnd/>
          <a:tailEnd/>
        </a:ln>
      </xdr:spPr>
    </xdr:sp>
    <xdr:clientData/>
  </xdr:oneCellAnchor>
  <xdr:oneCellAnchor>
    <xdr:from>
      <xdr:col>3</xdr:col>
      <xdr:colOff>0</xdr:colOff>
      <xdr:row>20</xdr:row>
      <xdr:rowOff>38100</xdr:rowOff>
    </xdr:from>
    <xdr:ext cx="0" cy="291351"/>
    <xdr:sp macro="" textlink="">
      <xdr:nvSpPr>
        <xdr:cNvPr id="598" name="Text Box 1">
          <a:extLst>
            <a:ext uri="{FF2B5EF4-FFF2-40B4-BE49-F238E27FC236}">
              <a16:creationId xmlns:a16="http://schemas.microsoft.com/office/drawing/2014/main" id="{00000000-0008-0000-0200-000056020000}"/>
            </a:ext>
          </a:extLst>
        </xdr:cNvPr>
        <xdr:cNvSpPr txBox="1">
          <a:spLocks noChangeArrowheads="1"/>
        </xdr:cNvSpPr>
      </xdr:nvSpPr>
      <xdr:spPr bwMode="auto">
        <a:xfrm>
          <a:off x="1295400" y="4114800"/>
          <a:ext cx="0" cy="291351"/>
        </a:xfrm>
        <a:prstGeom prst="rect">
          <a:avLst/>
        </a:prstGeom>
        <a:noFill/>
        <a:ln w="9525">
          <a:noFill/>
          <a:miter lim="800000"/>
          <a:headEnd/>
          <a:tailEnd/>
        </a:ln>
      </xdr:spPr>
    </xdr:sp>
    <xdr:clientData/>
  </xdr:oneCellAnchor>
  <xdr:oneCellAnchor>
    <xdr:from>
      <xdr:col>3</xdr:col>
      <xdr:colOff>0</xdr:colOff>
      <xdr:row>20</xdr:row>
      <xdr:rowOff>38100</xdr:rowOff>
    </xdr:from>
    <xdr:ext cx="0" cy="291351"/>
    <xdr:sp macro="" textlink="">
      <xdr:nvSpPr>
        <xdr:cNvPr id="599" name="Text Box 1">
          <a:extLst>
            <a:ext uri="{FF2B5EF4-FFF2-40B4-BE49-F238E27FC236}">
              <a16:creationId xmlns:a16="http://schemas.microsoft.com/office/drawing/2014/main" id="{00000000-0008-0000-0200-000057020000}"/>
            </a:ext>
          </a:extLst>
        </xdr:cNvPr>
        <xdr:cNvSpPr txBox="1">
          <a:spLocks noChangeArrowheads="1"/>
        </xdr:cNvSpPr>
      </xdr:nvSpPr>
      <xdr:spPr bwMode="auto">
        <a:xfrm>
          <a:off x="1295400" y="4114800"/>
          <a:ext cx="0" cy="29135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600" name="Text Box 1">
          <a:extLst>
            <a:ext uri="{FF2B5EF4-FFF2-40B4-BE49-F238E27FC236}">
              <a16:creationId xmlns:a16="http://schemas.microsoft.com/office/drawing/2014/main" id="{00000000-0008-0000-0200-00005802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601" name="Text Box 1">
          <a:extLst>
            <a:ext uri="{FF2B5EF4-FFF2-40B4-BE49-F238E27FC236}">
              <a16:creationId xmlns:a16="http://schemas.microsoft.com/office/drawing/2014/main" id="{00000000-0008-0000-0200-00005902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20</xdr:row>
      <xdr:rowOff>38100</xdr:rowOff>
    </xdr:from>
    <xdr:ext cx="0" cy="310401"/>
    <xdr:sp macro="" textlink="">
      <xdr:nvSpPr>
        <xdr:cNvPr id="602" name="Text Box 1">
          <a:extLst>
            <a:ext uri="{FF2B5EF4-FFF2-40B4-BE49-F238E27FC236}">
              <a16:creationId xmlns:a16="http://schemas.microsoft.com/office/drawing/2014/main" id="{00000000-0008-0000-0200-00005A020000}"/>
            </a:ext>
          </a:extLst>
        </xdr:cNvPr>
        <xdr:cNvSpPr txBox="1">
          <a:spLocks noChangeArrowheads="1"/>
        </xdr:cNvSpPr>
      </xdr:nvSpPr>
      <xdr:spPr bwMode="auto">
        <a:xfrm>
          <a:off x="1295400" y="41148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03" name="Text Box 1">
          <a:extLst>
            <a:ext uri="{FF2B5EF4-FFF2-40B4-BE49-F238E27FC236}">
              <a16:creationId xmlns:a16="http://schemas.microsoft.com/office/drawing/2014/main" id="{00000000-0008-0000-0200-00005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04" name="Text Box 1">
          <a:extLst>
            <a:ext uri="{FF2B5EF4-FFF2-40B4-BE49-F238E27FC236}">
              <a16:creationId xmlns:a16="http://schemas.microsoft.com/office/drawing/2014/main" id="{00000000-0008-0000-0200-00005C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05" name="Text Box 1">
          <a:extLst>
            <a:ext uri="{FF2B5EF4-FFF2-40B4-BE49-F238E27FC236}">
              <a16:creationId xmlns:a16="http://schemas.microsoft.com/office/drawing/2014/main" id="{00000000-0008-0000-0200-00005D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06" name="Text Box 1">
          <a:extLst>
            <a:ext uri="{FF2B5EF4-FFF2-40B4-BE49-F238E27FC236}">
              <a16:creationId xmlns:a16="http://schemas.microsoft.com/office/drawing/2014/main" id="{00000000-0008-0000-0200-00005E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07" name="Text Box 1">
          <a:extLst>
            <a:ext uri="{FF2B5EF4-FFF2-40B4-BE49-F238E27FC236}">
              <a16:creationId xmlns:a16="http://schemas.microsoft.com/office/drawing/2014/main" id="{00000000-0008-0000-0200-00005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08" name="Text Box 1">
          <a:extLst>
            <a:ext uri="{FF2B5EF4-FFF2-40B4-BE49-F238E27FC236}">
              <a16:creationId xmlns:a16="http://schemas.microsoft.com/office/drawing/2014/main" id="{00000000-0008-0000-0200-00006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09" name="Text Box 1">
          <a:extLst>
            <a:ext uri="{FF2B5EF4-FFF2-40B4-BE49-F238E27FC236}">
              <a16:creationId xmlns:a16="http://schemas.microsoft.com/office/drawing/2014/main" id="{00000000-0008-0000-0200-00006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0" name="Text Box 1">
          <a:extLst>
            <a:ext uri="{FF2B5EF4-FFF2-40B4-BE49-F238E27FC236}">
              <a16:creationId xmlns:a16="http://schemas.microsoft.com/office/drawing/2014/main" id="{00000000-0008-0000-0200-000062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1" name="Text Box 1">
          <a:extLst>
            <a:ext uri="{FF2B5EF4-FFF2-40B4-BE49-F238E27FC236}">
              <a16:creationId xmlns:a16="http://schemas.microsoft.com/office/drawing/2014/main" id="{00000000-0008-0000-0200-000063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2" name="Text Box 1">
          <a:extLst>
            <a:ext uri="{FF2B5EF4-FFF2-40B4-BE49-F238E27FC236}">
              <a16:creationId xmlns:a16="http://schemas.microsoft.com/office/drawing/2014/main" id="{00000000-0008-0000-0200-000064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3" name="Text Box 1">
          <a:extLst>
            <a:ext uri="{FF2B5EF4-FFF2-40B4-BE49-F238E27FC236}">
              <a16:creationId xmlns:a16="http://schemas.microsoft.com/office/drawing/2014/main" id="{00000000-0008-0000-0200-000065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4" name="Text Box 1">
          <a:extLst>
            <a:ext uri="{FF2B5EF4-FFF2-40B4-BE49-F238E27FC236}">
              <a16:creationId xmlns:a16="http://schemas.microsoft.com/office/drawing/2014/main" id="{00000000-0008-0000-0200-000066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5" name="Text Box 1">
          <a:extLst>
            <a:ext uri="{FF2B5EF4-FFF2-40B4-BE49-F238E27FC236}">
              <a16:creationId xmlns:a16="http://schemas.microsoft.com/office/drawing/2014/main" id="{00000000-0008-0000-0200-000067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6" name="Text Box 1">
          <a:extLst>
            <a:ext uri="{FF2B5EF4-FFF2-40B4-BE49-F238E27FC236}">
              <a16:creationId xmlns:a16="http://schemas.microsoft.com/office/drawing/2014/main" id="{00000000-0008-0000-0200-000068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7" name="Text Box 1">
          <a:extLst>
            <a:ext uri="{FF2B5EF4-FFF2-40B4-BE49-F238E27FC236}">
              <a16:creationId xmlns:a16="http://schemas.microsoft.com/office/drawing/2014/main" id="{00000000-0008-0000-0200-000069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8" name="Text Box 1">
          <a:extLst>
            <a:ext uri="{FF2B5EF4-FFF2-40B4-BE49-F238E27FC236}">
              <a16:creationId xmlns:a16="http://schemas.microsoft.com/office/drawing/2014/main" id="{00000000-0008-0000-0200-00006A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19" name="Text Box 1">
          <a:extLst>
            <a:ext uri="{FF2B5EF4-FFF2-40B4-BE49-F238E27FC236}">
              <a16:creationId xmlns:a16="http://schemas.microsoft.com/office/drawing/2014/main" id="{00000000-0008-0000-0200-00006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0" name="Text Box 1">
          <a:extLst>
            <a:ext uri="{FF2B5EF4-FFF2-40B4-BE49-F238E27FC236}">
              <a16:creationId xmlns:a16="http://schemas.microsoft.com/office/drawing/2014/main" id="{00000000-0008-0000-0200-00006C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1" name="Text Box 1">
          <a:extLst>
            <a:ext uri="{FF2B5EF4-FFF2-40B4-BE49-F238E27FC236}">
              <a16:creationId xmlns:a16="http://schemas.microsoft.com/office/drawing/2014/main" id="{00000000-0008-0000-0200-00006D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2" name="Text Box 1">
          <a:extLst>
            <a:ext uri="{FF2B5EF4-FFF2-40B4-BE49-F238E27FC236}">
              <a16:creationId xmlns:a16="http://schemas.microsoft.com/office/drawing/2014/main" id="{00000000-0008-0000-0200-00006E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3" name="Text Box 1">
          <a:extLst>
            <a:ext uri="{FF2B5EF4-FFF2-40B4-BE49-F238E27FC236}">
              <a16:creationId xmlns:a16="http://schemas.microsoft.com/office/drawing/2014/main" id="{00000000-0008-0000-0200-00006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4" name="Text Box 1">
          <a:extLst>
            <a:ext uri="{FF2B5EF4-FFF2-40B4-BE49-F238E27FC236}">
              <a16:creationId xmlns:a16="http://schemas.microsoft.com/office/drawing/2014/main" id="{00000000-0008-0000-0200-00007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5" name="Text Box 1">
          <a:extLst>
            <a:ext uri="{FF2B5EF4-FFF2-40B4-BE49-F238E27FC236}">
              <a16:creationId xmlns:a16="http://schemas.microsoft.com/office/drawing/2014/main" id="{00000000-0008-0000-0200-00007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6" name="Text Box 1">
          <a:extLst>
            <a:ext uri="{FF2B5EF4-FFF2-40B4-BE49-F238E27FC236}">
              <a16:creationId xmlns:a16="http://schemas.microsoft.com/office/drawing/2014/main" id="{00000000-0008-0000-0200-000072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7" name="Text Box 1">
          <a:extLst>
            <a:ext uri="{FF2B5EF4-FFF2-40B4-BE49-F238E27FC236}">
              <a16:creationId xmlns:a16="http://schemas.microsoft.com/office/drawing/2014/main" id="{00000000-0008-0000-0200-000073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8" name="Text Box 1">
          <a:extLst>
            <a:ext uri="{FF2B5EF4-FFF2-40B4-BE49-F238E27FC236}">
              <a16:creationId xmlns:a16="http://schemas.microsoft.com/office/drawing/2014/main" id="{00000000-0008-0000-0200-000074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29" name="Text Box 1">
          <a:extLst>
            <a:ext uri="{FF2B5EF4-FFF2-40B4-BE49-F238E27FC236}">
              <a16:creationId xmlns:a16="http://schemas.microsoft.com/office/drawing/2014/main" id="{00000000-0008-0000-0200-000075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0" name="Text Box 1">
          <a:extLst>
            <a:ext uri="{FF2B5EF4-FFF2-40B4-BE49-F238E27FC236}">
              <a16:creationId xmlns:a16="http://schemas.microsoft.com/office/drawing/2014/main" id="{00000000-0008-0000-0200-000076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1" name="Text Box 1">
          <a:extLst>
            <a:ext uri="{FF2B5EF4-FFF2-40B4-BE49-F238E27FC236}">
              <a16:creationId xmlns:a16="http://schemas.microsoft.com/office/drawing/2014/main" id="{00000000-0008-0000-0200-000077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2" name="Text Box 1">
          <a:extLst>
            <a:ext uri="{FF2B5EF4-FFF2-40B4-BE49-F238E27FC236}">
              <a16:creationId xmlns:a16="http://schemas.microsoft.com/office/drawing/2014/main" id="{00000000-0008-0000-0200-000078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3" name="Text Box 1">
          <a:extLst>
            <a:ext uri="{FF2B5EF4-FFF2-40B4-BE49-F238E27FC236}">
              <a16:creationId xmlns:a16="http://schemas.microsoft.com/office/drawing/2014/main" id="{00000000-0008-0000-0200-000079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4" name="Text Box 1">
          <a:extLst>
            <a:ext uri="{FF2B5EF4-FFF2-40B4-BE49-F238E27FC236}">
              <a16:creationId xmlns:a16="http://schemas.microsoft.com/office/drawing/2014/main" id="{00000000-0008-0000-0200-00007A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5" name="Text Box 1">
          <a:extLst>
            <a:ext uri="{FF2B5EF4-FFF2-40B4-BE49-F238E27FC236}">
              <a16:creationId xmlns:a16="http://schemas.microsoft.com/office/drawing/2014/main" id="{00000000-0008-0000-0200-00007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6" name="Text Box 1">
          <a:extLst>
            <a:ext uri="{FF2B5EF4-FFF2-40B4-BE49-F238E27FC236}">
              <a16:creationId xmlns:a16="http://schemas.microsoft.com/office/drawing/2014/main" id="{00000000-0008-0000-0200-00007C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7" name="Text Box 1">
          <a:extLst>
            <a:ext uri="{FF2B5EF4-FFF2-40B4-BE49-F238E27FC236}">
              <a16:creationId xmlns:a16="http://schemas.microsoft.com/office/drawing/2014/main" id="{00000000-0008-0000-0200-00007D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8" name="Text Box 1">
          <a:extLst>
            <a:ext uri="{FF2B5EF4-FFF2-40B4-BE49-F238E27FC236}">
              <a16:creationId xmlns:a16="http://schemas.microsoft.com/office/drawing/2014/main" id="{00000000-0008-0000-0200-00007E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39" name="Text Box 1">
          <a:extLst>
            <a:ext uri="{FF2B5EF4-FFF2-40B4-BE49-F238E27FC236}">
              <a16:creationId xmlns:a16="http://schemas.microsoft.com/office/drawing/2014/main" id="{00000000-0008-0000-0200-00007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0" name="Text Box 1">
          <a:extLst>
            <a:ext uri="{FF2B5EF4-FFF2-40B4-BE49-F238E27FC236}">
              <a16:creationId xmlns:a16="http://schemas.microsoft.com/office/drawing/2014/main" id="{00000000-0008-0000-0200-00008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1" name="Text Box 1">
          <a:extLst>
            <a:ext uri="{FF2B5EF4-FFF2-40B4-BE49-F238E27FC236}">
              <a16:creationId xmlns:a16="http://schemas.microsoft.com/office/drawing/2014/main" id="{00000000-0008-0000-0200-00008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2" name="Text Box 1">
          <a:extLst>
            <a:ext uri="{FF2B5EF4-FFF2-40B4-BE49-F238E27FC236}">
              <a16:creationId xmlns:a16="http://schemas.microsoft.com/office/drawing/2014/main" id="{00000000-0008-0000-0200-000082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3" name="Text Box 1">
          <a:extLst>
            <a:ext uri="{FF2B5EF4-FFF2-40B4-BE49-F238E27FC236}">
              <a16:creationId xmlns:a16="http://schemas.microsoft.com/office/drawing/2014/main" id="{00000000-0008-0000-0200-000083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4" name="Text Box 1">
          <a:extLst>
            <a:ext uri="{FF2B5EF4-FFF2-40B4-BE49-F238E27FC236}">
              <a16:creationId xmlns:a16="http://schemas.microsoft.com/office/drawing/2014/main" id="{00000000-0008-0000-0200-000084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5" name="Text Box 1">
          <a:extLst>
            <a:ext uri="{FF2B5EF4-FFF2-40B4-BE49-F238E27FC236}">
              <a16:creationId xmlns:a16="http://schemas.microsoft.com/office/drawing/2014/main" id="{00000000-0008-0000-0200-000085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6" name="Text Box 1">
          <a:extLst>
            <a:ext uri="{FF2B5EF4-FFF2-40B4-BE49-F238E27FC236}">
              <a16:creationId xmlns:a16="http://schemas.microsoft.com/office/drawing/2014/main" id="{00000000-0008-0000-0200-000086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7" name="Text Box 1">
          <a:extLst>
            <a:ext uri="{FF2B5EF4-FFF2-40B4-BE49-F238E27FC236}">
              <a16:creationId xmlns:a16="http://schemas.microsoft.com/office/drawing/2014/main" id="{00000000-0008-0000-0200-000087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8" name="Text Box 1">
          <a:extLst>
            <a:ext uri="{FF2B5EF4-FFF2-40B4-BE49-F238E27FC236}">
              <a16:creationId xmlns:a16="http://schemas.microsoft.com/office/drawing/2014/main" id="{00000000-0008-0000-0200-000088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49" name="Text Box 1">
          <a:extLst>
            <a:ext uri="{FF2B5EF4-FFF2-40B4-BE49-F238E27FC236}">
              <a16:creationId xmlns:a16="http://schemas.microsoft.com/office/drawing/2014/main" id="{00000000-0008-0000-0200-000089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0" name="Text Box 1">
          <a:extLst>
            <a:ext uri="{FF2B5EF4-FFF2-40B4-BE49-F238E27FC236}">
              <a16:creationId xmlns:a16="http://schemas.microsoft.com/office/drawing/2014/main" id="{00000000-0008-0000-0200-00008A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1" name="Text Box 1">
          <a:extLst>
            <a:ext uri="{FF2B5EF4-FFF2-40B4-BE49-F238E27FC236}">
              <a16:creationId xmlns:a16="http://schemas.microsoft.com/office/drawing/2014/main" id="{00000000-0008-0000-0200-00008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2" name="Text Box 1">
          <a:extLst>
            <a:ext uri="{FF2B5EF4-FFF2-40B4-BE49-F238E27FC236}">
              <a16:creationId xmlns:a16="http://schemas.microsoft.com/office/drawing/2014/main" id="{00000000-0008-0000-0200-00008C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3" name="Text Box 1">
          <a:extLst>
            <a:ext uri="{FF2B5EF4-FFF2-40B4-BE49-F238E27FC236}">
              <a16:creationId xmlns:a16="http://schemas.microsoft.com/office/drawing/2014/main" id="{00000000-0008-0000-0200-00008D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4" name="Text Box 1">
          <a:extLst>
            <a:ext uri="{FF2B5EF4-FFF2-40B4-BE49-F238E27FC236}">
              <a16:creationId xmlns:a16="http://schemas.microsoft.com/office/drawing/2014/main" id="{00000000-0008-0000-0200-00008E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5" name="Text Box 1">
          <a:extLst>
            <a:ext uri="{FF2B5EF4-FFF2-40B4-BE49-F238E27FC236}">
              <a16:creationId xmlns:a16="http://schemas.microsoft.com/office/drawing/2014/main" id="{00000000-0008-0000-0200-00008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6" name="Text Box 1">
          <a:extLst>
            <a:ext uri="{FF2B5EF4-FFF2-40B4-BE49-F238E27FC236}">
              <a16:creationId xmlns:a16="http://schemas.microsoft.com/office/drawing/2014/main" id="{00000000-0008-0000-0200-00009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7" name="Text Box 1">
          <a:extLst>
            <a:ext uri="{FF2B5EF4-FFF2-40B4-BE49-F238E27FC236}">
              <a16:creationId xmlns:a16="http://schemas.microsoft.com/office/drawing/2014/main" id="{00000000-0008-0000-0200-00009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8" name="Text Box 1">
          <a:extLst>
            <a:ext uri="{FF2B5EF4-FFF2-40B4-BE49-F238E27FC236}">
              <a16:creationId xmlns:a16="http://schemas.microsoft.com/office/drawing/2014/main" id="{00000000-0008-0000-0200-000092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59" name="Text Box 1">
          <a:extLst>
            <a:ext uri="{FF2B5EF4-FFF2-40B4-BE49-F238E27FC236}">
              <a16:creationId xmlns:a16="http://schemas.microsoft.com/office/drawing/2014/main" id="{00000000-0008-0000-0200-000093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0" name="Text Box 1">
          <a:extLst>
            <a:ext uri="{FF2B5EF4-FFF2-40B4-BE49-F238E27FC236}">
              <a16:creationId xmlns:a16="http://schemas.microsoft.com/office/drawing/2014/main" id="{00000000-0008-0000-0200-000094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1" name="Text Box 1">
          <a:extLst>
            <a:ext uri="{FF2B5EF4-FFF2-40B4-BE49-F238E27FC236}">
              <a16:creationId xmlns:a16="http://schemas.microsoft.com/office/drawing/2014/main" id="{00000000-0008-0000-0200-000095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2" name="Text Box 1">
          <a:extLst>
            <a:ext uri="{FF2B5EF4-FFF2-40B4-BE49-F238E27FC236}">
              <a16:creationId xmlns:a16="http://schemas.microsoft.com/office/drawing/2014/main" id="{00000000-0008-0000-0200-000096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3" name="Text Box 1">
          <a:extLst>
            <a:ext uri="{FF2B5EF4-FFF2-40B4-BE49-F238E27FC236}">
              <a16:creationId xmlns:a16="http://schemas.microsoft.com/office/drawing/2014/main" id="{00000000-0008-0000-0200-000097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4" name="Text Box 1">
          <a:extLst>
            <a:ext uri="{FF2B5EF4-FFF2-40B4-BE49-F238E27FC236}">
              <a16:creationId xmlns:a16="http://schemas.microsoft.com/office/drawing/2014/main" id="{00000000-0008-0000-0200-000098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5" name="Text Box 1">
          <a:extLst>
            <a:ext uri="{FF2B5EF4-FFF2-40B4-BE49-F238E27FC236}">
              <a16:creationId xmlns:a16="http://schemas.microsoft.com/office/drawing/2014/main" id="{00000000-0008-0000-0200-000099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6" name="Text Box 1">
          <a:extLst>
            <a:ext uri="{FF2B5EF4-FFF2-40B4-BE49-F238E27FC236}">
              <a16:creationId xmlns:a16="http://schemas.microsoft.com/office/drawing/2014/main" id="{00000000-0008-0000-0200-00009A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7" name="Text Box 1">
          <a:extLst>
            <a:ext uri="{FF2B5EF4-FFF2-40B4-BE49-F238E27FC236}">
              <a16:creationId xmlns:a16="http://schemas.microsoft.com/office/drawing/2014/main" id="{00000000-0008-0000-0200-00009B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8" name="Text Box 1">
          <a:extLst>
            <a:ext uri="{FF2B5EF4-FFF2-40B4-BE49-F238E27FC236}">
              <a16:creationId xmlns:a16="http://schemas.microsoft.com/office/drawing/2014/main" id="{00000000-0008-0000-0200-00009C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69" name="Text Box 1">
          <a:extLst>
            <a:ext uri="{FF2B5EF4-FFF2-40B4-BE49-F238E27FC236}">
              <a16:creationId xmlns:a16="http://schemas.microsoft.com/office/drawing/2014/main" id="{00000000-0008-0000-0200-00009D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70" name="Text Box 1">
          <a:extLst>
            <a:ext uri="{FF2B5EF4-FFF2-40B4-BE49-F238E27FC236}">
              <a16:creationId xmlns:a16="http://schemas.microsoft.com/office/drawing/2014/main" id="{00000000-0008-0000-0200-00009E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71" name="Text Box 1">
          <a:extLst>
            <a:ext uri="{FF2B5EF4-FFF2-40B4-BE49-F238E27FC236}">
              <a16:creationId xmlns:a16="http://schemas.microsoft.com/office/drawing/2014/main" id="{00000000-0008-0000-0200-00009F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72" name="Text Box 1">
          <a:extLst>
            <a:ext uri="{FF2B5EF4-FFF2-40B4-BE49-F238E27FC236}">
              <a16:creationId xmlns:a16="http://schemas.microsoft.com/office/drawing/2014/main" id="{00000000-0008-0000-0200-0000A0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73" name="Text Box 1">
          <a:extLst>
            <a:ext uri="{FF2B5EF4-FFF2-40B4-BE49-F238E27FC236}">
              <a16:creationId xmlns:a16="http://schemas.microsoft.com/office/drawing/2014/main" id="{00000000-0008-0000-0200-0000A1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74" name="Text Box 1">
          <a:extLst>
            <a:ext uri="{FF2B5EF4-FFF2-40B4-BE49-F238E27FC236}">
              <a16:creationId xmlns:a16="http://schemas.microsoft.com/office/drawing/2014/main" id="{00000000-0008-0000-0200-0000A2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76200" cy="350182"/>
    <xdr:sp macro="" textlink="">
      <xdr:nvSpPr>
        <xdr:cNvPr id="675" name="Text Box 1">
          <a:extLst>
            <a:ext uri="{FF2B5EF4-FFF2-40B4-BE49-F238E27FC236}">
              <a16:creationId xmlns:a16="http://schemas.microsoft.com/office/drawing/2014/main" id="{00000000-0008-0000-0200-0000A3020000}"/>
            </a:ext>
          </a:extLst>
        </xdr:cNvPr>
        <xdr:cNvSpPr txBox="1">
          <a:spLocks noChangeArrowheads="1"/>
        </xdr:cNvSpPr>
      </xdr:nvSpPr>
      <xdr:spPr bwMode="auto">
        <a:xfrm>
          <a:off x="1295400" y="4508500"/>
          <a:ext cx="76200" cy="350182"/>
        </a:xfrm>
        <a:prstGeom prst="rect">
          <a:avLst/>
        </a:prstGeom>
        <a:noFill/>
        <a:ln w="9525">
          <a:noFill/>
          <a:miter lim="800000"/>
          <a:headEnd/>
          <a:tailEnd/>
        </a:ln>
      </xdr:spPr>
    </xdr:sp>
    <xdr:clientData/>
  </xdr:oneCellAnchor>
  <xdr:oneCellAnchor>
    <xdr:from>
      <xdr:col>2</xdr:col>
      <xdr:colOff>47625</xdr:colOff>
      <xdr:row>33</xdr:row>
      <xdr:rowOff>38100</xdr:rowOff>
    </xdr:from>
    <xdr:ext cx="76200" cy="193302"/>
    <xdr:sp macro="" textlink="">
      <xdr:nvSpPr>
        <xdr:cNvPr id="676" name="Text Box 1">
          <a:extLst>
            <a:ext uri="{FF2B5EF4-FFF2-40B4-BE49-F238E27FC236}">
              <a16:creationId xmlns:a16="http://schemas.microsoft.com/office/drawing/2014/main" id="{00000000-0008-0000-0200-0000A4020000}"/>
            </a:ext>
          </a:extLst>
        </xdr:cNvPr>
        <xdr:cNvSpPr txBox="1">
          <a:spLocks noChangeArrowheads="1"/>
        </xdr:cNvSpPr>
      </xdr:nvSpPr>
      <xdr:spPr bwMode="auto">
        <a:xfrm>
          <a:off x="847725" y="4705350"/>
          <a:ext cx="76200" cy="193302"/>
        </a:xfrm>
        <a:prstGeom prst="rect">
          <a:avLst/>
        </a:prstGeom>
        <a:noFill/>
        <a:ln w="9525">
          <a:noFill/>
          <a:miter lim="800000"/>
          <a:headEnd/>
          <a:tailEnd/>
        </a:ln>
      </xdr:spPr>
    </xdr:sp>
    <xdr:clientData/>
  </xdr:oneCellAnchor>
  <xdr:oneCellAnchor>
    <xdr:from>
      <xdr:col>2</xdr:col>
      <xdr:colOff>47625</xdr:colOff>
      <xdr:row>33</xdr:row>
      <xdr:rowOff>38100</xdr:rowOff>
    </xdr:from>
    <xdr:ext cx="76200" cy="193302"/>
    <xdr:sp macro="" textlink="">
      <xdr:nvSpPr>
        <xdr:cNvPr id="677" name="Text Box 1">
          <a:extLst>
            <a:ext uri="{FF2B5EF4-FFF2-40B4-BE49-F238E27FC236}">
              <a16:creationId xmlns:a16="http://schemas.microsoft.com/office/drawing/2014/main" id="{00000000-0008-0000-0200-0000A5020000}"/>
            </a:ext>
          </a:extLst>
        </xdr:cNvPr>
        <xdr:cNvSpPr txBox="1">
          <a:spLocks noChangeArrowheads="1"/>
        </xdr:cNvSpPr>
      </xdr:nvSpPr>
      <xdr:spPr bwMode="auto">
        <a:xfrm>
          <a:off x="847725" y="4705350"/>
          <a:ext cx="76200" cy="1933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78" name="Text Box 1">
          <a:extLst>
            <a:ext uri="{FF2B5EF4-FFF2-40B4-BE49-F238E27FC236}">
              <a16:creationId xmlns:a16="http://schemas.microsoft.com/office/drawing/2014/main" id="{00000000-0008-0000-0200-0000A6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79" name="Text Box 1">
          <a:extLst>
            <a:ext uri="{FF2B5EF4-FFF2-40B4-BE49-F238E27FC236}">
              <a16:creationId xmlns:a16="http://schemas.microsoft.com/office/drawing/2014/main" id="{00000000-0008-0000-0200-0000A7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0" name="Text Box 1">
          <a:extLst>
            <a:ext uri="{FF2B5EF4-FFF2-40B4-BE49-F238E27FC236}">
              <a16:creationId xmlns:a16="http://schemas.microsoft.com/office/drawing/2014/main" id="{00000000-0008-0000-0200-0000A8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1" name="Text Box 1">
          <a:extLst>
            <a:ext uri="{FF2B5EF4-FFF2-40B4-BE49-F238E27FC236}">
              <a16:creationId xmlns:a16="http://schemas.microsoft.com/office/drawing/2014/main" id="{00000000-0008-0000-0200-0000A9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2" name="Text Box 1">
          <a:extLst>
            <a:ext uri="{FF2B5EF4-FFF2-40B4-BE49-F238E27FC236}">
              <a16:creationId xmlns:a16="http://schemas.microsoft.com/office/drawing/2014/main" id="{00000000-0008-0000-0200-0000AA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3" name="Text Box 1">
          <a:extLst>
            <a:ext uri="{FF2B5EF4-FFF2-40B4-BE49-F238E27FC236}">
              <a16:creationId xmlns:a16="http://schemas.microsoft.com/office/drawing/2014/main" id="{00000000-0008-0000-0200-0000AB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4" name="Text Box 1">
          <a:extLst>
            <a:ext uri="{FF2B5EF4-FFF2-40B4-BE49-F238E27FC236}">
              <a16:creationId xmlns:a16="http://schemas.microsoft.com/office/drawing/2014/main" id="{00000000-0008-0000-0200-0000AC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5" name="Text Box 1">
          <a:extLst>
            <a:ext uri="{FF2B5EF4-FFF2-40B4-BE49-F238E27FC236}">
              <a16:creationId xmlns:a16="http://schemas.microsoft.com/office/drawing/2014/main" id="{00000000-0008-0000-0200-0000AD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6" name="Text Box 1">
          <a:extLst>
            <a:ext uri="{FF2B5EF4-FFF2-40B4-BE49-F238E27FC236}">
              <a16:creationId xmlns:a16="http://schemas.microsoft.com/office/drawing/2014/main" id="{00000000-0008-0000-0200-0000AE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7" name="Text Box 1">
          <a:extLst>
            <a:ext uri="{FF2B5EF4-FFF2-40B4-BE49-F238E27FC236}">
              <a16:creationId xmlns:a16="http://schemas.microsoft.com/office/drawing/2014/main" id="{00000000-0008-0000-0200-0000AF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8" name="Text Box 1">
          <a:extLst>
            <a:ext uri="{FF2B5EF4-FFF2-40B4-BE49-F238E27FC236}">
              <a16:creationId xmlns:a16="http://schemas.microsoft.com/office/drawing/2014/main" id="{00000000-0008-0000-0200-0000B0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89" name="Text Box 1">
          <a:extLst>
            <a:ext uri="{FF2B5EF4-FFF2-40B4-BE49-F238E27FC236}">
              <a16:creationId xmlns:a16="http://schemas.microsoft.com/office/drawing/2014/main" id="{00000000-0008-0000-0200-0000B1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0" name="Text Box 1">
          <a:extLst>
            <a:ext uri="{FF2B5EF4-FFF2-40B4-BE49-F238E27FC236}">
              <a16:creationId xmlns:a16="http://schemas.microsoft.com/office/drawing/2014/main" id="{00000000-0008-0000-0200-0000B2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1" name="Text Box 1">
          <a:extLst>
            <a:ext uri="{FF2B5EF4-FFF2-40B4-BE49-F238E27FC236}">
              <a16:creationId xmlns:a16="http://schemas.microsoft.com/office/drawing/2014/main" id="{00000000-0008-0000-0200-0000B3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2" name="Text Box 1">
          <a:extLst>
            <a:ext uri="{FF2B5EF4-FFF2-40B4-BE49-F238E27FC236}">
              <a16:creationId xmlns:a16="http://schemas.microsoft.com/office/drawing/2014/main" id="{00000000-0008-0000-0200-0000B4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3" name="Text Box 1">
          <a:extLst>
            <a:ext uri="{FF2B5EF4-FFF2-40B4-BE49-F238E27FC236}">
              <a16:creationId xmlns:a16="http://schemas.microsoft.com/office/drawing/2014/main" id="{00000000-0008-0000-0200-0000B5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4" name="Text Box 1">
          <a:extLst>
            <a:ext uri="{FF2B5EF4-FFF2-40B4-BE49-F238E27FC236}">
              <a16:creationId xmlns:a16="http://schemas.microsoft.com/office/drawing/2014/main" id="{00000000-0008-0000-0200-0000B6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5" name="Text Box 1">
          <a:extLst>
            <a:ext uri="{FF2B5EF4-FFF2-40B4-BE49-F238E27FC236}">
              <a16:creationId xmlns:a16="http://schemas.microsoft.com/office/drawing/2014/main" id="{00000000-0008-0000-0200-0000B7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6" name="Text Box 1">
          <a:extLst>
            <a:ext uri="{FF2B5EF4-FFF2-40B4-BE49-F238E27FC236}">
              <a16:creationId xmlns:a16="http://schemas.microsoft.com/office/drawing/2014/main" id="{00000000-0008-0000-0200-0000B8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7" name="Text Box 1">
          <a:extLst>
            <a:ext uri="{FF2B5EF4-FFF2-40B4-BE49-F238E27FC236}">
              <a16:creationId xmlns:a16="http://schemas.microsoft.com/office/drawing/2014/main" id="{00000000-0008-0000-0200-0000B9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8" name="Text Box 1">
          <a:extLst>
            <a:ext uri="{FF2B5EF4-FFF2-40B4-BE49-F238E27FC236}">
              <a16:creationId xmlns:a16="http://schemas.microsoft.com/office/drawing/2014/main" id="{00000000-0008-0000-0200-0000BA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699" name="Text Box 1">
          <a:extLst>
            <a:ext uri="{FF2B5EF4-FFF2-40B4-BE49-F238E27FC236}">
              <a16:creationId xmlns:a16="http://schemas.microsoft.com/office/drawing/2014/main" id="{00000000-0008-0000-0200-0000BB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0" name="Text Box 1">
          <a:extLst>
            <a:ext uri="{FF2B5EF4-FFF2-40B4-BE49-F238E27FC236}">
              <a16:creationId xmlns:a16="http://schemas.microsoft.com/office/drawing/2014/main" id="{00000000-0008-0000-0200-0000BC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1" name="Text Box 1">
          <a:extLst>
            <a:ext uri="{FF2B5EF4-FFF2-40B4-BE49-F238E27FC236}">
              <a16:creationId xmlns:a16="http://schemas.microsoft.com/office/drawing/2014/main" id="{00000000-0008-0000-0200-0000BD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2" name="Text Box 1">
          <a:extLst>
            <a:ext uri="{FF2B5EF4-FFF2-40B4-BE49-F238E27FC236}">
              <a16:creationId xmlns:a16="http://schemas.microsoft.com/office/drawing/2014/main" id="{00000000-0008-0000-0200-0000BE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3" name="Text Box 1">
          <a:extLst>
            <a:ext uri="{FF2B5EF4-FFF2-40B4-BE49-F238E27FC236}">
              <a16:creationId xmlns:a16="http://schemas.microsoft.com/office/drawing/2014/main" id="{00000000-0008-0000-0200-0000BF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4" name="Text Box 1">
          <a:extLst>
            <a:ext uri="{FF2B5EF4-FFF2-40B4-BE49-F238E27FC236}">
              <a16:creationId xmlns:a16="http://schemas.microsoft.com/office/drawing/2014/main" id="{00000000-0008-0000-0200-0000C0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5" name="Text Box 1">
          <a:extLst>
            <a:ext uri="{FF2B5EF4-FFF2-40B4-BE49-F238E27FC236}">
              <a16:creationId xmlns:a16="http://schemas.microsoft.com/office/drawing/2014/main" id="{00000000-0008-0000-0200-0000C1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6" name="Text Box 1">
          <a:extLst>
            <a:ext uri="{FF2B5EF4-FFF2-40B4-BE49-F238E27FC236}">
              <a16:creationId xmlns:a16="http://schemas.microsoft.com/office/drawing/2014/main" id="{00000000-0008-0000-0200-0000C2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07" name="Text Box 1">
          <a:extLst>
            <a:ext uri="{FF2B5EF4-FFF2-40B4-BE49-F238E27FC236}">
              <a16:creationId xmlns:a16="http://schemas.microsoft.com/office/drawing/2014/main" id="{00000000-0008-0000-0200-0000C3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08" name="Text Box 1">
          <a:extLst>
            <a:ext uri="{FF2B5EF4-FFF2-40B4-BE49-F238E27FC236}">
              <a16:creationId xmlns:a16="http://schemas.microsoft.com/office/drawing/2014/main" id="{00000000-0008-0000-0200-0000C4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09" name="Text Box 1">
          <a:extLst>
            <a:ext uri="{FF2B5EF4-FFF2-40B4-BE49-F238E27FC236}">
              <a16:creationId xmlns:a16="http://schemas.microsoft.com/office/drawing/2014/main" id="{00000000-0008-0000-0200-0000C5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0" name="Text Box 1">
          <a:extLst>
            <a:ext uri="{FF2B5EF4-FFF2-40B4-BE49-F238E27FC236}">
              <a16:creationId xmlns:a16="http://schemas.microsoft.com/office/drawing/2014/main" id="{00000000-0008-0000-0200-0000C6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1" name="Text Box 1">
          <a:extLst>
            <a:ext uri="{FF2B5EF4-FFF2-40B4-BE49-F238E27FC236}">
              <a16:creationId xmlns:a16="http://schemas.microsoft.com/office/drawing/2014/main" id="{00000000-0008-0000-0200-0000C7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2" name="Text Box 1">
          <a:extLst>
            <a:ext uri="{FF2B5EF4-FFF2-40B4-BE49-F238E27FC236}">
              <a16:creationId xmlns:a16="http://schemas.microsoft.com/office/drawing/2014/main" id="{00000000-0008-0000-0200-0000C8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3" name="Text Box 1">
          <a:extLst>
            <a:ext uri="{FF2B5EF4-FFF2-40B4-BE49-F238E27FC236}">
              <a16:creationId xmlns:a16="http://schemas.microsoft.com/office/drawing/2014/main" id="{00000000-0008-0000-0200-0000C9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4" name="Text Box 1">
          <a:extLst>
            <a:ext uri="{FF2B5EF4-FFF2-40B4-BE49-F238E27FC236}">
              <a16:creationId xmlns:a16="http://schemas.microsoft.com/office/drawing/2014/main" id="{00000000-0008-0000-0200-0000CA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5" name="Text Box 1">
          <a:extLst>
            <a:ext uri="{FF2B5EF4-FFF2-40B4-BE49-F238E27FC236}">
              <a16:creationId xmlns:a16="http://schemas.microsoft.com/office/drawing/2014/main" id="{00000000-0008-0000-0200-0000CB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6" name="Text Box 1">
          <a:extLst>
            <a:ext uri="{FF2B5EF4-FFF2-40B4-BE49-F238E27FC236}">
              <a16:creationId xmlns:a16="http://schemas.microsoft.com/office/drawing/2014/main" id="{00000000-0008-0000-0200-0000CC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7" name="Text Box 1">
          <a:extLst>
            <a:ext uri="{FF2B5EF4-FFF2-40B4-BE49-F238E27FC236}">
              <a16:creationId xmlns:a16="http://schemas.microsoft.com/office/drawing/2014/main" id="{00000000-0008-0000-0200-0000CD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8" name="Text Box 1">
          <a:extLst>
            <a:ext uri="{FF2B5EF4-FFF2-40B4-BE49-F238E27FC236}">
              <a16:creationId xmlns:a16="http://schemas.microsoft.com/office/drawing/2014/main" id="{00000000-0008-0000-0200-0000CE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19" name="Text Box 1">
          <a:extLst>
            <a:ext uri="{FF2B5EF4-FFF2-40B4-BE49-F238E27FC236}">
              <a16:creationId xmlns:a16="http://schemas.microsoft.com/office/drawing/2014/main" id="{00000000-0008-0000-0200-0000CF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20" name="Text Box 1">
          <a:extLst>
            <a:ext uri="{FF2B5EF4-FFF2-40B4-BE49-F238E27FC236}">
              <a16:creationId xmlns:a16="http://schemas.microsoft.com/office/drawing/2014/main" id="{00000000-0008-0000-0200-0000D0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21" name="Text Box 1">
          <a:extLst>
            <a:ext uri="{FF2B5EF4-FFF2-40B4-BE49-F238E27FC236}">
              <a16:creationId xmlns:a16="http://schemas.microsoft.com/office/drawing/2014/main" id="{00000000-0008-0000-0200-0000D1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155202"/>
    <xdr:sp macro="" textlink="">
      <xdr:nvSpPr>
        <xdr:cNvPr id="722" name="Text Box 1">
          <a:extLst>
            <a:ext uri="{FF2B5EF4-FFF2-40B4-BE49-F238E27FC236}">
              <a16:creationId xmlns:a16="http://schemas.microsoft.com/office/drawing/2014/main" id="{00000000-0008-0000-0200-0000D2020000}"/>
            </a:ext>
          </a:extLst>
        </xdr:cNvPr>
        <xdr:cNvSpPr txBox="1">
          <a:spLocks noChangeArrowheads="1"/>
        </xdr:cNvSpPr>
      </xdr:nvSpPr>
      <xdr:spPr bwMode="auto">
        <a:xfrm>
          <a:off x="1295400" y="43116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23" name="Text Box 1">
          <a:extLst>
            <a:ext uri="{FF2B5EF4-FFF2-40B4-BE49-F238E27FC236}">
              <a16:creationId xmlns:a16="http://schemas.microsoft.com/office/drawing/2014/main" id="{00000000-0008-0000-0200-0000D3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24" name="Text Box 1">
          <a:extLst>
            <a:ext uri="{FF2B5EF4-FFF2-40B4-BE49-F238E27FC236}">
              <a16:creationId xmlns:a16="http://schemas.microsoft.com/office/drawing/2014/main" id="{00000000-0008-0000-0200-0000D4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25" name="Text Box 1">
          <a:extLst>
            <a:ext uri="{FF2B5EF4-FFF2-40B4-BE49-F238E27FC236}">
              <a16:creationId xmlns:a16="http://schemas.microsoft.com/office/drawing/2014/main" id="{00000000-0008-0000-0200-0000D5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26" name="Text Box 1">
          <a:extLst>
            <a:ext uri="{FF2B5EF4-FFF2-40B4-BE49-F238E27FC236}">
              <a16:creationId xmlns:a16="http://schemas.microsoft.com/office/drawing/2014/main" id="{00000000-0008-0000-0200-0000D6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27" name="Text Box 1">
          <a:extLst>
            <a:ext uri="{FF2B5EF4-FFF2-40B4-BE49-F238E27FC236}">
              <a16:creationId xmlns:a16="http://schemas.microsoft.com/office/drawing/2014/main" id="{00000000-0008-0000-0200-0000D7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28" name="Text Box 1">
          <a:extLst>
            <a:ext uri="{FF2B5EF4-FFF2-40B4-BE49-F238E27FC236}">
              <a16:creationId xmlns:a16="http://schemas.microsoft.com/office/drawing/2014/main" id="{00000000-0008-0000-0200-0000D8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29" name="Text Box 1">
          <a:extLst>
            <a:ext uri="{FF2B5EF4-FFF2-40B4-BE49-F238E27FC236}">
              <a16:creationId xmlns:a16="http://schemas.microsoft.com/office/drawing/2014/main" id="{00000000-0008-0000-0200-0000D9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0" name="Text Box 1">
          <a:extLst>
            <a:ext uri="{FF2B5EF4-FFF2-40B4-BE49-F238E27FC236}">
              <a16:creationId xmlns:a16="http://schemas.microsoft.com/office/drawing/2014/main" id="{00000000-0008-0000-0200-0000DA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1" name="Text Box 1">
          <a:extLst>
            <a:ext uri="{FF2B5EF4-FFF2-40B4-BE49-F238E27FC236}">
              <a16:creationId xmlns:a16="http://schemas.microsoft.com/office/drawing/2014/main" id="{00000000-0008-0000-0200-0000DB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2" name="Text Box 1">
          <a:extLst>
            <a:ext uri="{FF2B5EF4-FFF2-40B4-BE49-F238E27FC236}">
              <a16:creationId xmlns:a16="http://schemas.microsoft.com/office/drawing/2014/main" id="{00000000-0008-0000-0200-0000DC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3" name="Text Box 1">
          <a:extLst>
            <a:ext uri="{FF2B5EF4-FFF2-40B4-BE49-F238E27FC236}">
              <a16:creationId xmlns:a16="http://schemas.microsoft.com/office/drawing/2014/main" id="{00000000-0008-0000-0200-0000DD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4" name="Text Box 1">
          <a:extLst>
            <a:ext uri="{FF2B5EF4-FFF2-40B4-BE49-F238E27FC236}">
              <a16:creationId xmlns:a16="http://schemas.microsoft.com/office/drawing/2014/main" id="{00000000-0008-0000-0200-0000DE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5" name="Text Box 1">
          <a:extLst>
            <a:ext uri="{FF2B5EF4-FFF2-40B4-BE49-F238E27FC236}">
              <a16:creationId xmlns:a16="http://schemas.microsoft.com/office/drawing/2014/main" id="{00000000-0008-0000-0200-0000DF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6" name="Text Box 1">
          <a:extLst>
            <a:ext uri="{FF2B5EF4-FFF2-40B4-BE49-F238E27FC236}">
              <a16:creationId xmlns:a16="http://schemas.microsoft.com/office/drawing/2014/main" id="{00000000-0008-0000-0200-0000E0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33</xdr:row>
      <xdr:rowOff>38100</xdr:rowOff>
    </xdr:from>
    <xdr:ext cx="0" cy="155202"/>
    <xdr:sp macro="" textlink="">
      <xdr:nvSpPr>
        <xdr:cNvPr id="737" name="Text Box 1">
          <a:extLst>
            <a:ext uri="{FF2B5EF4-FFF2-40B4-BE49-F238E27FC236}">
              <a16:creationId xmlns:a16="http://schemas.microsoft.com/office/drawing/2014/main" id="{00000000-0008-0000-0200-0000E1020000}"/>
            </a:ext>
          </a:extLst>
        </xdr:cNvPr>
        <xdr:cNvSpPr txBox="1">
          <a:spLocks noChangeArrowheads="1"/>
        </xdr:cNvSpPr>
      </xdr:nvSpPr>
      <xdr:spPr bwMode="auto">
        <a:xfrm>
          <a:off x="847725" y="47053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76200" cy="193302"/>
    <xdr:sp macro="" textlink="">
      <xdr:nvSpPr>
        <xdr:cNvPr id="738" name="Text Box 1">
          <a:extLst>
            <a:ext uri="{FF2B5EF4-FFF2-40B4-BE49-F238E27FC236}">
              <a16:creationId xmlns:a16="http://schemas.microsoft.com/office/drawing/2014/main" id="{00000000-0008-0000-0200-0000E2020000}"/>
            </a:ext>
          </a:extLst>
        </xdr:cNvPr>
        <xdr:cNvSpPr txBox="1">
          <a:spLocks noChangeArrowheads="1"/>
        </xdr:cNvSpPr>
      </xdr:nvSpPr>
      <xdr:spPr bwMode="auto">
        <a:xfrm>
          <a:off x="847725" y="5099050"/>
          <a:ext cx="76200" cy="193302"/>
        </a:xfrm>
        <a:prstGeom prst="rect">
          <a:avLst/>
        </a:prstGeom>
        <a:noFill/>
        <a:ln w="9525">
          <a:noFill/>
          <a:miter lim="800000"/>
          <a:headEnd/>
          <a:tailEnd/>
        </a:ln>
      </xdr:spPr>
    </xdr:sp>
    <xdr:clientData/>
  </xdr:oneCellAnchor>
  <xdr:oneCellAnchor>
    <xdr:from>
      <xdr:col>2</xdr:col>
      <xdr:colOff>47625</xdr:colOff>
      <xdr:row>35</xdr:row>
      <xdr:rowOff>38100</xdr:rowOff>
    </xdr:from>
    <xdr:ext cx="76200" cy="193302"/>
    <xdr:sp macro="" textlink="">
      <xdr:nvSpPr>
        <xdr:cNvPr id="739" name="Text Box 1">
          <a:extLst>
            <a:ext uri="{FF2B5EF4-FFF2-40B4-BE49-F238E27FC236}">
              <a16:creationId xmlns:a16="http://schemas.microsoft.com/office/drawing/2014/main" id="{00000000-0008-0000-0200-0000E3020000}"/>
            </a:ext>
          </a:extLst>
        </xdr:cNvPr>
        <xdr:cNvSpPr txBox="1">
          <a:spLocks noChangeArrowheads="1"/>
        </xdr:cNvSpPr>
      </xdr:nvSpPr>
      <xdr:spPr bwMode="auto">
        <a:xfrm>
          <a:off x="847725" y="5099050"/>
          <a:ext cx="76200" cy="19330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740" name="Text Box 1">
          <a:extLst>
            <a:ext uri="{FF2B5EF4-FFF2-40B4-BE49-F238E27FC236}">
              <a16:creationId xmlns:a16="http://schemas.microsoft.com/office/drawing/2014/main" id="{00000000-0008-0000-0200-0000E402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741" name="Text Box 1">
          <a:extLst>
            <a:ext uri="{FF2B5EF4-FFF2-40B4-BE49-F238E27FC236}">
              <a16:creationId xmlns:a16="http://schemas.microsoft.com/office/drawing/2014/main" id="{00000000-0008-0000-0200-0000E502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742" name="Text Box 1">
          <a:extLst>
            <a:ext uri="{FF2B5EF4-FFF2-40B4-BE49-F238E27FC236}">
              <a16:creationId xmlns:a16="http://schemas.microsoft.com/office/drawing/2014/main" id="{00000000-0008-0000-0200-0000E602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743" name="Text Box 1">
          <a:extLst>
            <a:ext uri="{FF2B5EF4-FFF2-40B4-BE49-F238E27FC236}">
              <a16:creationId xmlns:a16="http://schemas.microsoft.com/office/drawing/2014/main" id="{00000000-0008-0000-0200-0000E702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44" name="Text Box 1">
          <a:extLst>
            <a:ext uri="{FF2B5EF4-FFF2-40B4-BE49-F238E27FC236}">
              <a16:creationId xmlns:a16="http://schemas.microsoft.com/office/drawing/2014/main" id="{00000000-0008-0000-0200-0000E8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45" name="Text Box 1">
          <a:extLst>
            <a:ext uri="{FF2B5EF4-FFF2-40B4-BE49-F238E27FC236}">
              <a16:creationId xmlns:a16="http://schemas.microsoft.com/office/drawing/2014/main" id="{00000000-0008-0000-0200-0000E9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46" name="Text Box 1">
          <a:extLst>
            <a:ext uri="{FF2B5EF4-FFF2-40B4-BE49-F238E27FC236}">
              <a16:creationId xmlns:a16="http://schemas.microsoft.com/office/drawing/2014/main" id="{00000000-0008-0000-0200-0000EA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47" name="Text Box 1">
          <a:extLst>
            <a:ext uri="{FF2B5EF4-FFF2-40B4-BE49-F238E27FC236}">
              <a16:creationId xmlns:a16="http://schemas.microsoft.com/office/drawing/2014/main" id="{00000000-0008-0000-0200-0000EB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48" name="Text Box 1">
          <a:extLst>
            <a:ext uri="{FF2B5EF4-FFF2-40B4-BE49-F238E27FC236}">
              <a16:creationId xmlns:a16="http://schemas.microsoft.com/office/drawing/2014/main" id="{00000000-0008-0000-0200-0000EC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49" name="Text Box 1">
          <a:extLst>
            <a:ext uri="{FF2B5EF4-FFF2-40B4-BE49-F238E27FC236}">
              <a16:creationId xmlns:a16="http://schemas.microsoft.com/office/drawing/2014/main" id="{00000000-0008-0000-0200-0000ED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0" name="Text Box 1">
          <a:extLst>
            <a:ext uri="{FF2B5EF4-FFF2-40B4-BE49-F238E27FC236}">
              <a16:creationId xmlns:a16="http://schemas.microsoft.com/office/drawing/2014/main" id="{00000000-0008-0000-0200-0000EE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1" name="Text Box 1">
          <a:extLst>
            <a:ext uri="{FF2B5EF4-FFF2-40B4-BE49-F238E27FC236}">
              <a16:creationId xmlns:a16="http://schemas.microsoft.com/office/drawing/2014/main" id="{00000000-0008-0000-0200-0000EF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2" name="Text Box 1">
          <a:extLst>
            <a:ext uri="{FF2B5EF4-FFF2-40B4-BE49-F238E27FC236}">
              <a16:creationId xmlns:a16="http://schemas.microsoft.com/office/drawing/2014/main" id="{00000000-0008-0000-0200-0000F0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3" name="Text Box 1">
          <a:extLst>
            <a:ext uri="{FF2B5EF4-FFF2-40B4-BE49-F238E27FC236}">
              <a16:creationId xmlns:a16="http://schemas.microsoft.com/office/drawing/2014/main" id="{00000000-0008-0000-0200-0000F1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4" name="Text Box 1">
          <a:extLst>
            <a:ext uri="{FF2B5EF4-FFF2-40B4-BE49-F238E27FC236}">
              <a16:creationId xmlns:a16="http://schemas.microsoft.com/office/drawing/2014/main" id="{00000000-0008-0000-0200-0000F2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5" name="Text Box 1">
          <a:extLst>
            <a:ext uri="{FF2B5EF4-FFF2-40B4-BE49-F238E27FC236}">
              <a16:creationId xmlns:a16="http://schemas.microsoft.com/office/drawing/2014/main" id="{00000000-0008-0000-0200-0000F3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6" name="Text Box 1">
          <a:extLst>
            <a:ext uri="{FF2B5EF4-FFF2-40B4-BE49-F238E27FC236}">
              <a16:creationId xmlns:a16="http://schemas.microsoft.com/office/drawing/2014/main" id="{00000000-0008-0000-0200-0000F4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7" name="Text Box 1">
          <a:extLst>
            <a:ext uri="{FF2B5EF4-FFF2-40B4-BE49-F238E27FC236}">
              <a16:creationId xmlns:a16="http://schemas.microsoft.com/office/drawing/2014/main" id="{00000000-0008-0000-0200-0000F5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8" name="Text Box 1">
          <a:extLst>
            <a:ext uri="{FF2B5EF4-FFF2-40B4-BE49-F238E27FC236}">
              <a16:creationId xmlns:a16="http://schemas.microsoft.com/office/drawing/2014/main" id="{00000000-0008-0000-0200-0000F6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59" name="Text Box 1">
          <a:extLst>
            <a:ext uri="{FF2B5EF4-FFF2-40B4-BE49-F238E27FC236}">
              <a16:creationId xmlns:a16="http://schemas.microsoft.com/office/drawing/2014/main" id="{00000000-0008-0000-0200-0000F7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0" name="Text Box 1">
          <a:extLst>
            <a:ext uri="{FF2B5EF4-FFF2-40B4-BE49-F238E27FC236}">
              <a16:creationId xmlns:a16="http://schemas.microsoft.com/office/drawing/2014/main" id="{00000000-0008-0000-0200-0000F8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1" name="Text Box 1">
          <a:extLst>
            <a:ext uri="{FF2B5EF4-FFF2-40B4-BE49-F238E27FC236}">
              <a16:creationId xmlns:a16="http://schemas.microsoft.com/office/drawing/2014/main" id="{00000000-0008-0000-0200-0000F9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2" name="Text Box 1">
          <a:extLst>
            <a:ext uri="{FF2B5EF4-FFF2-40B4-BE49-F238E27FC236}">
              <a16:creationId xmlns:a16="http://schemas.microsoft.com/office/drawing/2014/main" id="{00000000-0008-0000-0200-0000FA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3" name="Text Box 1">
          <a:extLst>
            <a:ext uri="{FF2B5EF4-FFF2-40B4-BE49-F238E27FC236}">
              <a16:creationId xmlns:a16="http://schemas.microsoft.com/office/drawing/2014/main" id="{00000000-0008-0000-0200-0000FB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4" name="Text Box 1">
          <a:extLst>
            <a:ext uri="{FF2B5EF4-FFF2-40B4-BE49-F238E27FC236}">
              <a16:creationId xmlns:a16="http://schemas.microsoft.com/office/drawing/2014/main" id="{00000000-0008-0000-0200-0000FC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5" name="Text Box 1">
          <a:extLst>
            <a:ext uri="{FF2B5EF4-FFF2-40B4-BE49-F238E27FC236}">
              <a16:creationId xmlns:a16="http://schemas.microsoft.com/office/drawing/2014/main" id="{00000000-0008-0000-0200-0000FD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6" name="Text Box 1">
          <a:extLst>
            <a:ext uri="{FF2B5EF4-FFF2-40B4-BE49-F238E27FC236}">
              <a16:creationId xmlns:a16="http://schemas.microsoft.com/office/drawing/2014/main" id="{00000000-0008-0000-0200-0000FE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7" name="Text Box 1">
          <a:extLst>
            <a:ext uri="{FF2B5EF4-FFF2-40B4-BE49-F238E27FC236}">
              <a16:creationId xmlns:a16="http://schemas.microsoft.com/office/drawing/2014/main" id="{00000000-0008-0000-0200-0000FF02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8" name="Text Box 1">
          <a:extLst>
            <a:ext uri="{FF2B5EF4-FFF2-40B4-BE49-F238E27FC236}">
              <a16:creationId xmlns:a16="http://schemas.microsoft.com/office/drawing/2014/main" id="{00000000-0008-0000-0200-00000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69" name="Text Box 1">
          <a:extLst>
            <a:ext uri="{FF2B5EF4-FFF2-40B4-BE49-F238E27FC236}">
              <a16:creationId xmlns:a16="http://schemas.microsoft.com/office/drawing/2014/main" id="{00000000-0008-0000-0200-00000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0" name="Text Box 1">
          <a:extLst>
            <a:ext uri="{FF2B5EF4-FFF2-40B4-BE49-F238E27FC236}">
              <a16:creationId xmlns:a16="http://schemas.microsoft.com/office/drawing/2014/main" id="{00000000-0008-0000-0200-00000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1" name="Text Box 1">
          <a:extLst>
            <a:ext uri="{FF2B5EF4-FFF2-40B4-BE49-F238E27FC236}">
              <a16:creationId xmlns:a16="http://schemas.microsoft.com/office/drawing/2014/main" id="{00000000-0008-0000-0200-00000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2" name="Text Box 1">
          <a:extLst>
            <a:ext uri="{FF2B5EF4-FFF2-40B4-BE49-F238E27FC236}">
              <a16:creationId xmlns:a16="http://schemas.microsoft.com/office/drawing/2014/main" id="{00000000-0008-0000-0200-00000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3" name="Text Box 1">
          <a:extLst>
            <a:ext uri="{FF2B5EF4-FFF2-40B4-BE49-F238E27FC236}">
              <a16:creationId xmlns:a16="http://schemas.microsoft.com/office/drawing/2014/main" id="{00000000-0008-0000-0200-00000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4" name="Text Box 1">
          <a:extLst>
            <a:ext uri="{FF2B5EF4-FFF2-40B4-BE49-F238E27FC236}">
              <a16:creationId xmlns:a16="http://schemas.microsoft.com/office/drawing/2014/main" id="{00000000-0008-0000-0200-00000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5" name="Text Box 1">
          <a:extLst>
            <a:ext uri="{FF2B5EF4-FFF2-40B4-BE49-F238E27FC236}">
              <a16:creationId xmlns:a16="http://schemas.microsoft.com/office/drawing/2014/main" id="{00000000-0008-0000-0200-00000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6" name="Text Box 1">
          <a:extLst>
            <a:ext uri="{FF2B5EF4-FFF2-40B4-BE49-F238E27FC236}">
              <a16:creationId xmlns:a16="http://schemas.microsoft.com/office/drawing/2014/main" id="{00000000-0008-0000-0200-00000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7" name="Text Box 1">
          <a:extLst>
            <a:ext uri="{FF2B5EF4-FFF2-40B4-BE49-F238E27FC236}">
              <a16:creationId xmlns:a16="http://schemas.microsoft.com/office/drawing/2014/main" id="{00000000-0008-0000-0200-00000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8" name="Text Box 1">
          <a:extLst>
            <a:ext uri="{FF2B5EF4-FFF2-40B4-BE49-F238E27FC236}">
              <a16:creationId xmlns:a16="http://schemas.microsoft.com/office/drawing/2014/main" id="{00000000-0008-0000-0200-00000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79" name="Text Box 1">
          <a:extLst>
            <a:ext uri="{FF2B5EF4-FFF2-40B4-BE49-F238E27FC236}">
              <a16:creationId xmlns:a16="http://schemas.microsoft.com/office/drawing/2014/main" id="{00000000-0008-0000-0200-00000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0" name="Text Box 1">
          <a:extLst>
            <a:ext uri="{FF2B5EF4-FFF2-40B4-BE49-F238E27FC236}">
              <a16:creationId xmlns:a16="http://schemas.microsoft.com/office/drawing/2014/main" id="{00000000-0008-0000-0200-00000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1" name="Text Box 1">
          <a:extLst>
            <a:ext uri="{FF2B5EF4-FFF2-40B4-BE49-F238E27FC236}">
              <a16:creationId xmlns:a16="http://schemas.microsoft.com/office/drawing/2014/main" id="{00000000-0008-0000-0200-00000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2" name="Text Box 1">
          <a:extLst>
            <a:ext uri="{FF2B5EF4-FFF2-40B4-BE49-F238E27FC236}">
              <a16:creationId xmlns:a16="http://schemas.microsoft.com/office/drawing/2014/main" id="{00000000-0008-0000-0200-00000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3" name="Text Box 1">
          <a:extLst>
            <a:ext uri="{FF2B5EF4-FFF2-40B4-BE49-F238E27FC236}">
              <a16:creationId xmlns:a16="http://schemas.microsoft.com/office/drawing/2014/main" id="{00000000-0008-0000-0200-00000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4" name="Text Box 1">
          <a:extLst>
            <a:ext uri="{FF2B5EF4-FFF2-40B4-BE49-F238E27FC236}">
              <a16:creationId xmlns:a16="http://schemas.microsoft.com/office/drawing/2014/main" id="{00000000-0008-0000-0200-00001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5" name="Text Box 1">
          <a:extLst>
            <a:ext uri="{FF2B5EF4-FFF2-40B4-BE49-F238E27FC236}">
              <a16:creationId xmlns:a16="http://schemas.microsoft.com/office/drawing/2014/main" id="{00000000-0008-0000-0200-00001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6" name="Text Box 1">
          <a:extLst>
            <a:ext uri="{FF2B5EF4-FFF2-40B4-BE49-F238E27FC236}">
              <a16:creationId xmlns:a16="http://schemas.microsoft.com/office/drawing/2014/main" id="{00000000-0008-0000-0200-00001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7" name="Text Box 1">
          <a:extLst>
            <a:ext uri="{FF2B5EF4-FFF2-40B4-BE49-F238E27FC236}">
              <a16:creationId xmlns:a16="http://schemas.microsoft.com/office/drawing/2014/main" id="{00000000-0008-0000-0200-00001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8" name="Text Box 1">
          <a:extLst>
            <a:ext uri="{FF2B5EF4-FFF2-40B4-BE49-F238E27FC236}">
              <a16:creationId xmlns:a16="http://schemas.microsoft.com/office/drawing/2014/main" id="{00000000-0008-0000-0200-00001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89" name="Text Box 1">
          <a:extLst>
            <a:ext uri="{FF2B5EF4-FFF2-40B4-BE49-F238E27FC236}">
              <a16:creationId xmlns:a16="http://schemas.microsoft.com/office/drawing/2014/main" id="{00000000-0008-0000-0200-00001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0" name="Text Box 1">
          <a:extLst>
            <a:ext uri="{FF2B5EF4-FFF2-40B4-BE49-F238E27FC236}">
              <a16:creationId xmlns:a16="http://schemas.microsoft.com/office/drawing/2014/main" id="{00000000-0008-0000-0200-00001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1" name="Text Box 1">
          <a:extLst>
            <a:ext uri="{FF2B5EF4-FFF2-40B4-BE49-F238E27FC236}">
              <a16:creationId xmlns:a16="http://schemas.microsoft.com/office/drawing/2014/main" id="{00000000-0008-0000-0200-00001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2" name="Text Box 1">
          <a:extLst>
            <a:ext uri="{FF2B5EF4-FFF2-40B4-BE49-F238E27FC236}">
              <a16:creationId xmlns:a16="http://schemas.microsoft.com/office/drawing/2014/main" id="{00000000-0008-0000-0200-00001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3" name="Text Box 1">
          <a:extLst>
            <a:ext uri="{FF2B5EF4-FFF2-40B4-BE49-F238E27FC236}">
              <a16:creationId xmlns:a16="http://schemas.microsoft.com/office/drawing/2014/main" id="{00000000-0008-0000-0200-00001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4" name="Text Box 1">
          <a:extLst>
            <a:ext uri="{FF2B5EF4-FFF2-40B4-BE49-F238E27FC236}">
              <a16:creationId xmlns:a16="http://schemas.microsoft.com/office/drawing/2014/main" id="{00000000-0008-0000-0200-00001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5" name="Text Box 1">
          <a:extLst>
            <a:ext uri="{FF2B5EF4-FFF2-40B4-BE49-F238E27FC236}">
              <a16:creationId xmlns:a16="http://schemas.microsoft.com/office/drawing/2014/main" id="{00000000-0008-0000-0200-00001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6" name="Text Box 1">
          <a:extLst>
            <a:ext uri="{FF2B5EF4-FFF2-40B4-BE49-F238E27FC236}">
              <a16:creationId xmlns:a16="http://schemas.microsoft.com/office/drawing/2014/main" id="{00000000-0008-0000-0200-00001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7" name="Text Box 1">
          <a:extLst>
            <a:ext uri="{FF2B5EF4-FFF2-40B4-BE49-F238E27FC236}">
              <a16:creationId xmlns:a16="http://schemas.microsoft.com/office/drawing/2014/main" id="{00000000-0008-0000-0200-00001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8" name="Text Box 1">
          <a:extLst>
            <a:ext uri="{FF2B5EF4-FFF2-40B4-BE49-F238E27FC236}">
              <a16:creationId xmlns:a16="http://schemas.microsoft.com/office/drawing/2014/main" id="{00000000-0008-0000-0200-00001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799" name="Text Box 1">
          <a:extLst>
            <a:ext uri="{FF2B5EF4-FFF2-40B4-BE49-F238E27FC236}">
              <a16:creationId xmlns:a16="http://schemas.microsoft.com/office/drawing/2014/main" id="{00000000-0008-0000-0200-00001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0" name="Text Box 1">
          <a:extLst>
            <a:ext uri="{FF2B5EF4-FFF2-40B4-BE49-F238E27FC236}">
              <a16:creationId xmlns:a16="http://schemas.microsoft.com/office/drawing/2014/main" id="{00000000-0008-0000-0200-00002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1" name="Text Box 1">
          <a:extLst>
            <a:ext uri="{FF2B5EF4-FFF2-40B4-BE49-F238E27FC236}">
              <a16:creationId xmlns:a16="http://schemas.microsoft.com/office/drawing/2014/main" id="{00000000-0008-0000-0200-00002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2" name="Text Box 1">
          <a:extLst>
            <a:ext uri="{FF2B5EF4-FFF2-40B4-BE49-F238E27FC236}">
              <a16:creationId xmlns:a16="http://schemas.microsoft.com/office/drawing/2014/main" id="{00000000-0008-0000-0200-00002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3" name="Text Box 1">
          <a:extLst>
            <a:ext uri="{FF2B5EF4-FFF2-40B4-BE49-F238E27FC236}">
              <a16:creationId xmlns:a16="http://schemas.microsoft.com/office/drawing/2014/main" id="{00000000-0008-0000-0200-00002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4" name="Text Box 1">
          <a:extLst>
            <a:ext uri="{FF2B5EF4-FFF2-40B4-BE49-F238E27FC236}">
              <a16:creationId xmlns:a16="http://schemas.microsoft.com/office/drawing/2014/main" id="{00000000-0008-0000-0200-00002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5" name="Text Box 1">
          <a:extLst>
            <a:ext uri="{FF2B5EF4-FFF2-40B4-BE49-F238E27FC236}">
              <a16:creationId xmlns:a16="http://schemas.microsoft.com/office/drawing/2014/main" id="{00000000-0008-0000-0200-00002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6" name="Text Box 1">
          <a:extLst>
            <a:ext uri="{FF2B5EF4-FFF2-40B4-BE49-F238E27FC236}">
              <a16:creationId xmlns:a16="http://schemas.microsoft.com/office/drawing/2014/main" id="{00000000-0008-0000-0200-00002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7" name="Text Box 1">
          <a:extLst>
            <a:ext uri="{FF2B5EF4-FFF2-40B4-BE49-F238E27FC236}">
              <a16:creationId xmlns:a16="http://schemas.microsoft.com/office/drawing/2014/main" id="{00000000-0008-0000-0200-00002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8" name="Text Box 1">
          <a:extLst>
            <a:ext uri="{FF2B5EF4-FFF2-40B4-BE49-F238E27FC236}">
              <a16:creationId xmlns:a16="http://schemas.microsoft.com/office/drawing/2014/main" id="{00000000-0008-0000-0200-00002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09" name="Text Box 1">
          <a:extLst>
            <a:ext uri="{FF2B5EF4-FFF2-40B4-BE49-F238E27FC236}">
              <a16:creationId xmlns:a16="http://schemas.microsoft.com/office/drawing/2014/main" id="{00000000-0008-0000-0200-00002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10" name="Text Box 1">
          <a:extLst>
            <a:ext uri="{FF2B5EF4-FFF2-40B4-BE49-F238E27FC236}">
              <a16:creationId xmlns:a16="http://schemas.microsoft.com/office/drawing/2014/main" id="{00000000-0008-0000-0200-00002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11" name="Text Box 1">
          <a:extLst>
            <a:ext uri="{FF2B5EF4-FFF2-40B4-BE49-F238E27FC236}">
              <a16:creationId xmlns:a16="http://schemas.microsoft.com/office/drawing/2014/main" id="{00000000-0008-0000-0200-00002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12" name="Text Box 1">
          <a:extLst>
            <a:ext uri="{FF2B5EF4-FFF2-40B4-BE49-F238E27FC236}">
              <a16:creationId xmlns:a16="http://schemas.microsoft.com/office/drawing/2014/main" id="{00000000-0008-0000-0200-00002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13" name="Text Box 1">
          <a:extLst>
            <a:ext uri="{FF2B5EF4-FFF2-40B4-BE49-F238E27FC236}">
              <a16:creationId xmlns:a16="http://schemas.microsoft.com/office/drawing/2014/main" id="{00000000-0008-0000-0200-00002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14" name="Text Box 1">
          <a:extLst>
            <a:ext uri="{FF2B5EF4-FFF2-40B4-BE49-F238E27FC236}">
              <a16:creationId xmlns:a16="http://schemas.microsoft.com/office/drawing/2014/main" id="{00000000-0008-0000-0200-00002E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15" name="Text Box 1">
          <a:extLst>
            <a:ext uri="{FF2B5EF4-FFF2-40B4-BE49-F238E27FC236}">
              <a16:creationId xmlns:a16="http://schemas.microsoft.com/office/drawing/2014/main" id="{00000000-0008-0000-0200-00002F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16" name="Text Box 1">
          <a:extLst>
            <a:ext uri="{FF2B5EF4-FFF2-40B4-BE49-F238E27FC236}">
              <a16:creationId xmlns:a16="http://schemas.microsoft.com/office/drawing/2014/main" id="{00000000-0008-0000-0200-000030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817" name="Text Box 1">
          <a:extLst>
            <a:ext uri="{FF2B5EF4-FFF2-40B4-BE49-F238E27FC236}">
              <a16:creationId xmlns:a16="http://schemas.microsoft.com/office/drawing/2014/main" id="{00000000-0008-0000-0200-000031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818" name="Text Box 1">
          <a:extLst>
            <a:ext uri="{FF2B5EF4-FFF2-40B4-BE49-F238E27FC236}">
              <a16:creationId xmlns:a16="http://schemas.microsoft.com/office/drawing/2014/main" id="{00000000-0008-0000-0200-000032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819" name="Text Box 1">
          <a:extLst>
            <a:ext uri="{FF2B5EF4-FFF2-40B4-BE49-F238E27FC236}">
              <a16:creationId xmlns:a16="http://schemas.microsoft.com/office/drawing/2014/main" id="{00000000-0008-0000-0200-000033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20" name="Text Box 1">
          <a:extLst>
            <a:ext uri="{FF2B5EF4-FFF2-40B4-BE49-F238E27FC236}">
              <a16:creationId xmlns:a16="http://schemas.microsoft.com/office/drawing/2014/main" id="{00000000-0008-0000-0200-000034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21" name="Text Box 1">
          <a:extLst>
            <a:ext uri="{FF2B5EF4-FFF2-40B4-BE49-F238E27FC236}">
              <a16:creationId xmlns:a16="http://schemas.microsoft.com/office/drawing/2014/main" id="{00000000-0008-0000-0200-000035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22" name="Text Box 1">
          <a:extLst>
            <a:ext uri="{FF2B5EF4-FFF2-40B4-BE49-F238E27FC236}">
              <a16:creationId xmlns:a16="http://schemas.microsoft.com/office/drawing/2014/main" id="{00000000-0008-0000-0200-000036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23" name="Text Box 1">
          <a:extLst>
            <a:ext uri="{FF2B5EF4-FFF2-40B4-BE49-F238E27FC236}">
              <a16:creationId xmlns:a16="http://schemas.microsoft.com/office/drawing/2014/main" id="{00000000-0008-0000-0200-000037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24" name="Text Box 1">
          <a:extLst>
            <a:ext uri="{FF2B5EF4-FFF2-40B4-BE49-F238E27FC236}">
              <a16:creationId xmlns:a16="http://schemas.microsoft.com/office/drawing/2014/main" id="{00000000-0008-0000-0200-000038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25" name="Text Box 1">
          <a:extLst>
            <a:ext uri="{FF2B5EF4-FFF2-40B4-BE49-F238E27FC236}">
              <a16:creationId xmlns:a16="http://schemas.microsoft.com/office/drawing/2014/main" id="{00000000-0008-0000-0200-000039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826" name="Text Box 1">
          <a:extLst>
            <a:ext uri="{FF2B5EF4-FFF2-40B4-BE49-F238E27FC236}">
              <a16:creationId xmlns:a16="http://schemas.microsoft.com/office/drawing/2014/main" id="{00000000-0008-0000-0200-00003A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827" name="Text Box 1">
          <a:extLst>
            <a:ext uri="{FF2B5EF4-FFF2-40B4-BE49-F238E27FC236}">
              <a16:creationId xmlns:a16="http://schemas.microsoft.com/office/drawing/2014/main" id="{00000000-0008-0000-0200-00003B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828" name="Text Box 1">
          <a:extLst>
            <a:ext uri="{FF2B5EF4-FFF2-40B4-BE49-F238E27FC236}">
              <a16:creationId xmlns:a16="http://schemas.microsoft.com/office/drawing/2014/main" id="{00000000-0008-0000-0200-00003C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29" name="Text Box 1">
          <a:extLst>
            <a:ext uri="{FF2B5EF4-FFF2-40B4-BE49-F238E27FC236}">
              <a16:creationId xmlns:a16="http://schemas.microsoft.com/office/drawing/2014/main" id="{00000000-0008-0000-0200-00003D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30" name="Text Box 1">
          <a:extLst>
            <a:ext uri="{FF2B5EF4-FFF2-40B4-BE49-F238E27FC236}">
              <a16:creationId xmlns:a16="http://schemas.microsoft.com/office/drawing/2014/main" id="{00000000-0008-0000-0200-00003E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31" name="Text Box 1">
          <a:extLst>
            <a:ext uri="{FF2B5EF4-FFF2-40B4-BE49-F238E27FC236}">
              <a16:creationId xmlns:a16="http://schemas.microsoft.com/office/drawing/2014/main" id="{00000000-0008-0000-0200-00003F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832" name="Text Box 1">
          <a:extLst>
            <a:ext uri="{FF2B5EF4-FFF2-40B4-BE49-F238E27FC236}">
              <a16:creationId xmlns:a16="http://schemas.microsoft.com/office/drawing/2014/main" id="{00000000-0008-0000-0200-000040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833" name="Text Box 1">
          <a:extLst>
            <a:ext uri="{FF2B5EF4-FFF2-40B4-BE49-F238E27FC236}">
              <a16:creationId xmlns:a16="http://schemas.microsoft.com/office/drawing/2014/main" id="{00000000-0008-0000-0200-000041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834" name="Text Box 1">
          <a:extLst>
            <a:ext uri="{FF2B5EF4-FFF2-40B4-BE49-F238E27FC236}">
              <a16:creationId xmlns:a16="http://schemas.microsoft.com/office/drawing/2014/main" id="{00000000-0008-0000-0200-000042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291351"/>
    <xdr:sp macro="" textlink="">
      <xdr:nvSpPr>
        <xdr:cNvPr id="835" name="Text Box 1">
          <a:extLst>
            <a:ext uri="{FF2B5EF4-FFF2-40B4-BE49-F238E27FC236}">
              <a16:creationId xmlns:a16="http://schemas.microsoft.com/office/drawing/2014/main" id="{00000000-0008-0000-0200-000043030000}"/>
            </a:ext>
          </a:extLst>
        </xdr:cNvPr>
        <xdr:cNvSpPr txBox="1">
          <a:spLocks noChangeArrowheads="1"/>
        </xdr:cNvSpPr>
      </xdr:nvSpPr>
      <xdr:spPr bwMode="auto">
        <a:xfrm>
          <a:off x="847725" y="4902200"/>
          <a:ext cx="0" cy="291351"/>
        </a:xfrm>
        <a:prstGeom prst="rect">
          <a:avLst/>
        </a:prstGeom>
        <a:noFill/>
        <a:ln w="9525">
          <a:noFill/>
          <a:miter lim="800000"/>
          <a:headEnd/>
          <a:tailEnd/>
        </a:ln>
      </xdr:spPr>
    </xdr:sp>
    <xdr:clientData/>
  </xdr:oneCellAnchor>
  <xdr:oneCellAnchor>
    <xdr:from>
      <xdr:col>2</xdr:col>
      <xdr:colOff>47625</xdr:colOff>
      <xdr:row>34</xdr:row>
      <xdr:rowOff>38100</xdr:rowOff>
    </xdr:from>
    <xdr:ext cx="0" cy="291351"/>
    <xdr:sp macro="" textlink="">
      <xdr:nvSpPr>
        <xdr:cNvPr id="836" name="Text Box 1">
          <a:extLst>
            <a:ext uri="{FF2B5EF4-FFF2-40B4-BE49-F238E27FC236}">
              <a16:creationId xmlns:a16="http://schemas.microsoft.com/office/drawing/2014/main" id="{00000000-0008-0000-0200-000044030000}"/>
            </a:ext>
          </a:extLst>
        </xdr:cNvPr>
        <xdr:cNvSpPr txBox="1">
          <a:spLocks noChangeArrowheads="1"/>
        </xdr:cNvSpPr>
      </xdr:nvSpPr>
      <xdr:spPr bwMode="auto">
        <a:xfrm>
          <a:off x="847725" y="4902200"/>
          <a:ext cx="0" cy="291351"/>
        </a:xfrm>
        <a:prstGeom prst="rect">
          <a:avLst/>
        </a:prstGeom>
        <a:noFill/>
        <a:ln w="9525">
          <a:noFill/>
          <a:miter lim="800000"/>
          <a:headEnd/>
          <a:tailEnd/>
        </a:ln>
      </xdr:spPr>
    </xdr:sp>
    <xdr:clientData/>
  </xdr:oneCellAnchor>
  <xdr:oneCellAnchor>
    <xdr:from>
      <xdr:col>2</xdr:col>
      <xdr:colOff>47625</xdr:colOff>
      <xdr:row>34</xdr:row>
      <xdr:rowOff>38100</xdr:rowOff>
    </xdr:from>
    <xdr:ext cx="0" cy="291351"/>
    <xdr:sp macro="" textlink="">
      <xdr:nvSpPr>
        <xdr:cNvPr id="837" name="Text Box 1">
          <a:extLst>
            <a:ext uri="{FF2B5EF4-FFF2-40B4-BE49-F238E27FC236}">
              <a16:creationId xmlns:a16="http://schemas.microsoft.com/office/drawing/2014/main" id="{00000000-0008-0000-0200-000045030000}"/>
            </a:ext>
          </a:extLst>
        </xdr:cNvPr>
        <xdr:cNvSpPr txBox="1">
          <a:spLocks noChangeArrowheads="1"/>
        </xdr:cNvSpPr>
      </xdr:nvSpPr>
      <xdr:spPr bwMode="auto">
        <a:xfrm>
          <a:off x="847725" y="4902200"/>
          <a:ext cx="0" cy="29135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838" name="Text Box 1">
          <a:extLst>
            <a:ext uri="{FF2B5EF4-FFF2-40B4-BE49-F238E27FC236}">
              <a16:creationId xmlns:a16="http://schemas.microsoft.com/office/drawing/2014/main" id="{00000000-0008-0000-0200-000046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839" name="Text Box 1">
          <a:extLst>
            <a:ext uri="{FF2B5EF4-FFF2-40B4-BE49-F238E27FC236}">
              <a16:creationId xmlns:a16="http://schemas.microsoft.com/office/drawing/2014/main" id="{00000000-0008-0000-0200-000047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840" name="Text Box 1">
          <a:extLst>
            <a:ext uri="{FF2B5EF4-FFF2-40B4-BE49-F238E27FC236}">
              <a16:creationId xmlns:a16="http://schemas.microsoft.com/office/drawing/2014/main" id="{00000000-0008-0000-0200-000048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41" name="Text Box 1">
          <a:extLst>
            <a:ext uri="{FF2B5EF4-FFF2-40B4-BE49-F238E27FC236}">
              <a16:creationId xmlns:a16="http://schemas.microsoft.com/office/drawing/2014/main" id="{00000000-0008-0000-0200-000049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42" name="Text Box 1">
          <a:extLst>
            <a:ext uri="{FF2B5EF4-FFF2-40B4-BE49-F238E27FC236}">
              <a16:creationId xmlns:a16="http://schemas.microsoft.com/office/drawing/2014/main" id="{00000000-0008-0000-0200-00004A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843" name="Text Box 1">
          <a:extLst>
            <a:ext uri="{FF2B5EF4-FFF2-40B4-BE49-F238E27FC236}">
              <a16:creationId xmlns:a16="http://schemas.microsoft.com/office/drawing/2014/main" id="{00000000-0008-0000-0200-00004B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44" name="Text Box 1">
          <a:extLst>
            <a:ext uri="{FF2B5EF4-FFF2-40B4-BE49-F238E27FC236}">
              <a16:creationId xmlns:a16="http://schemas.microsoft.com/office/drawing/2014/main" id="{00000000-0008-0000-0200-00004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45" name="Text Box 1">
          <a:extLst>
            <a:ext uri="{FF2B5EF4-FFF2-40B4-BE49-F238E27FC236}">
              <a16:creationId xmlns:a16="http://schemas.microsoft.com/office/drawing/2014/main" id="{00000000-0008-0000-0200-00004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46" name="Text Box 1">
          <a:extLst>
            <a:ext uri="{FF2B5EF4-FFF2-40B4-BE49-F238E27FC236}">
              <a16:creationId xmlns:a16="http://schemas.microsoft.com/office/drawing/2014/main" id="{00000000-0008-0000-0200-00004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47" name="Text Box 1">
          <a:extLst>
            <a:ext uri="{FF2B5EF4-FFF2-40B4-BE49-F238E27FC236}">
              <a16:creationId xmlns:a16="http://schemas.microsoft.com/office/drawing/2014/main" id="{00000000-0008-0000-0200-00004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48" name="Text Box 1">
          <a:extLst>
            <a:ext uri="{FF2B5EF4-FFF2-40B4-BE49-F238E27FC236}">
              <a16:creationId xmlns:a16="http://schemas.microsoft.com/office/drawing/2014/main" id="{00000000-0008-0000-0200-00005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49" name="Text Box 1">
          <a:extLst>
            <a:ext uri="{FF2B5EF4-FFF2-40B4-BE49-F238E27FC236}">
              <a16:creationId xmlns:a16="http://schemas.microsoft.com/office/drawing/2014/main" id="{00000000-0008-0000-0200-00005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0" name="Text Box 1">
          <a:extLst>
            <a:ext uri="{FF2B5EF4-FFF2-40B4-BE49-F238E27FC236}">
              <a16:creationId xmlns:a16="http://schemas.microsoft.com/office/drawing/2014/main" id="{00000000-0008-0000-0200-00005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1" name="Text Box 1">
          <a:extLst>
            <a:ext uri="{FF2B5EF4-FFF2-40B4-BE49-F238E27FC236}">
              <a16:creationId xmlns:a16="http://schemas.microsoft.com/office/drawing/2014/main" id="{00000000-0008-0000-0200-00005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2" name="Text Box 1">
          <a:extLst>
            <a:ext uri="{FF2B5EF4-FFF2-40B4-BE49-F238E27FC236}">
              <a16:creationId xmlns:a16="http://schemas.microsoft.com/office/drawing/2014/main" id="{00000000-0008-0000-0200-00005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3" name="Text Box 1">
          <a:extLst>
            <a:ext uri="{FF2B5EF4-FFF2-40B4-BE49-F238E27FC236}">
              <a16:creationId xmlns:a16="http://schemas.microsoft.com/office/drawing/2014/main" id="{00000000-0008-0000-0200-00005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4" name="Text Box 1">
          <a:extLst>
            <a:ext uri="{FF2B5EF4-FFF2-40B4-BE49-F238E27FC236}">
              <a16:creationId xmlns:a16="http://schemas.microsoft.com/office/drawing/2014/main" id="{00000000-0008-0000-0200-00005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5" name="Text Box 1">
          <a:extLst>
            <a:ext uri="{FF2B5EF4-FFF2-40B4-BE49-F238E27FC236}">
              <a16:creationId xmlns:a16="http://schemas.microsoft.com/office/drawing/2014/main" id="{00000000-0008-0000-0200-00005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6" name="Text Box 1">
          <a:extLst>
            <a:ext uri="{FF2B5EF4-FFF2-40B4-BE49-F238E27FC236}">
              <a16:creationId xmlns:a16="http://schemas.microsoft.com/office/drawing/2014/main" id="{00000000-0008-0000-0200-00005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7" name="Text Box 1">
          <a:extLst>
            <a:ext uri="{FF2B5EF4-FFF2-40B4-BE49-F238E27FC236}">
              <a16:creationId xmlns:a16="http://schemas.microsoft.com/office/drawing/2014/main" id="{00000000-0008-0000-0200-00005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8" name="Text Box 1">
          <a:extLst>
            <a:ext uri="{FF2B5EF4-FFF2-40B4-BE49-F238E27FC236}">
              <a16:creationId xmlns:a16="http://schemas.microsoft.com/office/drawing/2014/main" id="{00000000-0008-0000-0200-00005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59" name="Text Box 1">
          <a:extLst>
            <a:ext uri="{FF2B5EF4-FFF2-40B4-BE49-F238E27FC236}">
              <a16:creationId xmlns:a16="http://schemas.microsoft.com/office/drawing/2014/main" id="{00000000-0008-0000-0200-00005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0" name="Text Box 1">
          <a:extLst>
            <a:ext uri="{FF2B5EF4-FFF2-40B4-BE49-F238E27FC236}">
              <a16:creationId xmlns:a16="http://schemas.microsoft.com/office/drawing/2014/main" id="{00000000-0008-0000-0200-00005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1" name="Text Box 1">
          <a:extLst>
            <a:ext uri="{FF2B5EF4-FFF2-40B4-BE49-F238E27FC236}">
              <a16:creationId xmlns:a16="http://schemas.microsoft.com/office/drawing/2014/main" id="{00000000-0008-0000-0200-00005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2" name="Text Box 1">
          <a:extLst>
            <a:ext uri="{FF2B5EF4-FFF2-40B4-BE49-F238E27FC236}">
              <a16:creationId xmlns:a16="http://schemas.microsoft.com/office/drawing/2014/main" id="{00000000-0008-0000-0200-00005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3" name="Text Box 1">
          <a:extLst>
            <a:ext uri="{FF2B5EF4-FFF2-40B4-BE49-F238E27FC236}">
              <a16:creationId xmlns:a16="http://schemas.microsoft.com/office/drawing/2014/main" id="{00000000-0008-0000-0200-00005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4" name="Text Box 1">
          <a:extLst>
            <a:ext uri="{FF2B5EF4-FFF2-40B4-BE49-F238E27FC236}">
              <a16:creationId xmlns:a16="http://schemas.microsoft.com/office/drawing/2014/main" id="{00000000-0008-0000-0200-00006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5" name="Text Box 1">
          <a:extLst>
            <a:ext uri="{FF2B5EF4-FFF2-40B4-BE49-F238E27FC236}">
              <a16:creationId xmlns:a16="http://schemas.microsoft.com/office/drawing/2014/main" id="{00000000-0008-0000-0200-00006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6" name="Text Box 1">
          <a:extLst>
            <a:ext uri="{FF2B5EF4-FFF2-40B4-BE49-F238E27FC236}">
              <a16:creationId xmlns:a16="http://schemas.microsoft.com/office/drawing/2014/main" id="{00000000-0008-0000-0200-00006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7" name="Text Box 1">
          <a:extLst>
            <a:ext uri="{FF2B5EF4-FFF2-40B4-BE49-F238E27FC236}">
              <a16:creationId xmlns:a16="http://schemas.microsoft.com/office/drawing/2014/main" id="{00000000-0008-0000-0200-00006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8" name="Text Box 1">
          <a:extLst>
            <a:ext uri="{FF2B5EF4-FFF2-40B4-BE49-F238E27FC236}">
              <a16:creationId xmlns:a16="http://schemas.microsoft.com/office/drawing/2014/main" id="{00000000-0008-0000-0200-00006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69" name="Text Box 1">
          <a:extLst>
            <a:ext uri="{FF2B5EF4-FFF2-40B4-BE49-F238E27FC236}">
              <a16:creationId xmlns:a16="http://schemas.microsoft.com/office/drawing/2014/main" id="{00000000-0008-0000-0200-00006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0" name="Text Box 1">
          <a:extLst>
            <a:ext uri="{FF2B5EF4-FFF2-40B4-BE49-F238E27FC236}">
              <a16:creationId xmlns:a16="http://schemas.microsoft.com/office/drawing/2014/main" id="{00000000-0008-0000-0200-00006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1" name="Text Box 1">
          <a:extLst>
            <a:ext uri="{FF2B5EF4-FFF2-40B4-BE49-F238E27FC236}">
              <a16:creationId xmlns:a16="http://schemas.microsoft.com/office/drawing/2014/main" id="{00000000-0008-0000-0200-00006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2" name="Text Box 1">
          <a:extLst>
            <a:ext uri="{FF2B5EF4-FFF2-40B4-BE49-F238E27FC236}">
              <a16:creationId xmlns:a16="http://schemas.microsoft.com/office/drawing/2014/main" id="{00000000-0008-0000-0200-00006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3" name="Text Box 1">
          <a:extLst>
            <a:ext uri="{FF2B5EF4-FFF2-40B4-BE49-F238E27FC236}">
              <a16:creationId xmlns:a16="http://schemas.microsoft.com/office/drawing/2014/main" id="{00000000-0008-0000-0200-00006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4" name="Text Box 1">
          <a:extLst>
            <a:ext uri="{FF2B5EF4-FFF2-40B4-BE49-F238E27FC236}">
              <a16:creationId xmlns:a16="http://schemas.microsoft.com/office/drawing/2014/main" id="{00000000-0008-0000-0200-00006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5" name="Text Box 1">
          <a:extLst>
            <a:ext uri="{FF2B5EF4-FFF2-40B4-BE49-F238E27FC236}">
              <a16:creationId xmlns:a16="http://schemas.microsoft.com/office/drawing/2014/main" id="{00000000-0008-0000-0200-00006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6" name="Text Box 1">
          <a:extLst>
            <a:ext uri="{FF2B5EF4-FFF2-40B4-BE49-F238E27FC236}">
              <a16:creationId xmlns:a16="http://schemas.microsoft.com/office/drawing/2014/main" id="{00000000-0008-0000-0200-00006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7" name="Text Box 1">
          <a:extLst>
            <a:ext uri="{FF2B5EF4-FFF2-40B4-BE49-F238E27FC236}">
              <a16:creationId xmlns:a16="http://schemas.microsoft.com/office/drawing/2014/main" id="{00000000-0008-0000-0200-00006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8" name="Text Box 1">
          <a:extLst>
            <a:ext uri="{FF2B5EF4-FFF2-40B4-BE49-F238E27FC236}">
              <a16:creationId xmlns:a16="http://schemas.microsoft.com/office/drawing/2014/main" id="{00000000-0008-0000-0200-00006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79" name="Text Box 1">
          <a:extLst>
            <a:ext uri="{FF2B5EF4-FFF2-40B4-BE49-F238E27FC236}">
              <a16:creationId xmlns:a16="http://schemas.microsoft.com/office/drawing/2014/main" id="{00000000-0008-0000-0200-00006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880" name="Text Box 1">
          <a:extLst>
            <a:ext uri="{FF2B5EF4-FFF2-40B4-BE49-F238E27FC236}">
              <a16:creationId xmlns:a16="http://schemas.microsoft.com/office/drawing/2014/main" id="{00000000-0008-0000-0200-000070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881" name="Text Box 1">
          <a:extLst>
            <a:ext uri="{FF2B5EF4-FFF2-40B4-BE49-F238E27FC236}">
              <a16:creationId xmlns:a16="http://schemas.microsoft.com/office/drawing/2014/main" id="{00000000-0008-0000-0200-000071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882" name="Text Box 1">
          <a:extLst>
            <a:ext uri="{FF2B5EF4-FFF2-40B4-BE49-F238E27FC236}">
              <a16:creationId xmlns:a16="http://schemas.microsoft.com/office/drawing/2014/main" id="{00000000-0008-0000-0200-000072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883" name="Text Box 1">
          <a:extLst>
            <a:ext uri="{FF2B5EF4-FFF2-40B4-BE49-F238E27FC236}">
              <a16:creationId xmlns:a16="http://schemas.microsoft.com/office/drawing/2014/main" id="{00000000-0008-0000-0200-000073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84" name="Text Box 1">
          <a:extLst>
            <a:ext uri="{FF2B5EF4-FFF2-40B4-BE49-F238E27FC236}">
              <a16:creationId xmlns:a16="http://schemas.microsoft.com/office/drawing/2014/main" id="{00000000-0008-0000-0200-00007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85" name="Text Box 1">
          <a:extLst>
            <a:ext uri="{FF2B5EF4-FFF2-40B4-BE49-F238E27FC236}">
              <a16:creationId xmlns:a16="http://schemas.microsoft.com/office/drawing/2014/main" id="{00000000-0008-0000-0200-00007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86" name="Text Box 1">
          <a:extLst>
            <a:ext uri="{FF2B5EF4-FFF2-40B4-BE49-F238E27FC236}">
              <a16:creationId xmlns:a16="http://schemas.microsoft.com/office/drawing/2014/main" id="{00000000-0008-0000-0200-00007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87" name="Text Box 1">
          <a:extLst>
            <a:ext uri="{FF2B5EF4-FFF2-40B4-BE49-F238E27FC236}">
              <a16:creationId xmlns:a16="http://schemas.microsoft.com/office/drawing/2014/main" id="{00000000-0008-0000-0200-00007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88" name="Text Box 1">
          <a:extLst>
            <a:ext uri="{FF2B5EF4-FFF2-40B4-BE49-F238E27FC236}">
              <a16:creationId xmlns:a16="http://schemas.microsoft.com/office/drawing/2014/main" id="{00000000-0008-0000-0200-00007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89" name="Text Box 1">
          <a:extLst>
            <a:ext uri="{FF2B5EF4-FFF2-40B4-BE49-F238E27FC236}">
              <a16:creationId xmlns:a16="http://schemas.microsoft.com/office/drawing/2014/main" id="{00000000-0008-0000-0200-00007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0" name="Text Box 1">
          <a:extLst>
            <a:ext uri="{FF2B5EF4-FFF2-40B4-BE49-F238E27FC236}">
              <a16:creationId xmlns:a16="http://schemas.microsoft.com/office/drawing/2014/main" id="{00000000-0008-0000-0200-00007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1" name="Text Box 1">
          <a:extLst>
            <a:ext uri="{FF2B5EF4-FFF2-40B4-BE49-F238E27FC236}">
              <a16:creationId xmlns:a16="http://schemas.microsoft.com/office/drawing/2014/main" id="{00000000-0008-0000-0200-00007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2" name="Text Box 1">
          <a:extLst>
            <a:ext uri="{FF2B5EF4-FFF2-40B4-BE49-F238E27FC236}">
              <a16:creationId xmlns:a16="http://schemas.microsoft.com/office/drawing/2014/main" id="{00000000-0008-0000-0200-00007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3" name="Text Box 1">
          <a:extLst>
            <a:ext uri="{FF2B5EF4-FFF2-40B4-BE49-F238E27FC236}">
              <a16:creationId xmlns:a16="http://schemas.microsoft.com/office/drawing/2014/main" id="{00000000-0008-0000-0200-00007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4" name="Text Box 1">
          <a:extLst>
            <a:ext uri="{FF2B5EF4-FFF2-40B4-BE49-F238E27FC236}">
              <a16:creationId xmlns:a16="http://schemas.microsoft.com/office/drawing/2014/main" id="{00000000-0008-0000-0200-00007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5" name="Text Box 1">
          <a:extLst>
            <a:ext uri="{FF2B5EF4-FFF2-40B4-BE49-F238E27FC236}">
              <a16:creationId xmlns:a16="http://schemas.microsoft.com/office/drawing/2014/main" id="{00000000-0008-0000-0200-00007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6" name="Text Box 1">
          <a:extLst>
            <a:ext uri="{FF2B5EF4-FFF2-40B4-BE49-F238E27FC236}">
              <a16:creationId xmlns:a16="http://schemas.microsoft.com/office/drawing/2014/main" id="{00000000-0008-0000-0200-00008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7" name="Text Box 1">
          <a:extLst>
            <a:ext uri="{FF2B5EF4-FFF2-40B4-BE49-F238E27FC236}">
              <a16:creationId xmlns:a16="http://schemas.microsoft.com/office/drawing/2014/main" id="{00000000-0008-0000-0200-00008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8" name="Text Box 1">
          <a:extLst>
            <a:ext uri="{FF2B5EF4-FFF2-40B4-BE49-F238E27FC236}">
              <a16:creationId xmlns:a16="http://schemas.microsoft.com/office/drawing/2014/main" id="{00000000-0008-0000-0200-00008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899" name="Text Box 1">
          <a:extLst>
            <a:ext uri="{FF2B5EF4-FFF2-40B4-BE49-F238E27FC236}">
              <a16:creationId xmlns:a16="http://schemas.microsoft.com/office/drawing/2014/main" id="{00000000-0008-0000-0200-00008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0" name="Text Box 1">
          <a:extLst>
            <a:ext uri="{FF2B5EF4-FFF2-40B4-BE49-F238E27FC236}">
              <a16:creationId xmlns:a16="http://schemas.microsoft.com/office/drawing/2014/main" id="{00000000-0008-0000-0200-00008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1" name="Text Box 1">
          <a:extLst>
            <a:ext uri="{FF2B5EF4-FFF2-40B4-BE49-F238E27FC236}">
              <a16:creationId xmlns:a16="http://schemas.microsoft.com/office/drawing/2014/main" id="{00000000-0008-0000-0200-00008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2" name="Text Box 1">
          <a:extLst>
            <a:ext uri="{FF2B5EF4-FFF2-40B4-BE49-F238E27FC236}">
              <a16:creationId xmlns:a16="http://schemas.microsoft.com/office/drawing/2014/main" id="{00000000-0008-0000-0200-00008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3" name="Text Box 1">
          <a:extLst>
            <a:ext uri="{FF2B5EF4-FFF2-40B4-BE49-F238E27FC236}">
              <a16:creationId xmlns:a16="http://schemas.microsoft.com/office/drawing/2014/main" id="{00000000-0008-0000-0200-00008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4" name="Text Box 1">
          <a:extLst>
            <a:ext uri="{FF2B5EF4-FFF2-40B4-BE49-F238E27FC236}">
              <a16:creationId xmlns:a16="http://schemas.microsoft.com/office/drawing/2014/main" id="{00000000-0008-0000-0200-00008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5" name="Text Box 1">
          <a:extLst>
            <a:ext uri="{FF2B5EF4-FFF2-40B4-BE49-F238E27FC236}">
              <a16:creationId xmlns:a16="http://schemas.microsoft.com/office/drawing/2014/main" id="{00000000-0008-0000-0200-00008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6" name="Text Box 1">
          <a:extLst>
            <a:ext uri="{FF2B5EF4-FFF2-40B4-BE49-F238E27FC236}">
              <a16:creationId xmlns:a16="http://schemas.microsoft.com/office/drawing/2014/main" id="{00000000-0008-0000-0200-00008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7" name="Text Box 1">
          <a:extLst>
            <a:ext uri="{FF2B5EF4-FFF2-40B4-BE49-F238E27FC236}">
              <a16:creationId xmlns:a16="http://schemas.microsoft.com/office/drawing/2014/main" id="{00000000-0008-0000-0200-00008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8" name="Text Box 1">
          <a:extLst>
            <a:ext uri="{FF2B5EF4-FFF2-40B4-BE49-F238E27FC236}">
              <a16:creationId xmlns:a16="http://schemas.microsoft.com/office/drawing/2014/main" id="{00000000-0008-0000-0200-00008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09" name="Text Box 1">
          <a:extLst>
            <a:ext uri="{FF2B5EF4-FFF2-40B4-BE49-F238E27FC236}">
              <a16:creationId xmlns:a16="http://schemas.microsoft.com/office/drawing/2014/main" id="{00000000-0008-0000-0200-00008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0" name="Text Box 1">
          <a:extLst>
            <a:ext uri="{FF2B5EF4-FFF2-40B4-BE49-F238E27FC236}">
              <a16:creationId xmlns:a16="http://schemas.microsoft.com/office/drawing/2014/main" id="{00000000-0008-0000-0200-00008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1" name="Text Box 1">
          <a:extLst>
            <a:ext uri="{FF2B5EF4-FFF2-40B4-BE49-F238E27FC236}">
              <a16:creationId xmlns:a16="http://schemas.microsoft.com/office/drawing/2014/main" id="{00000000-0008-0000-0200-00008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2" name="Text Box 1">
          <a:extLst>
            <a:ext uri="{FF2B5EF4-FFF2-40B4-BE49-F238E27FC236}">
              <a16:creationId xmlns:a16="http://schemas.microsoft.com/office/drawing/2014/main" id="{00000000-0008-0000-0200-00009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3" name="Text Box 1">
          <a:extLst>
            <a:ext uri="{FF2B5EF4-FFF2-40B4-BE49-F238E27FC236}">
              <a16:creationId xmlns:a16="http://schemas.microsoft.com/office/drawing/2014/main" id="{00000000-0008-0000-0200-00009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4" name="Text Box 1">
          <a:extLst>
            <a:ext uri="{FF2B5EF4-FFF2-40B4-BE49-F238E27FC236}">
              <a16:creationId xmlns:a16="http://schemas.microsoft.com/office/drawing/2014/main" id="{00000000-0008-0000-0200-00009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5" name="Text Box 1">
          <a:extLst>
            <a:ext uri="{FF2B5EF4-FFF2-40B4-BE49-F238E27FC236}">
              <a16:creationId xmlns:a16="http://schemas.microsoft.com/office/drawing/2014/main" id="{00000000-0008-0000-0200-00009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6" name="Text Box 1">
          <a:extLst>
            <a:ext uri="{FF2B5EF4-FFF2-40B4-BE49-F238E27FC236}">
              <a16:creationId xmlns:a16="http://schemas.microsoft.com/office/drawing/2014/main" id="{00000000-0008-0000-0200-00009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7" name="Text Box 1">
          <a:extLst>
            <a:ext uri="{FF2B5EF4-FFF2-40B4-BE49-F238E27FC236}">
              <a16:creationId xmlns:a16="http://schemas.microsoft.com/office/drawing/2014/main" id="{00000000-0008-0000-0200-00009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8" name="Text Box 1">
          <a:extLst>
            <a:ext uri="{FF2B5EF4-FFF2-40B4-BE49-F238E27FC236}">
              <a16:creationId xmlns:a16="http://schemas.microsoft.com/office/drawing/2014/main" id="{00000000-0008-0000-0200-00009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19" name="Text Box 1">
          <a:extLst>
            <a:ext uri="{FF2B5EF4-FFF2-40B4-BE49-F238E27FC236}">
              <a16:creationId xmlns:a16="http://schemas.microsoft.com/office/drawing/2014/main" id="{00000000-0008-0000-0200-00009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0" name="Text Box 1">
          <a:extLst>
            <a:ext uri="{FF2B5EF4-FFF2-40B4-BE49-F238E27FC236}">
              <a16:creationId xmlns:a16="http://schemas.microsoft.com/office/drawing/2014/main" id="{00000000-0008-0000-0200-00009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1" name="Text Box 1">
          <a:extLst>
            <a:ext uri="{FF2B5EF4-FFF2-40B4-BE49-F238E27FC236}">
              <a16:creationId xmlns:a16="http://schemas.microsoft.com/office/drawing/2014/main" id="{00000000-0008-0000-0200-00009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2" name="Text Box 1">
          <a:extLst>
            <a:ext uri="{FF2B5EF4-FFF2-40B4-BE49-F238E27FC236}">
              <a16:creationId xmlns:a16="http://schemas.microsoft.com/office/drawing/2014/main" id="{00000000-0008-0000-0200-00009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3" name="Text Box 1">
          <a:extLst>
            <a:ext uri="{FF2B5EF4-FFF2-40B4-BE49-F238E27FC236}">
              <a16:creationId xmlns:a16="http://schemas.microsoft.com/office/drawing/2014/main" id="{00000000-0008-0000-0200-00009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4" name="Text Box 1">
          <a:extLst>
            <a:ext uri="{FF2B5EF4-FFF2-40B4-BE49-F238E27FC236}">
              <a16:creationId xmlns:a16="http://schemas.microsoft.com/office/drawing/2014/main" id="{00000000-0008-0000-0200-00009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5" name="Text Box 1">
          <a:extLst>
            <a:ext uri="{FF2B5EF4-FFF2-40B4-BE49-F238E27FC236}">
              <a16:creationId xmlns:a16="http://schemas.microsoft.com/office/drawing/2014/main" id="{00000000-0008-0000-0200-00009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6" name="Text Box 1">
          <a:extLst>
            <a:ext uri="{FF2B5EF4-FFF2-40B4-BE49-F238E27FC236}">
              <a16:creationId xmlns:a16="http://schemas.microsoft.com/office/drawing/2014/main" id="{00000000-0008-0000-0200-00009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7" name="Text Box 1">
          <a:extLst>
            <a:ext uri="{FF2B5EF4-FFF2-40B4-BE49-F238E27FC236}">
              <a16:creationId xmlns:a16="http://schemas.microsoft.com/office/drawing/2014/main" id="{00000000-0008-0000-0200-00009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8" name="Text Box 1">
          <a:extLst>
            <a:ext uri="{FF2B5EF4-FFF2-40B4-BE49-F238E27FC236}">
              <a16:creationId xmlns:a16="http://schemas.microsoft.com/office/drawing/2014/main" id="{00000000-0008-0000-0200-0000A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29" name="Text Box 1">
          <a:extLst>
            <a:ext uri="{FF2B5EF4-FFF2-40B4-BE49-F238E27FC236}">
              <a16:creationId xmlns:a16="http://schemas.microsoft.com/office/drawing/2014/main" id="{00000000-0008-0000-0200-0000A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0" name="Text Box 1">
          <a:extLst>
            <a:ext uri="{FF2B5EF4-FFF2-40B4-BE49-F238E27FC236}">
              <a16:creationId xmlns:a16="http://schemas.microsoft.com/office/drawing/2014/main" id="{00000000-0008-0000-0200-0000A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1" name="Text Box 1">
          <a:extLst>
            <a:ext uri="{FF2B5EF4-FFF2-40B4-BE49-F238E27FC236}">
              <a16:creationId xmlns:a16="http://schemas.microsoft.com/office/drawing/2014/main" id="{00000000-0008-0000-0200-0000A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2" name="Text Box 1">
          <a:extLst>
            <a:ext uri="{FF2B5EF4-FFF2-40B4-BE49-F238E27FC236}">
              <a16:creationId xmlns:a16="http://schemas.microsoft.com/office/drawing/2014/main" id="{00000000-0008-0000-0200-0000A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3" name="Text Box 1">
          <a:extLst>
            <a:ext uri="{FF2B5EF4-FFF2-40B4-BE49-F238E27FC236}">
              <a16:creationId xmlns:a16="http://schemas.microsoft.com/office/drawing/2014/main" id="{00000000-0008-0000-0200-0000A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4" name="Text Box 1">
          <a:extLst>
            <a:ext uri="{FF2B5EF4-FFF2-40B4-BE49-F238E27FC236}">
              <a16:creationId xmlns:a16="http://schemas.microsoft.com/office/drawing/2014/main" id="{00000000-0008-0000-0200-0000A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5" name="Text Box 1">
          <a:extLst>
            <a:ext uri="{FF2B5EF4-FFF2-40B4-BE49-F238E27FC236}">
              <a16:creationId xmlns:a16="http://schemas.microsoft.com/office/drawing/2014/main" id="{00000000-0008-0000-0200-0000A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6" name="Text Box 1">
          <a:extLst>
            <a:ext uri="{FF2B5EF4-FFF2-40B4-BE49-F238E27FC236}">
              <a16:creationId xmlns:a16="http://schemas.microsoft.com/office/drawing/2014/main" id="{00000000-0008-0000-0200-0000A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7" name="Text Box 1">
          <a:extLst>
            <a:ext uri="{FF2B5EF4-FFF2-40B4-BE49-F238E27FC236}">
              <a16:creationId xmlns:a16="http://schemas.microsoft.com/office/drawing/2014/main" id="{00000000-0008-0000-0200-0000A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8" name="Text Box 1">
          <a:extLst>
            <a:ext uri="{FF2B5EF4-FFF2-40B4-BE49-F238E27FC236}">
              <a16:creationId xmlns:a16="http://schemas.microsoft.com/office/drawing/2014/main" id="{00000000-0008-0000-0200-0000A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39" name="Text Box 1">
          <a:extLst>
            <a:ext uri="{FF2B5EF4-FFF2-40B4-BE49-F238E27FC236}">
              <a16:creationId xmlns:a16="http://schemas.microsoft.com/office/drawing/2014/main" id="{00000000-0008-0000-0200-0000A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0" name="Text Box 1">
          <a:extLst>
            <a:ext uri="{FF2B5EF4-FFF2-40B4-BE49-F238E27FC236}">
              <a16:creationId xmlns:a16="http://schemas.microsoft.com/office/drawing/2014/main" id="{00000000-0008-0000-0200-0000A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1" name="Text Box 1">
          <a:extLst>
            <a:ext uri="{FF2B5EF4-FFF2-40B4-BE49-F238E27FC236}">
              <a16:creationId xmlns:a16="http://schemas.microsoft.com/office/drawing/2014/main" id="{00000000-0008-0000-0200-0000A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2" name="Text Box 1">
          <a:extLst>
            <a:ext uri="{FF2B5EF4-FFF2-40B4-BE49-F238E27FC236}">
              <a16:creationId xmlns:a16="http://schemas.microsoft.com/office/drawing/2014/main" id="{00000000-0008-0000-0200-0000A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3" name="Text Box 1">
          <a:extLst>
            <a:ext uri="{FF2B5EF4-FFF2-40B4-BE49-F238E27FC236}">
              <a16:creationId xmlns:a16="http://schemas.microsoft.com/office/drawing/2014/main" id="{00000000-0008-0000-0200-0000A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4" name="Text Box 1">
          <a:extLst>
            <a:ext uri="{FF2B5EF4-FFF2-40B4-BE49-F238E27FC236}">
              <a16:creationId xmlns:a16="http://schemas.microsoft.com/office/drawing/2014/main" id="{00000000-0008-0000-0200-0000B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5" name="Text Box 1">
          <a:extLst>
            <a:ext uri="{FF2B5EF4-FFF2-40B4-BE49-F238E27FC236}">
              <a16:creationId xmlns:a16="http://schemas.microsoft.com/office/drawing/2014/main" id="{00000000-0008-0000-0200-0000B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6" name="Text Box 1">
          <a:extLst>
            <a:ext uri="{FF2B5EF4-FFF2-40B4-BE49-F238E27FC236}">
              <a16:creationId xmlns:a16="http://schemas.microsoft.com/office/drawing/2014/main" id="{00000000-0008-0000-0200-0000B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7" name="Text Box 1">
          <a:extLst>
            <a:ext uri="{FF2B5EF4-FFF2-40B4-BE49-F238E27FC236}">
              <a16:creationId xmlns:a16="http://schemas.microsoft.com/office/drawing/2014/main" id="{00000000-0008-0000-0200-0000B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8" name="Text Box 1">
          <a:extLst>
            <a:ext uri="{FF2B5EF4-FFF2-40B4-BE49-F238E27FC236}">
              <a16:creationId xmlns:a16="http://schemas.microsoft.com/office/drawing/2014/main" id="{00000000-0008-0000-0200-0000B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49" name="Text Box 1">
          <a:extLst>
            <a:ext uri="{FF2B5EF4-FFF2-40B4-BE49-F238E27FC236}">
              <a16:creationId xmlns:a16="http://schemas.microsoft.com/office/drawing/2014/main" id="{00000000-0008-0000-0200-0000B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50" name="Text Box 1">
          <a:extLst>
            <a:ext uri="{FF2B5EF4-FFF2-40B4-BE49-F238E27FC236}">
              <a16:creationId xmlns:a16="http://schemas.microsoft.com/office/drawing/2014/main" id="{00000000-0008-0000-0200-0000B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51" name="Text Box 1">
          <a:extLst>
            <a:ext uri="{FF2B5EF4-FFF2-40B4-BE49-F238E27FC236}">
              <a16:creationId xmlns:a16="http://schemas.microsoft.com/office/drawing/2014/main" id="{00000000-0008-0000-0200-0000B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52" name="Text Box 1">
          <a:extLst>
            <a:ext uri="{FF2B5EF4-FFF2-40B4-BE49-F238E27FC236}">
              <a16:creationId xmlns:a16="http://schemas.microsoft.com/office/drawing/2014/main" id="{00000000-0008-0000-0200-0000B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53" name="Text Box 1">
          <a:extLst>
            <a:ext uri="{FF2B5EF4-FFF2-40B4-BE49-F238E27FC236}">
              <a16:creationId xmlns:a16="http://schemas.microsoft.com/office/drawing/2014/main" id="{00000000-0008-0000-0200-0000B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54" name="Text Box 1">
          <a:extLst>
            <a:ext uri="{FF2B5EF4-FFF2-40B4-BE49-F238E27FC236}">
              <a16:creationId xmlns:a16="http://schemas.microsoft.com/office/drawing/2014/main" id="{00000000-0008-0000-0200-0000BA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55" name="Text Box 1">
          <a:extLst>
            <a:ext uri="{FF2B5EF4-FFF2-40B4-BE49-F238E27FC236}">
              <a16:creationId xmlns:a16="http://schemas.microsoft.com/office/drawing/2014/main" id="{00000000-0008-0000-0200-0000BB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56" name="Text Box 1">
          <a:extLst>
            <a:ext uri="{FF2B5EF4-FFF2-40B4-BE49-F238E27FC236}">
              <a16:creationId xmlns:a16="http://schemas.microsoft.com/office/drawing/2014/main" id="{00000000-0008-0000-0200-0000BC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957" name="Text Box 1">
          <a:extLst>
            <a:ext uri="{FF2B5EF4-FFF2-40B4-BE49-F238E27FC236}">
              <a16:creationId xmlns:a16="http://schemas.microsoft.com/office/drawing/2014/main" id="{00000000-0008-0000-0200-0000BD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958" name="Text Box 1">
          <a:extLst>
            <a:ext uri="{FF2B5EF4-FFF2-40B4-BE49-F238E27FC236}">
              <a16:creationId xmlns:a16="http://schemas.microsoft.com/office/drawing/2014/main" id="{00000000-0008-0000-0200-0000BE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959" name="Text Box 1">
          <a:extLst>
            <a:ext uri="{FF2B5EF4-FFF2-40B4-BE49-F238E27FC236}">
              <a16:creationId xmlns:a16="http://schemas.microsoft.com/office/drawing/2014/main" id="{00000000-0008-0000-0200-0000BF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60" name="Text Box 1">
          <a:extLst>
            <a:ext uri="{FF2B5EF4-FFF2-40B4-BE49-F238E27FC236}">
              <a16:creationId xmlns:a16="http://schemas.microsoft.com/office/drawing/2014/main" id="{00000000-0008-0000-0200-0000C0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61" name="Text Box 1">
          <a:extLst>
            <a:ext uri="{FF2B5EF4-FFF2-40B4-BE49-F238E27FC236}">
              <a16:creationId xmlns:a16="http://schemas.microsoft.com/office/drawing/2014/main" id="{00000000-0008-0000-0200-0000C1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62" name="Text Box 1">
          <a:extLst>
            <a:ext uri="{FF2B5EF4-FFF2-40B4-BE49-F238E27FC236}">
              <a16:creationId xmlns:a16="http://schemas.microsoft.com/office/drawing/2014/main" id="{00000000-0008-0000-0200-0000C2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63" name="Text Box 1">
          <a:extLst>
            <a:ext uri="{FF2B5EF4-FFF2-40B4-BE49-F238E27FC236}">
              <a16:creationId xmlns:a16="http://schemas.microsoft.com/office/drawing/2014/main" id="{00000000-0008-0000-0200-0000C3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64" name="Text Box 1">
          <a:extLst>
            <a:ext uri="{FF2B5EF4-FFF2-40B4-BE49-F238E27FC236}">
              <a16:creationId xmlns:a16="http://schemas.microsoft.com/office/drawing/2014/main" id="{00000000-0008-0000-0200-0000C4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65" name="Text Box 1">
          <a:extLst>
            <a:ext uri="{FF2B5EF4-FFF2-40B4-BE49-F238E27FC236}">
              <a16:creationId xmlns:a16="http://schemas.microsoft.com/office/drawing/2014/main" id="{00000000-0008-0000-0200-0000C5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966" name="Text Box 1">
          <a:extLst>
            <a:ext uri="{FF2B5EF4-FFF2-40B4-BE49-F238E27FC236}">
              <a16:creationId xmlns:a16="http://schemas.microsoft.com/office/drawing/2014/main" id="{00000000-0008-0000-0200-0000C6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967" name="Text Box 1">
          <a:extLst>
            <a:ext uri="{FF2B5EF4-FFF2-40B4-BE49-F238E27FC236}">
              <a16:creationId xmlns:a16="http://schemas.microsoft.com/office/drawing/2014/main" id="{00000000-0008-0000-0200-0000C7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968" name="Text Box 1">
          <a:extLst>
            <a:ext uri="{FF2B5EF4-FFF2-40B4-BE49-F238E27FC236}">
              <a16:creationId xmlns:a16="http://schemas.microsoft.com/office/drawing/2014/main" id="{00000000-0008-0000-0200-0000C803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69" name="Text Box 1">
          <a:extLst>
            <a:ext uri="{FF2B5EF4-FFF2-40B4-BE49-F238E27FC236}">
              <a16:creationId xmlns:a16="http://schemas.microsoft.com/office/drawing/2014/main" id="{00000000-0008-0000-0200-0000C9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70" name="Text Box 1">
          <a:extLst>
            <a:ext uri="{FF2B5EF4-FFF2-40B4-BE49-F238E27FC236}">
              <a16:creationId xmlns:a16="http://schemas.microsoft.com/office/drawing/2014/main" id="{00000000-0008-0000-0200-0000CA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71" name="Text Box 1">
          <a:extLst>
            <a:ext uri="{FF2B5EF4-FFF2-40B4-BE49-F238E27FC236}">
              <a16:creationId xmlns:a16="http://schemas.microsoft.com/office/drawing/2014/main" id="{00000000-0008-0000-0200-0000CB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972" name="Text Box 1">
          <a:extLst>
            <a:ext uri="{FF2B5EF4-FFF2-40B4-BE49-F238E27FC236}">
              <a16:creationId xmlns:a16="http://schemas.microsoft.com/office/drawing/2014/main" id="{00000000-0008-0000-0200-0000CC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973" name="Text Box 1">
          <a:extLst>
            <a:ext uri="{FF2B5EF4-FFF2-40B4-BE49-F238E27FC236}">
              <a16:creationId xmlns:a16="http://schemas.microsoft.com/office/drawing/2014/main" id="{00000000-0008-0000-0200-0000CD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974" name="Text Box 1">
          <a:extLst>
            <a:ext uri="{FF2B5EF4-FFF2-40B4-BE49-F238E27FC236}">
              <a16:creationId xmlns:a16="http://schemas.microsoft.com/office/drawing/2014/main" id="{00000000-0008-0000-0200-0000CE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291351"/>
    <xdr:sp macro="" textlink="">
      <xdr:nvSpPr>
        <xdr:cNvPr id="975" name="Text Box 1">
          <a:extLst>
            <a:ext uri="{FF2B5EF4-FFF2-40B4-BE49-F238E27FC236}">
              <a16:creationId xmlns:a16="http://schemas.microsoft.com/office/drawing/2014/main" id="{00000000-0008-0000-0200-0000CF030000}"/>
            </a:ext>
          </a:extLst>
        </xdr:cNvPr>
        <xdr:cNvSpPr txBox="1">
          <a:spLocks noChangeArrowheads="1"/>
        </xdr:cNvSpPr>
      </xdr:nvSpPr>
      <xdr:spPr bwMode="auto">
        <a:xfrm>
          <a:off x="847725" y="4902200"/>
          <a:ext cx="0" cy="291351"/>
        </a:xfrm>
        <a:prstGeom prst="rect">
          <a:avLst/>
        </a:prstGeom>
        <a:noFill/>
        <a:ln w="9525">
          <a:noFill/>
          <a:miter lim="800000"/>
          <a:headEnd/>
          <a:tailEnd/>
        </a:ln>
      </xdr:spPr>
    </xdr:sp>
    <xdr:clientData/>
  </xdr:oneCellAnchor>
  <xdr:oneCellAnchor>
    <xdr:from>
      <xdr:col>2</xdr:col>
      <xdr:colOff>47625</xdr:colOff>
      <xdr:row>34</xdr:row>
      <xdr:rowOff>38100</xdr:rowOff>
    </xdr:from>
    <xdr:ext cx="0" cy="291351"/>
    <xdr:sp macro="" textlink="">
      <xdr:nvSpPr>
        <xdr:cNvPr id="976" name="Text Box 1">
          <a:extLst>
            <a:ext uri="{FF2B5EF4-FFF2-40B4-BE49-F238E27FC236}">
              <a16:creationId xmlns:a16="http://schemas.microsoft.com/office/drawing/2014/main" id="{00000000-0008-0000-0200-0000D0030000}"/>
            </a:ext>
          </a:extLst>
        </xdr:cNvPr>
        <xdr:cNvSpPr txBox="1">
          <a:spLocks noChangeArrowheads="1"/>
        </xdr:cNvSpPr>
      </xdr:nvSpPr>
      <xdr:spPr bwMode="auto">
        <a:xfrm>
          <a:off x="847725" y="4902200"/>
          <a:ext cx="0" cy="291351"/>
        </a:xfrm>
        <a:prstGeom prst="rect">
          <a:avLst/>
        </a:prstGeom>
        <a:noFill/>
        <a:ln w="9525">
          <a:noFill/>
          <a:miter lim="800000"/>
          <a:headEnd/>
          <a:tailEnd/>
        </a:ln>
      </xdr:spPr>
    </xdr:sp>
    <xdr:clientData/>
  </xdr:oneCellAnchor>
  <xdr:oneCellAnchor>
    <xdr:from>
      <xdr:col>2</xdr:col>
      <xdr:colOff>47625</xdr:colOff>
      <xdr:row>34</xdr:row>
      <xdr:rowOff>38100</xdr:rowOff>
    </xdr:from>
    <xdr:ext cx="0" cy="291351"/>
    <xdr:sp macro="" textlink="">
      <xdr:nvSpPr>
        <xdr:cNvPr id="977" name="Text Box 1">
          <a:extLst>
            <a:ext uri="{FF2B5EF4-FFF2-40B4-BE49-F238E27FC236}">
              <a16:creationId xmlns:a16="http://schemas.microsoft.com/office/drawing/2014/main" id="{00000000-0008-0000-0200-0000D1030000}"/>
            </a:ext>
          </a:extLst>
        </xdr:cNvPr>
        <xdr:cNvSpPr txBox="1">
          <a:spLocks noChangeArrowheads="1"/>
        </xdr:cNvSpPr>
      </xdr:nvSpPr>
      <xdr:spPr bwMode="auto">
        <a:xfrm>
          <a:off x="847725" y="4902200"/>
          <a:ext cx="0" cy="29135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978" name="Text Box 1">
          <a:extLst>
            <a:ext uri="{FF2B5EF4-FFF2-40B4-BE49-F238E27FC236}">
              <a16:creationId xmlns:a16="http://schemas.microsoft.com/office/drawing/2014/main" id="{00000000-0008-0000-0200-0000D2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979" name="Text Box 1">
          <a:extLst>
            <a:ext uri="{FF2B5EF4-FFF2-40B4-BE49-F238E27FC236}">
              <a16:creationId xmlns:a16="http://schemas.microsoft.com/office/drawing/2014/main" id="{00000000-0008-0000-0200-0000D3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980" name="Text Box 1">
          <a:extLst>
            <a:ext uri="{FF2B5EF4-FFF2-40B4-BE49-F238E27FC236}">
              <a16:creationId xmlns:a16="http://schemas.microsoft.com/office/drawing/2014/main" id="{00000000-0008-0000-0200-0000D403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81" name="Text Box 1">
          <a:extLst>
            <a:ext uri="{FF2B5EF4-FFF2-40B4-BE49-F238E27FC236}">
              <a16:creationId xmlns:a16="http://schemas.microsoft.com/office/drawing/2014/main" id="{00000000-0008-0000-0200-0000D5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82" name="Text Box 1">
          <a:extLst>
            <a:ext uri="{FF2B5EF4-FFF2-40B4-BE49-F238E27FC236}">
              <a16:creationId xmlns:a16="http://schemas.microsoft.com/office/drawing/2014/main" id="{00000000-0008-0000-0200-0000D6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983" name="Text Box 1">
          <a:extLst>
            <a:ext uri="{FF2B5EF4-FFF2-40B4-BE49-F238E27FC236}">
              <a16:creationId xmlns:a16="http://schemas.microsoft.com/office/drawing/2014/main" id="{00000000-0008-0000-0200-0000D703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84" name="Text Box 1">
          <a:extLst>
            <a:ext uri="{FF2B5EF4-FFF2-40B4-BE49-F238E27FC236}">
              <a16:creationId xmlns:a16="http://schemas.microsoft.com/office/drawing/2014/main" id="{00000000-0008-0000-0200-0000D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85" name="Text Box 1">
          <a:extLst>
            <a:ext uri="{FF2B5EF4-FFF2-40B4-BE49-F238E27FC236}">
              <a16:creationId xmlns:a16="http://schemas.microsoft.com/office/drawing/2014/main" id="{00000000-0008-0000-0200-0000D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86" name="Text Box 1">
          <a:extLst>
            <a:ext uri="{FF2B5EF4-FFF2-40B4-BE49-F238E27FC236}">
              <a16:creationId xmlns:a16="http://schemas.microsoft.com/office/drawing/2014/main" id="{00000000-0008-0000-0200-0000D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87" name="Text Box 1">
          <a:extLst>
            <a:ext uri="{FF2B5EF4-FFF2-40B4-BE49-F238E27FC236}">
              <a16:creationId xmlns:a16="http://schemas.microsoft.com/office/drawing/2014/main" id="{00000000-0008-0000-0200-0000D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88" name="Text Box 1">
          <a:extLst>
            <a:ext uri="{FF2B5EF4-FFF2-40B4-BE49-F238E27FC236}">
              <a16:creationId xmlns:a16="http://schemas.microsoft.com/office/drawing/2014/main" id="{00000000-0008-0000-0200-0000D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89" name="Text Box 1">
          <a:extLst>
            <a:ext uri="{FF2B5EF4-FFF2-40B4-BE49-F238E27FC236}">
              <a16:creationId xmlns:a16="http://schemas.microsoft.com/office/drawing/2014/main" id="{00000000-0008-0000-0200-0000D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0" name="Text Box 1">
          <a:extLst>
            <a:ext uri="{FF2B5EF4-FFF2-40B4-BE49-F238E27FC236}">
              <a16:creationId xmlns:a16="http://schemas.microsoft.com/office/drawing/2014/main" id="{00000000-0008-0000-0200-0000D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1" name="Text Box 1">
          <a:extLst>
            <a:ext uri="{FF2B5EF4-FFF2-40B4-BE49-F238E27FC236}">
              <a16:creationId xmlns:a16="http://schemas.microsoft.com/office/drawing/2014/main" id="{00000000-0008-0000-0200-0000D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2" name="Text Box 1">
          <a:extLst>
            <a:ext uri="{FF2B5EF4-FFF2-40B4-BE49-F238E27FC236}">
              <a16:creationId xmlns:a16="http://schemas.microsoft.com/office/drawing/2014/main" id="{00000000-0008-0000-0200-0000E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3" name="Text Box 1">
          <a:extLst>
            <a:ext uri="{FF2B5EF4-FFF2-40B4-BE49-F238E27FC236}">
              <a16:creationId xmlns:a16="http://schemas.microsoft.com/office/drawing/2014/main" id="{00000000-0008-0000-0200-0000E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4" name="Text Box 1">
          <a:extLst>
            <a:ext uri="{FF2B5EF4-FFF2-40B4-BE49-F238E27FC236}">
              <a16:creationId xmlns:a16="http://schemas.microsoft.com/office/drawing/2014/main" id="{00000000-0008-0000-0200-0000E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5" name="Text Box 1">
          <a:extLst>
            <a:ext uri="{FF2B5EF4-FFF2-40B4-BE49-F238E27FC236}">
              <a16:creationId xmlns:a16="http://schemas.microsoft.com/office/drawing/2014/main" id="{00000000-0008-0000-0200-0000E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6" name="Text Box 1">
          <a:extLst>
            <a:ext uri="{FF2B5EF4-FFF2-40B4-BE49-F238E27FC236}">
              <a16:creationId xmlns:a16="http://schemas.microsoft.com/office/drawing/2014/main" id="{00000000-0008-0000-0200-0000E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7" name="Text Box 1">
          <a:extLst>
            <a:ext uri="{FF2B5EF4-FFF2-40B4-BE49-F238E27FC236}">
              <a16:creationId xmlns:a16="http://schemas.microsoft.com/office/drawing/2014/main" id="{00000000-0008-0000-0200-0000E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8" name="Text Box 1">
          <a:extLst>
            <a:ext uri="{FF2B5EF4-FFF2-40B4-BE49-F238E27FC236}">
              <a16:creationId xmlns:a16="http://schemas.microsoft.com/office/drawing/2014/main" id="{00000000-0008-0000-0200-0000E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999" name="Text Box 1">
          <a:extLst>
            <a:ext uri="{FF2B5EF4-FFF2-40B4-BE49-F238E27FC236}">
              <a16:creationId xmlns:a16="http://schemas.microsoft.com/office/drawing/2014/main" id="{00000000-0008-0000-0200-0000E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0" name="Text Box 1">
          <a:extLst>
            <a:ext uri="{FF2B5EF4-FFF2-40B4-BE49-F238E27FC236}">
              <a16:creationId xmlns:a16="http://schemas.microsoft.com/office/drawing/2014/main" id="{00000000-0008-0000-0200-0000E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1" name="Text Box 1">
          <a:extLst>
            <a:ext uri="{FF2B5EF4-FFF2-40B4-BE49-F238E27FC236}">
              <a16:creationId xmlns:a16="http://schemas.microsoft.com/office/drawing/2014/main" id="{00000000-0008-0000-0200-0000E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2" name="Text Box 1">
          <a:extLst>
            <a:ext uri="{FF2B5EF4-FFF2-40B4-BE49-F238E27FC236}">
              <a16:creationId xmlns:a16="http://schemas.microsoft.com/office/drawing/2014/main" id="{00000000-0008-0000-0200-0000E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3" name="Text Box 1">
          <a:extLst>
            <a:ext uri="{FF2B5EF4-FFF2-40B4-BE49-F238E27FC236}">
              <a16:creationId xmlns:a16="http://schemas.microsoft.com/office/drawing/2014/main" id="{00000000-0008-0000-0200-0000E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4" name="Text Box 1">
          <a:extLst>
            <a:ext uri="{FF2B5EF4-FFF2-40B4-BE49-F238E27FC236}">
              <a16:creationId xmlns:a16="http://schemas.microsoft.com/office/drawing/2014/main" id="{00000000-0008-0000-0200-0000EC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5" name="Text Box 1">
          <a:extLst>
            <a:ext uri="{FF2B5EF4-FFF2-40B4-BE49-F238E27FC236}">
              <a16:creationId xmlns:a16="http://schemas.microsoft.com/office/drawing/2014/main" id="{00000000-0008-0000-0200-0000ED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6" name="Text Box 1">
          <a:extLst>
            <a:ext uri="{FF2B5EF4-FFF2-40B4-BE49-F238E27FC236}">
              <a16:creationId xmlns:a16="http://schemas.microsoft.com/office/drawing/2014/main" id="{00000000-0008-0000-0200-0000EE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7" name="Text Box 1">
          <a:extLst>
            <a:ext uri="{FF2B5EF4-FFF2-40B4-BE49-F238E27FC236}">
              <a16:creationId xmlns:a16="http://schemas.microsoft.com/office/drawing/2014/main" id="{00000000-0008-0000-0200-0000EF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8" name="Text Box 1">
          <a:extLst>
            <a:ext uri="{FF2B5EF4-FFF2-40B4-BE49-F238E27FC236}">
              <a16:creationId xmlns:a16="http://schemas.microsoft.com/office/drawing/2014/main" id="{00000000-0008-0000-0200-0000F0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09" name="Text Box 1">
          <a:extLst>
            <a:ext uri="{FF2B5EF4-FFF2-40B4-BE49-F238E27FC236}">
              <a16:creationId xmlns:a16="http://schemas.microsoft.com/office/drawing/2014/main" id="{00000000-0008-0000-0200-0000F1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0" name="Text Box 1">
          <a:extLst>
            <a:ext uri="{FF2B5EF4-FFF2-40B4-BE49-F238E27FC236}">
              <a16:creationId xmlns:a16="http://schemas.microsoft.com/office/drawing/2014/main" id="{00000000-0008-0000-0200-0000F2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1" name="Text Box 1">
          <a:extLst>
            <a:ext uri="{FF2B5EF4-FFF2-40B4-BE49-F238E27FC236}">
              <a16:creationId xmlns:a16="http://schemas.microsoft.com/office/drawing/2014/main" id="{00000000-0008-0000-0200-0000F3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2" name="Text Box 1">
          <a:extLst>
            <a:ext uri="{FF2B5EF4-FFF2-40B4-BE49-F238E27FC236}">
              <a16:creationId xmlns:a16="http://schemas.microsoft.com/office/drawing/2014/main" id="{00000000-0008-0000-0200-0000F4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3" name="Text Box 1">
          <a:extLst>
            <a:ext uri="{FF2B5EF4-FFF2-40B4-BE49-F238E27FC236}">
              <a16:creationId xmlns:a16="http://schemas.microsoft.com/office/drawing/2014/main" id="{00000000-0008-0000-0200-0000F5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4" name="Text Box 1">
          <a:extLst>
            <a:ext uri="{FF2B5EF4-FFF2-40B4-BE49-F238E27FC236}">
              <a16:creationId xmlns:a16="http://schemas.microsoft.com/office/drawing/2014/main" id="{00000000-0008-0000-0200-0000F6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5" name="Text Box 1">
          <a:extLst>
            <a:ext uri="{FF2B5EF4-FFF2-40B4-BE49-F238E27FC236}">
              <a16:creationId xmlns:a16="http://schemas.microsoft.com/office/drawing/2014/main" id="{00000000-0008-0000-0200-0000F7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6" name="Text Box 1">
          <a:extLst>
            <a:ext uri="{FF2B5EF4-FFF2-40B4-BE49-F238E27FC236}">
              <a16:creationId xmlns:a16="http://schemas.microsoft.com/office/drawing/2014/main" id="{00000000-0008-0000-0200-0000F8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7" name="Text Box 1">
          <a:extLst>
            <a:ext uri="{FF2B5EF4-FFF2-40B4-BE49-F238E27FC236}">
              <a16:creationId xmlns:a16="http://schemas.microsoft.com/office/drawing/2014/main" id="{00000000-0008-0000-0200-0000F9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8" name="Text Box 1">
          <a:extLst>
            <a:ext uri="{FF2B5EF4-FFF2-40B4-BE49-F238E27FC236}">
              <a16:creationId xmlns:a16="http://schemas.microsoft.com/office/drawing/2014/main" id="{00000000-0008-0000-0200-0000FA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019" name="Text Box 1">
          <a:extLst>
            <a:ext uri="{FF2B5EF4-FFF2-40B4-BE49-F238E27FC236}">
              <a16:creationId xmlns:a16="http://schemas.microsoft.com/office/drawing/2014/main" id="{00000000-0008-0000-0200-0000FB03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0" name="Text Box 1">
          <a:extLst>
            <a:ext uri="{FF2B5EF4-FFF2-40B4-BE49-F238E27FC236}">
              <a16:creationId xmlns:a16="http://schemas.microsoft.com/office/drawing/2014/main" id="{00000000-0008-0000-0200-0000FC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1" name="Text Box 1">
          <a:extLst>
            <a:ext uri="{FF2B5EF4-FFF2-40B4-BE49-F238E27FC236}">
              <a16:creationId xmlns:a16="http://schemas.microsoft.com/office/drawing/2014/main" id="{00000000-0008-0000-0200-0000FD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2" name="Text Box 1">
          <a:extLst>
            <a:ext uri="{FF2B5EF4-FFF2-40B4-BE49-F238E27FC236}">
              <a16:creationId xmlns:a16="http://schemas.microsoft.com/office/drawing/2014/main" id="{00000000-0008-0000-0200-0000FE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3" name="Text Box 1">
          <a:extLst>
            <a:ext uri="{FF2B5EF4-FFF2-40B4-BE49-F238E27FC236}">
              <a16:creationId xmlns:a16="http://schemas.microsoft.com/office/drawing/2014/main" id="{00000000-0008-0000-0200-0000FF03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4" name="Text Box 1">
          <a:extLst>
            <a:ext uri="{FF2B5EF4-FFF2-40B4-BE49-F238E27FC236}">
              <a16:creationId xmlns:a16="http://schemas.microsoft.com/office/drawing/2014/main" id="{00000000-0008-0000-0200-000000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5" name="Text Box 1">
          <a:extLst>
            <a:ext uri="{FF2B5EF4-FFF2-40B4-BE49-F238E27FC236}">
              <a16:creationId xmlns:a16="http://schemas.microsoft.com/office/drawing/2014/main" id="{00000000-0008-0000-0200-000001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6" name="Text Box 1">
          <a:extLst>
            <a:ext uri="{FF2B5EF4-FFF2-40B4-BE49-F238E27FC236}">
              <a16:creationId xmlns:a16="http://schemas.microsoft.com/office/drawing/2014/main" id="{00000000-0008-0000-0200-000002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7" name="Text Box 1">
          <a:extLst>
            <a:ext uri="{FF2B5EF4-FFF2-40B4-BE49-F238E27FC236}">
              <a16:creationId xmlns:a16="http://schemas.microsoft.com/office/drawing/2014/main" id="{00000000-0008-0000-0200-000003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8" name="Text Box 1">
          <a:extLst>
            <a:ext uri="{FF2B5EF4-FFF2-40B4-BE49-F238E27FC236}">
              <a16:creationId xmlns:a16="http://schemas.microsoft.com/office/drawing/2014/main" id="{00000000-0008-0000-0200-000004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29" name="Text Box 1">
          <a:extLst>
            <a:ext uri="{FF2B5EF4-FFF2-40B4-BE49-F238E27FC236}">
              <a16:creationId xmlns:a16="http://schemas.microsoft.com/office/drawing/2014/main" id="{00000000-0008-0000-0200-000005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0" name="Text Box 1">
          <a:extLst>
            <a:ext uri="{FF2B5EF4-FFF2-40B4-BE49-F238E27FC236}">
              <a16:creationId xmlns:a16="http://schemas.microsoft.com/office/drawing/2014/main" id="{00000000-0008-0000-0200-000006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1" name="Text Box 1">
          <a:extLst>
            <a:ext uri="{FF2B5EF4-FFF2-40B4-BE49-F238E27FC236}">
              <a16:creationId xmlns:a16="http://schemas.microsoft.com/office/drawing/2014/main" id="{00000000-0008-0000-0200-000007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2" name="Text Box 1">
          <a:extLst>
            <a:ext uri="{FF2B5EF4-FFF2-40B4-BE49-F238E27FC236}">
              <a16:creationId xmlns:a16="http://schemas.microsoft.com/office/drawing/2014/main" id="{00000000-0008-0000-0200-000008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3" name="Text Box 1">
          <a:extLst>
            <a:ext uri="{FF2B5EF4-FFF2-40B4-BE49-F238E27FC236}">
              <a16:creationId xmlns:a16="http://schemas.microsoft.com/office/drawing/2014/main" id="{00000000-0008-0000-0200-000009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4" name="Text Box 1">
          <a:extLst>
            <a:ext uri="{FF2B5EF4-FFF2-40B4-BE49-F238E27FC236}">
              <a16:creationId xmlns:a16="http://schemas.microsoft.com/office/drawing/2014/main" id="{00000000-0008-0000-0200-00000A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5" name="Text Box 1">
          <a:extLst>
            <a:ext uri="{FF2B5EF4-FFF2-40B4-BE49-F238E27FC236}">
              <a16:creationId xmlns:a16="http://schemas.microsoft.com/office/drawing/2014/main" id="{00000000-0008-0000-0200-00000B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6" name="Text Box 1">
          <a:extLst>
            <a:ext uri="{FF2B5EF4-FFF2-40B4-BE49-F238E27FC236}">
              <a16:creationId xmlns:a16="http://schemas.microsoft.com/office/drawing/2014/main" id="{00000000-0008-0000-0200-00000C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7" name="Text Box 1">
          <a:extLst>
            <a:ext uri="{FF2B5EF4-FFF2-40B4-BE49-F238E27FC236}">
              <a16:creationId xmlns:a16="http://schemas.microsoft.com/office/drawing/2014/main" id="{00000000-0008-0000-0200-00000D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8" name="Text Box 1">
          <a:extLst>
            <a:ext uri="{FF2B5EF4-FFF2-40B4-BE49-F238E27FC236}">
              <a16:creationId xmlns:a16="http://schemas.microsoft.com/office/drawing/2014/main" id="{00000000-0008-0000-0200-00000E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39" name="Text Box 1">
          <a:extLst>
            <a:ext uri="{FF2B5EF4-FFF2-40B4-BE49-F238E27FC236}">
              <a16:creationId xmlns:a16="http://schemas.microsoft.com/office/drawing/2014/main" id="{00000000-0008-0000-0200-00000F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0" name="Text Box 1">
          <a:extLst>
            <a:ext uri="{FF2B5EF4-FFF2-40B4-BE49-F238E27FC236}">
              <a16:creationId xmlns:a16="http://schemas.microsoft.com/office/drawing/2014/main" id="{00000000-0008-0000-0200-000010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1" name="Text Box 1">
          <a:extLst>
            <a:ext uri="{FF2B5EF4-FFF2-40B4-BE49-F238E27FC236}">
              <a16:creationId xmlns:a16="http://schemas.microsoft.com/office/drawing/2014/main" id="{00000000-0008-0000-0200-000011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2" name="Text Box 1">
          <a:extLst>
            <a:ext uri="{FF2B5EF4-FFF2-40B4-BE49-F238E27FC236}">
              <a16:creationId xmlns:a16="http://schemas.microsoft.com/office/drawing/2014/main" id="{00000000-0008-0000-0200-000012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3" name="Text Box 1">
          <a:extLst>
            <a:ext uri="{FF2B5EF4-FFF2-40B4-BE49-F238E27FC236}">
              <a16:creationId xmlns:a16="http://schemas.microsoft.com/office/drawing/2014/main" id="{00000000-0008-0000-0200-000013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4" name="Text Box 1">
          <a:extLst>
            <a:ext uri="{FF2B5EF4-FFF2-40B4-BE49-F238E27FC236}">
              <a16:creationId xmlns:a16="http://schemas.microsoft.com/office/drawing/2014/main" id="{00000000-0008-0000-0200-000014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5" name="Text Box 1">
          <a:extLst>
            <a:ext uri="{FF2B5EF4-FFF2-40B4-BE49-F238E27FC236}">
              <a16:creationId xmlns:a16="http://schemas.microsoft.com/office/drawing/2014/main" id="{00000000-0008-0000-0200-000015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6" name="Text Box 1">
          <a:extLst>
            <a:ext uri="{FF2B5EF4-FFF2-40B4-BE49-F238E27FC236}">
              <a16:creationId xmlns:a16="http://schemas.microsoft.com/office/drawing/2014/main" id="{00000000-0008-0000-0200-000016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7" name="Text Box 1">
          <a:extLst>
            <a:ext uri="{FF2B5EF4-FFF2-40B4-BE49-F238E27FC236}">
              <a16:creationId xmlns:a16="http://schemas.microsoft.com/office/drawing/2014/main" id="{00000000-0008-0000-0200-000017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8" name="Text Box 1">
          <a:extLst>
            <a:ext uri="{FF2B5EF4-FFF2-40B4-BE49-F238E27FC236}">
              <a16:creationId xmlns:a16="http://schemas.microsoft.com/office/drawing/2014/main" id="{00000000-0008-0000-0200-000018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49" name="Text Box 1">
          <a:extLst>
            <a:ext uri="{FF2B5EF4-FFF2-40B4-BE49-F238E27FC236}">
              <a16:creationId xmlns:a16="http://schemas.microsoft.com/office/drawing/2014/main" id="{00000000-0008-0000-0200-000019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50" name="Text Box 1">
          <a:extLst>
            <a:ext uri="{FF2B5EF4-FFF2-40B4-BE49-F238E27FC236}">
              <a16:creationId xmlns:a16="http://schemas.microsoft.com/office/drawing/2014/main" id="{00000000-0008-0000-0200-00001A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51" name="Text Box 1">
          <a:extLst>
            <a:ext uri="{FF2B5EF4-FFF2-40B4-BE49-F238E27FC236}">
              <a16:creationId xmlns:a16="http://schemas.microsoft.com/office/drawing/2014/main" id="{00000000-0008-0000-0200-00001B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52" name="Text Box 1">
          <a:extLst>
            <a:ext uri="{FF2B5EF4-FFF2-40B4-BE49-F238E27FC236}">
              <a16:creationId xmlns:a16="http://schemas.microsoft.com/office/drawing/2014/main" id="{00000000-0008-0000-0200-00001C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53" name="Text Box 1">
          <a:extLst>
            <a:ext uri="{FF2B5EF4-FFF2-40B4-BE49-F238E27FC236}">
              <a16:creationId xmlns:a16="http://schemas.microsoft.com/office/drawing/2014/main" id="{00000000-0008-0000-0200-00001D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54" name="Text Box 1">
          <a:extLst>
            <a:ext uri="{FF2B5EF4-FFF2-40B4-BE49-F238E27FC236}">
              <a16:creationId xmlns:a16="http://schemas.microsoft.com/office/drawing/2014/main" id="{00000000-0008-0000-0200-00001E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55" name="Text Box 1">
          <a:extLst>
            <a:ext uri="{FF2B5EF4-FFF2-40B4-BE49-F238E27FC236}">
              <a16:creationId xmlns:a16="http://schemas.microsoft.com/office/drawing/2014/main" id="{00000000-0008-0000-0200-00001F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56" name="Text Box 1">
          <a:extLst>
            <a:ext uri="{FF2B5EF4-FFF2-40B4-BE49-F238E27FC236}">
              <a16:creationId xmlns:a16="http://schemas.microsoft.com/office/drawing/2014/main" id="{00000000-0008-0000-0200-000020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57" name="Text Box 1">
          <a:extLst>
            <a:ext uri="{FF2B5EF4-FFF2-40B4-BE49-F238E27FC236}">
              <a16:creationId xmlns:a16="http://schemas.microsoft.com/office/drawing/2014/main" id="{00000000-0008-0000-0200-000021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2400"/>
    <xdr:sp macro="" textlink="">
      <xdr:nvSpPr>
        <xdr:cNvPr id="1058" name="Text Box 1">
          <a:extLst>
            <a:ext uri="{FF2B5EF4-FFF2-40B4-BE49-F238E27FC236}">
              <a16:creationId xmlns:a16="http://schemas.microsoft.com/office/drawing/2014/main" id="{00000000-0008-0000-0200-000022040000}"/>
            </a:ext>
          </a:extLst>
        </xdr:cNvPr>
        <xdr:cNvSpPr txBox="1">
          <a:spLocks noChangeArrowheads="1"/>
        </xdr:cNvSpPr>
      </xdr:nvSpPr>
      <xdr:spPr bwMode="auto">
        <a:xfrm>
          <a:off x="1295400" y="4705350"/>
          <a:ext cx="0" cy="152400"/>
        </a:xfrm>
        <a:prstGeom prst="rect">
          <a:avLst/>
        </a:prstGeom>
        <a:noFill/>
        <a:ln w="9525">
          <a:noFill/>
          <a:miter lim="800000"/>
          <a:headEnd/>
          <a:tailEnd/>
        </a:ln>
      </xdr:spPr>
    </xdr:sp>
    <xdr:clientData/>
  </xdr:oneCellAnchor>
  <xdr:oneCellAnchor>
    <xdr:from>
      <xdr:col>3</xdr:col>
      <xdr:colOff>0</xdr:colOff>
      <xdr:row>33</xdr:row>
      <xdr:rowOff>38100</xdr:rowOff>
    </xdr:from>
    <xdr:ext cx="0" cy="152400"/>
    <xdr:sp macro="" textlink="">
      <xdr:nvSpPr>
        <xdr:cNvPr id="1059" name="Text Box 1">
          <a:extLst>
            <a:ext uri="{FF2B5EF4-FFF2-40B4-BE49-F238E27FC236}">
              <a16:creationId xmlns:a16="http://schemas.microsoft.com/office/drawing/2014/main" id="{00000000-0008-0000-0200-000023040000}"/>
            </a:ext>
          </a:extLst>
        </xdr:cNvPr>
        <xdr:cNvSpPr txBox="1">
          <a:spLocks noChangeArrowheads="1"/>
        </xdr:cNvSpPr>
      </xdr:nvSpPr>
      <xdr:spPr bwMode="auto">
        <a:xfrm>
          <a:off x="1295400" y="4705350"/>
          <a:ext cx="0" cy="152400"/>
        </a:xfrm>
        <a:prstGeom prst="rect">
          <a:avLst/>
        </a:prstGeom>
        <a:noFill/>
        <a:ln w="9525">
          <a:noFill/>
          <a:miter lim="800000"/>
          <a:headEnd/>
          <a:tailEnd/>
        </a:ln>
      </xdr:spPr>
    </xdr:sp>
    <xdr:clientData/>
  </xdr:oneCellAnchor>
  <xdr:oneCellAnchor>
    <xdr:from>
      <xdr:col>3</xdr:col>
      <xdr:colOff>0</xdr:colOff>
      <xdr:row>33</xdr:row>
      <xdr:rowOff>38100</xdr:rowOff>
    </xdr:from>
    <xdr:ext cx="0" cy="152400"/>
    <xdr:sp macro="" textlink="">
      <xdr:nvSpPr>
        <xdr:cNvPr id="1060" name="Text Box 1">
          <a:extLst>
            <a:ext uri="{FF2B5EF4-FFF2-40B4-BE49-F238E27FC236}">
              <a16:creationId xmlns:a16="http://schemas.microsoft.com/office/drawing/2014/main" id="{00000000-0008-0000-0200-000024040000}"/>
            </a:ext>
          </a:extLst>
        </xdr:cNvPr>
        <xdr:cNvSpPr txBox="1">
          <a:spLocks noChangeArrowheads="1"/>
        </xdr:cNvSpPr>
      </xdr:nvSpPr>
      <xdr:spPr bwMode="auto">
        <a:xfrm>
          <a:off x="1295400" y="4705350"/>
          <a:ext cx="0" cy="152400"/>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61" name="Text Box 1">
          <a:extLst>
            <a:ext uri="{FF2B5EF4-FFF2-40B4-BE49-F238E27FC236}">
              <a16:creationId xmlns:a16="http://schemas.microsoft.com/office/drawing/2014/main" id="{00000000-0008-0000-0200-000025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62" name="Text Box 1">
          <a:extLst>
            <a:ext uri="{FF2B5EF4-FFF2-40B4-BE49-F238E27FC236}">
              <a16:creationId xmlns:a16="http://schemas.microsoft.com/office/drawing/2014/main" id="{00000000-0008-0000-0200-000026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63" name="Text Box 1">
          <a:extLst>
            <a:ext uri="{FF2B5EF4-FFF2-40B4-BE49-F238E27FC236}">
              <a16:creationId xmlns:a16="http://schemas.microsoft.com/office/drawing/2014/main" id="{00000000-0008-0000-0200-000027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64" name="Text Box 1">
          <a:extLst>
            <a:ext uri="{FF2B5EF4-FFF2-40B4-BE49-F238E27FC236}">
              <a16:creationId xmlns:a16="http://schemas.microsoft.com/office/drawing/2014/main" id="{00000000-0008-0000-0200-000028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65" name="Text Box 1">
          <a:extLst>
            <a:ext uri="{FF2B5EF4-FFF2-40B4-BE49-F238E27FC236}">
              <a16:creationId xmlns:a16="http://schemas.microsoft.com/office/drawing/2014/main" id="{00000000-0008-0000-0200-000029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66" name="Text Box 1">
          <a:extLst>
            <a:ext uri="{FF2B5EF4-FFF2-40B4-BE49-F238E27FC236}">
              <a16:creationId xmlns:a16="http://schemas.microsoft.com/office/drawing/2014/main" id="{00000000-0008-0000-0200-00002A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2400"/>
    <xdr:sp macro="" textlink="">
      <xdr:nvSpPr>
        <xdr:cNvPr id="1067" name="Text Box 1">
          <a:extLst>
            <a:ext uri="{FF2B5EF4-FFF2-40B4-BE49-F238E27FC236}">
              <a16:creationId xmlns:a16="http://schemas.microsoft.com/office/drawing/2014/main" id="{00000000-0008-0000-0200-00002B040000}"/>
            </a:ext>
          </a:extLst>
        </xdr:cNvPr>
        <xdr:cNvSpPr txBox="1">
          <a:spLocks noChangeArrowheads="1"/>
        </xdr:cNvSpPr>
      </xdr:nvSpPr>
      <xdr:spPr bwMode="auto">
        <a:xfrm>
          <a:off x="1295400" y="4705350"/>
          <a:ext cx="0" cy="152400"/>
        </a:xfrm>
        <a:prstGeom prst="rect">
          <a:avLst/>
        </a:prstGeom>
        <a:noFill/>
        <a:ln w="9525">
          <a:noFill/>
          <a:miter lim="800000"/>
          <a:headEnd/>
          <a:tailEnd/>
        </a:ln>
      </xdr:spPr>
    </xdr:sp>
    <xdr:clientData/>
  </xdr:oneCellAnchor>
  <xdr:oneCellAnchor>
    <xdr:from>
      <xdr:col>3</xdr:col>
      <xdr:colOff>0</xdr:colOff>
      <xdr:row>33</xdr:row>
      <xdr:rowOff>38100</xdr:rowOff>
    </xdr:from>
    <xdr:ext cx="0" cy="152400"/>
    <xdr:sp macro="" textlink="">
      <xdr:nvSpPr>
        <xdr:cNvPr id="1068" name="Text Box 1">
          <a:extLst>
            <a:ext uri="{FF2B5EF4-FFF2-40B4-BE49-F238E27FC236}">
              <a16:creationId xmlns:a16="http://schemas.microsoft.com/office/drawing/2014/main" id="{00000000-0008-0000-0200-00002C040000}"/>
            </a:ext>
          </a:extLst>
        </xdr:cNvPr>
        <xdr:cNvSpPr txBox="1">
          <a:spLocks noChangeArrowheads="1"/>
        </xdr:cNvSpPr>
      </xdr:nvSpPr>
      <xdr:spPr bwMode="auto">
        <a:xfrm>
          <a:off x="1295400" y="4705350"/>
          <a:ext cx="0" cy="152400"/>
        </a:xfrm>
        <a:prstGeom prst="rect">
          <a:avLst/>
        </a:prstGeom>
        <a:noFill/>
        <a:ln w="9525">
          <a:noFill/>
          <a:miter lim="800000"/>
          <a:headEnd/>
          <a:tailEnd/>
        </a:ln>
      </xdr:spPr>
    </xdr:sp>
    <xdr:clientData/>
  </xdr:oneCellAnchor>
  <xdr:oneCellAnchor>
    <xdr:from>
      <xdr:col>3</xdr:col>
      <xdr:colOff>0</xdr:colOff>
      <xdr:row>33</xdr:row>
      <xdr:rowOff>38100</xdr:rowOff>
    </xdr:from>
    <xdr:ext cx="0" cy="152400"/>
    <xdr:sp macro="" textlink="">
      <xdr:nvSpPr>
        <xdr:cNvPr id="1069" name="Text Box 1">
          <a:extLst>
            <a:ext uri="{FF2B5EF4-FFF2-40B4-BE49-F238E27FC236}">
              <a16:creationId xmlns:a16="http://schemas.microsoft.com/office/drawing/2014/main" id="{00000000-0008-0000-0200-00002D040000}"/>
            </a:ext>
          </a:extLst>
        </xdr:cNvPr>
        <xdr:cNvSpPr txBox="1">
          <a:spLocks noChangeArrowheads="1"/>
        </xdr:cNvSpPr>
      </xdr:nvSpPr>
      <xdr:spPr bwMode="auto">
        <a:xfrm>
          <a:off x="1295400" y="4705350"/>
          <a:ext cx="0" cy="152400"/>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70" name="Text Box 1">
          <a:extLst>
            <a:ext uri="{FF2B5EF4-FFF2-40B4-BE49-F238E27FC236}">
              <a16:creationId xmlns:a16="http://schemas.microsoft.com/office/drawing/2014/main" id="{00000000-0008-0000-0200-00002E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71" name="Text Box 1">
          <a:extLst>
            <a:ext uri="{FF2B5EF4-FFF2-40B4-BE49-F238E27FC236}">
              <a16:creationId xmlns:a16="http://schemas.microsoft.com/office/drawing/2014/main" id="{00000000-0008-0000-0200-00002F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72" name="Text Box 1">
          <a:extLst>
            <a:ext uri="{FF2B5EF4-FFF2-40B4-BE49-F238E27FC236}">
              <a16:creationId xmlns:a16="http://schemas.microsoft.com/office/drawing/2014/main" id="{00000000-0008-0000-0200-000030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073" name="Text Box 1">
          <a:extLst>
            <a:ext uri="{FF2B5EF4-FFF2-40B4-BE49-F238E27FC236}">
              <a16:creationId xmlns:a16="http://schemas.microsoft.com/office/drawing/2014/main" id="{00000000-0008-0000-0200-00003104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074" name="Text Box 1">
          <a:extLst>
            <a:ext uri="{FF2B5EF4-FFF2-40B4-BE49-F238E27FC236}">
              <a16:creationId xmlns:a16="http://schemas.microsoft.com/office/drawing/2014/main" id="{00000000-0008-0000-0200-00003204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075" name="Text Box 1">
          <a:extLst>
            <a:ext uri="{FF2B5EF4-FFF2-40B4-BE49-F238E27FC236}">
              <a16:creationId xmlns:a16="http://schemas.microsoft.com/office/drawing/2014/main" id="{00000000-0008-0000-0200-00003304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291351"/>
    <xdr:sp macro="" textlink="">
      <xdr:nvSpPr>
        <xdr:cNvPr id="1076" name="Text Box 1">
          <a:extLst>
            <a:ext uri="{FF2B5EF4-FFF2-40B4-BE49-F238E27FC236}">
              <a16:creationId xmlns:a16="http://schemas.microsoft.com/office/drawing/2014/main" id="{00000000-0008-0000-0200-000034040000}"/>
            </a:ext>
          </a:extLst>
        </xdr:cNvPr>
        <xdr:cNvSpPr txBox="1">
          <a:spLocks noChangeArrowheads="1"/>
        </xdr:cNvSpPr>
      </xdr:nvSpPr>
      <xdr:spPr bwMode="auto">
        <a:xfrm>
          <a:off x="1295400" y="4508500"/>
          <a:ext cx="0" cy="291351"/>
        </a:xfrm>
        <a:prstGeom prst="rect">
          <a:avLst/>
        </a:prstGeom>
        <a:noFill/>
        <a:ln w="9525">
          <a:noFill/>
          <a:miter lim="800000"/>
          <a:headEnd/>
          <a:tailEnd/>
        </a:ln>
      </xdr:spPr>
    </xdr:sp>
    <xdr:clientData/>
  </xdr:oneCellAnchor>
  <xdr:oneCellAnchor>
    <xdr:from>
      <xdr:col>3</xdr:col>
      <xdr:colOff>0</xdr:colOff>
      <xdr:row>22</xdr:row>
      <xdr:rowOff>38100</xdr:rowOff>
    </xdr:from>
    <xdr:ext cx="0" cy="291351"/>
    <xdr:sp macro="" textlink="">
      <xdr:nvSpPr>
        <xdr:cNvPr id="1077" name="Text Box 1">
          <a:extLst>
            <a:ext uri="{FF2B5EF4-FFF2-40B4-BE49-F238E27FC236}">
              <a16:creationId xmlns:a16="http://schemas.microsoft.com/office/drawing/2014/main" id="{00000000-0008-0000-0200-000035040000}"/>
            </a:ext>
          </a:extLst>
        </xdr:cNvPr>
        <xdr:cNvSpPr txBox="1">
          <a:spLocks noChangeArrowheads="1"/>
        </xdr:cNvSpPr>
      </xdr:nvSpPr>
      <xdr:spPr bwMode="auto">
        <a:xfrm>
          <a:off x="1295400" y="4508500"/>
          <a:ext cx="0" cy="291351"/>
        </a:xfrm>
        <a:prstGeom prst="rect">
          <a:avLst/>
        </a:prstGeom>
        <a:noFill/>
        <a:ln w="9525">
          <a:noFill/>
          <a:miter lim="800000"/>
          <a:headEnd/>
          <a:tailEnd/>
        </a:ln>
      </xdr:spPr>
    </xdr:sp>
    <xdr:clientData/>
  </xdr:oneCellAnchor>
  <xdr:oneCellAnchor>
    <xdr:from>
      <xdr:col>3</xdr:col>
      <xdr:colOff>0</xdr:colOff>
      <xdr:row>22</xdr:row>
      <xdr:rowOff>38100</xdr:rowOff>
    </xdr:from>
    <xdr:ext cx="0" cy="291351"/>
    <xdr:sp macro="" textlink="">
      <xdr:nvSpPr>
        <xdr:cNvPr id="1078" name="Text Box 1">
          <a:extLst>
            <a:ext uri="{FF2B5EF4-FFF2-40B4-BE49-F238E27FC236}">
              <a16:creationId xmlns:a16="http://schemas.microsoft.com/office/drawing/2014/main" id="{00000000-0008-0000-0200-000036040000}"/>
            </a:ext>
          </a:extLst>
        </xdr:cNvPr>
        <xdr:cNvSpPr txBox="1">
          <a:spLocks noChangeArrowheads="1"/>
        </xdr:cNvSpPr>
      </xdr:nvSpPr>
      <xdr:spPr bwMode="auto">
        <a:xfrm>
          <a:off x="1295400" y="4508500"/>
          <a:ext cx="0" cy="29135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079" name="Text Box 1">
          <a:extLst>
            <a:ext uri="{FF2B5EF4-FFF2-40B4-BE49-F238E27FC236}">
              <a16:creationId xmlns:a16="http://schemas.microsoft.com/office/drawing/2014/main" id="{00000000-0008-0000-0200-00003704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080" name="Text Box 1">
          <a:extLst>
            <a:ext uri="{FF2B5EF4-FFF2-40B4-BE49-F238E27FC236}">
              <a16:creationId xmlns:a16="http://schemas.microsoft.com/office/drawing/2014/main" id="{00000000-0008-0000-0200-00003804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081" name="Text Box 1">
          <a:extLst>
            <a:ext uri="{FF2B5EF4-FFF2-40B4-BE49-F238E27FC236}">
              <a16:creationId xmlns:a16="http://schemas.microsoft.com/office/drawing/2014/main" id="{00000000-0008-0000-0200-00003904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82" name="Text Box 1">
          <a:extLst>
            <a:ext uri="{FF2B5EF4-FFF2-40B4-BE49-F238E27FC236}">
              <a16:creationId xmlns:a16="http://schemas.microsoft.com/office/drawing/2014/main" id="{00000000-0008-0000-0200-00003A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83" name="Text Box 1">
          <a:extLst>
            <a:ext uri="{FF2B5EF4-FFF2-40B4-BE49-F238E27FC236}">
              <a16:creationId xmlns:a16="http://schemas.microsoft.com/office/drawing/2014/main" id="{00000000-0008-0000-0200-00003B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084" name="Text Box 1">
          <a:extLst>
            <a:ext uri="{FF2B5EF4-FFF2-40B4-BE49-F238E27FC236}">
              <a16:creationId xmlns:a16="http://schemas.microsoft.com/office/drawing/2014/main" id="{00000000-0008-0000-0200-00003C04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85" name="Text Box 1">
          <a:extLst>
            <a:ext uri="{FF2B5EF4-FFF2-40B4-BE49-F238E27FC236}">
              <a16:creationId xmlns:a16="http://schemas.microsoft.com/office/drawing/2014/main" id="{00000000-0008-0000-0200-00003D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86" name="Text Box 1">
          <a:extLst>
            <a:ext uri="{FF2B5EF4-FFF2-40B4-BE49-F238E27FC236}">
              <a16:creationId xmlns:a16="http://schemas.microsoft.com/office/drawing/2014/main" id="{00000000-0008-0000-0200-00003E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87" name="Text Box 1">
          <a:extLst>
            <a:ext uri="{FF2B5EF4-FFF2-40B4-BE49-F238E27FC236}">
              <a16:creationId xmlns:a16="http://schemas.microsoft.com/office/drawing/2014/main" id="{00000000-0008-0000-0200-00003F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88" name="Text Box 1">
          <a:extLst>
            <a:ext uri="{FF2B5EF4-FFF2-40B4-BE49-F238E27FC236}">
              <a16:creationId xmlns:a16="http://schemas.microsoft.com/office/drawing/2014/main" id="{00000000-0008-0000-0200-000040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89" name="Text Box 1">
          <a:extLst>
            <a:ext uri="{FF2B5EF4-FFF2-40B4-BE49-F238E27FC236}">
              <a16:creationId xmlns:a16="http://schemas.microsoft.com/office/drawing/2014/main" id="{00000000-0008-0000-0200-000041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0" name="Text Box 1">
          <a:extLst>
            <a:ext uri="{FF2B5EF4-FFF2-40B4-BE49-F238E27FC236}">
              <a16:creationId xmlns:a16="http://schemas.microsoft.com/office/drawing/2014/main" id="{00000000-0008-0000-0200-000042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1" name="Text Box 1">
          <a:extLst>
            <a:ext uri="{FF2B5EF4-FFF2-40B4-BE49-F238E27FC236}">
              <a16:creationId xmlns:a16="http://schemas.microsoft.com/office/drawing/2014/main" id="{00000000-0008-0000-0200-000043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2" name="Text Box 1">
          <a:extLst>
            <a:ext uri="{FF2B5EF4-FFF2-40B4-BE49-F238E27FC236}">
              <a16:creationId xmlns:a16="http://schemas.microsoft.com/office/drawing/2014/main" id="{00000000-0008-0000-0200-000044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3" name="Text Box 1">
          <a:extLst>
            <a:ext uri="{FF2B5EF4-FFF2-40B4-BE49-F238E27FC236}">
              <a16:creationId xmlns:a16="http://schemas.microsoft.com/office/drawing/2014/main" id="{00000000-0008-0000-0200-000045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4" name="Text Box 1">
          <a:extLst>
            <a:ext uri="{FF2B5EF4-FFF2-40B4-BE49-F238E27FC236}">
              <a16:creationId xmlns:a16="http://schemas.microsoft.com/office/drawing/2014/main" id="{00000000-0008-0000-0200-000046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5" name="Text Box 1">
          <a:extLst>
            <a:ext uri="{FF2B5EF4-FFF2-40B4-BE49-F238E27FC236}">
              <a16:creationId xmlns:a16="http://schemas.microsoft.com/office/drawing/2014/main" id="{00000000-0008-0000-0200-000047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6" name="Text Box 1">
          <a:extLst>
            <a:ext uri="{FF2B5EF4-FFF2-40B4-BE49-F238E27FC236}">
              <a16:creationId xmlns:a16="http://schemas.microsoft.com/office/drawing/2014/main" id="{00000000-0008-0000-0200-000048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7" name="Text Box 1">
          <a:extLst>
            <a:ext uri="{FF2B5EF4-FFF2-40B4-BE49-F238E27FC236}">
              <a16:creationId xmlns:a16="http://schemas.microsoft.com/office/drawing/2014/main" id="{00000000-0008-0000-0200-000049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8" name="Text Box 1">
          <a:extLst>
            <a:ext uri="{FF2B5EF4-FFF2-40B4-BE49-F238E27FC236}">
              <a16:creationId xmlns:a16="http://schemas.microsoft.com/office/drawing/2014/main" id="{00000000-0008-0000-0200-00004A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099" name="Text Box 1">
          <a:extLst>
            <a:ext uri="{FF2B5EF4-FFF2-40B4-BE49-F238E27FC236}">
              <a16:creationId xmlns:a16="http://schemas.microsoft.com/office/drawing/2014/main" id="{00000000-0008-0000-0200-00004B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0" name="Text Box 1">
          <a:extLst>
            <a:ext uri="{FF2B5EF4-FFF2-40B4-BE49-F238E27FC236}">
              <a16:creationId xmlns:a16="http://schemas.microsoft.com/office/drawing/2014/main" id="{00000000-0008-0000-0200-00004C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1" name="Text Box 1">
          <a:extLst>
            <a:ext uri="{FF2B5EF4-FFF2-40B4-BE49-F238E27FC236}">
              <a16:creationId xmlns:a16="http://schemas.microsoft.com/office/drawing/2014/main" id="{00000000-0008-0000-0200-00004D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2" name="Text Box 1">
          <a:extLst>
            <a:ext uri="{FF2B5EF4-FFF2-40B4-BE49-F238E27FC236}">
              <a16:creationId xmlns:a16="http://schemas.microsoft.com/office/drawing/2014/main" id="{00000000-0008-0000-0200-00004E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3" name="Text Box 1">
          <a:extLst>
            <a:ext uri="{FF2B5EF4-FFF2-40B4-BE49-F238E27FC236}">
              <a16:creationId xmlns:a16="http://schemas.microsoft.com/office/drawing/2014/main" id="{00000000-0008-0000-0200-00004F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4" name="Text Box 1">
          <a:extLst>
            <a:ext uri="{FF2B5EF4-FFF2-40B4-BE49-F238E27FC236}">
              <a16:creationId xmlns:a16="http://schemas.microsoft.com/office/drawing/2014/main" id="{00000000-0008-0000-0200-000050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5" name="Text Box 1">
          <a:extLst>
            <a:ext uri="{FF2B5EF4-FFF2-40B4-BE49-F238E27FC236}">
              <a16:creationId xmlns:a16="http://schemas.microsoft.com/office/drawing/2014/main" id="{00000000-0008-0000-0200-000051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6" name="Text Box 1">
          <a:extLst>
            <a:ext uri="{FF2B5EF4-FFF2-40B4-BE49-F238E27FC236}">
              <a16:creationId xmlns:a16="http://schemas.microsoft.com/office/drawing/2014/main" id="{00000000-0008-0000-0200-000052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7" name="Text Box 1">
          <a:extLst>
            <a:ext uri="{FF2B5EF4-FFF2-40B4-BE49-F238E27FC236}">
              <a16:creationId xmlns:a16="http://schemas.microsoft.com/office/drawing/2014/main" id="{00000000-0008-0000-0200-000053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8" name="Text Box 1">
          <a:extLst>
            <a:ext uri="{FF2B5EF4-FFF2-40B4-BE49-F238E27FC236}">
              <a16:creationId xmlns:a16="http://schemas.microsoft.com/office/drawing/2014/main" id="{00000000-0008-0000-0200-000054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09" name="Text Box 1">
          <a:extLst>
            <a:ext uri="{FF2B5EF4-FFF2-40B4-BE49-F238E27FC236}">
              <a16:creationId xmlns:a16="http://schemas.microsoft.com/office/drawing/2014/main" id="{00000000-0008-0000-0200-000055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0" name="Text Box 1">
          <a:extLst>
            <a:ext uri="{FF2B5EF4-FFF2-40B4-BE49-F238E27FC236}">
              <a16:creationId xmlns:a16="http://schemas.microsoft.com/office/drawing/2014/main" id="{00000000-0008-0000-0200-000056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1" name="Text Box 1">
          <a:extLst>
            <a:ext uri="{FF2B5EF4-FFF2-40B4-BE49-F238E27FC236}">
              <a16:creationId xmlns:a16="http://schemas.microsoft.com/office/drawing/2014/main" id="{00000000-0008-0000-0200-000057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2" name="Text Box 1">
          <a:extLst>
            <a:ext uri="{FF2B5EF4-FFF2-40B4-BE49-F238E27FC236}">
              <a16:creationId xmlns:a16="http://schemas.microsoft.com/office/drawing/2014/main" id="{00000000-0008-0000-0200-000058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3" name="Text Box 1">
          <a:extLst>
            <a:ext uri="{FF2B5EF4-FFF2-40B4-BE49-F238E27FC236}">
              <a16:creationId xmlns:a16="http://schemas.microsoft.com/office/drawing/2014/main" id="{00000000-0008-0000-0200-000059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4" name="Text Box 1">
          <a:extLst>
            <a:ext uri="{FF2B5EF4-FFF2-40B4-BE49-F238E27FC236}">
              <a16:creationId xmlns:a16="http://schemas.microsoft.com/office/drawing/2014/main" id="{00000000-0008-0000-0200-00005A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5" name="Text Box 1">
          <a:extLst>
            <a:ext uri="{FF2B5EF4-FFF2-40B4-BE49-F238E27FC236}">
              <a16:creationId xmlns:a16="http://schemas.microsoft.com/office/drawing/2014/main" id="{00000000-0008-0000-0200-00005B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6" name="Text Box 1">
          <a:extLst>
            <a:ext uri="{FF2B5EF4-FFF2-40B4-BE49-F238E27FC236}">
              <a16:creationId xmlns:a16="http://schemas.microsoft.com/office/drawing/2014/main" id="{00000000-0008-0000-0200-00005C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7" name="Text Box 1">
          <a:extLst>
            <a:ext uri="{FF2B5EF4-FFF2-40B4-BE49-F238E27FC236}">
              <a16:creationId xmlns:a16="http://schemas.microsoft.com/office/drawing/2014/main" id="{00000000-0008-0000-0200-00005D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8" name="Text Box 1">
          <a:extLst>
            <a:ext uri="{FF2B5EF4-FFF2-40B4-BE49-F238E27FC236}">
              <a16:creationId xmlns:a16="http://schemas.microsoft.com/office/drawing/2014/main" id="{00000000-0008-0000-0200-00005E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19" name="Text Box 1">
          <a:extLst>
            <a:ext uri="{FF2B5EF4-FFF2-40B4-BE49-F238E27FC236}">
              <a16:creationId xmlns:a16="http://schemas.microsoft.com/office/drawing/2014/main" id="{00000000-0008-0000-0200-00005F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0" name="Text Box 1">
          <a:extLst>
            <a:ext uri="{FF2B5EF4-FFF2-40B4-BE49-F238E27FC236}">
              <a16:creationId xmlns:a16="http://schemas.microsoft.com/office/drawing/2014/main" id="{00000000-0008-0000-0200-000060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1" name="Text Box 1">
          <a:extLst>
            <a:ext uri="{FF2B5EF4-FFF2-40B4-BE49-F238E27FC236}">
              <a16:creationId xmlns:a16="http://schemas.microsoft.com/office/drawing/2014/main" id="{00000000-0008-0000-0200-000061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2" name="Text Box 1">
          <a:extLst>
            <a:ext uri="{FF2B5EF4-FFF2-40B4-BE49-F238E27FC236}">
              <a16:creationId xmlns:a16="http://schemas.microsoft.com/office/drawing/2014/main" id="{00000000-0008-0000-0200-000062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3" name="Text Box 1">
          <a:extLst>
            <a:ext uri="{FF2B5EF4-FFF2-40B4-BE49-F238E27FC236}">
              <a16:creationId xmlns:a16="http://schemas.microsoft.com/office/drawing/2014/main" id="{00000000-0008-0000-0200-000063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4" name="Text Box 1">
          <a:extLst>
            <a:ext uri="{FF2B5EF4-FFF2-40B4-BE49-F238E27FC236}">
              <a16:creationId xmlns:a16="http://schemas.microsoft.com/office/drawing/2014/main" id="{00000000-0008-0000-0200-000064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5" name="Text Box 1">
          <a:extLst>
            <a:ext uri="{FF2B5EF4-FFF2-40B4-BE49-F238E27FC236}">
              <a16:creationId xmlns:a16="http://schemas.microsoft.com/office/drawing/2014/main" id="{00000000-0008-0000-0200-000065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6" name="Text Box 1">
          <a:extLst>
            <a:ext uri="{FF2B5EF4-FFF2-40B4-BE49-F238E27FC236}">
              <a16:creationId xmlns:a16="http://schemas.microsoft.com/office/drawing/2014/main" id="{00000000-0008-0000-0200-000066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7" name="Text Box 1">
          <a:extLst>
            <a:ext uri="{FF2B5EF4-FFF2-40B4-BE49-F238E27FC236}">
              <a16:creationId xmlns:a16="http://schemas.microsoft.com/office/drawing/2014/main" id="{00000000-0008-0000-0200-000067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8" name="Text Box 1">
          <a:extLst>
            <a:ext uri="{FF2B5EF4-FFF2-40B4-BE49-F238E27FC236}">
              <a16:creationId xmlns:a16="http://schemas.microsoft.com/office/drawing/2014/main" id="{00000000-0008-0000-0200-000068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29" name="Text Box 1">
          <a:extLst>
            <a:ext uri="{FF2B5EF4-FFF2-40B4-BE49-F238E27FC236}">
              <a16:creationId xmlns:a16="http://schemas.microsoft.com/office/drawing/2014/main" id="{00000000-0008-0000-0200-000069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0" name="Text Box 1">
          <a:extLst>
            <a:ext uri="{FF2B5EF4-FFF2-40B4-BE49-F238E27FC236}">
              <a16:creationId xmlns:a16="http://schemas.microsoft.com/office/drawing/2014/main" id="{00000000-0008-0000-0200-00006A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1" name="Text Box 1">
          <a:extLst>
            <a:ext uri="{FF2B5EF4-FFF2-40B4-BE49-F238E27FC236}">
              <a16:creationId xmlns:a16="http://schemas.microsoft.com/office/drawing/2014/main" id="{00000000-0008-0000-0200-00006B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2" name="Text Box 1">
          <a:extLst>
            <a:ext uri="{FF2B5EF4-FFF2-40B4-BE49-F238E27FC236}">
              <a16:creationId xmlns:a16="http://schemas.microsoft.com/office/drawing/2014/main" id="{00000000-0008-0000-0200-00006C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3" name="Text Box 1">
          <a:extLst>
            <a:ext uri="{FF2B5EF4-FFF2-40B4-BE49-F238E27FC236}">
              <a16:creationId xmlns:a16="http://schemas.microsoft.com/office/drawing/2014/main" id="{00000000-0008-0000-0200-00006D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4" name="Text Box 1">
          <a:extLst>
            <a:ext uri="{FF2B5EF4-FFF2-40B4-BE49-F238E27FC236}">
              <a16:creationId xmlns:a16="http://schemas.microsoft.com/office/drawing/2014/main" id="{00000000-0008-0000-0200-00006E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5" name="Text Box 1">
          <a:extLst>
            <a:ext uri="{FF2B5EF4-FFF2-40B4-BE49-F238E27FC236}">
              <a16:creationId xmlns:a16="http://schemas.microsoft.com/office/drawing/2014/main" id="{00000000-0008-0000-0200-00006F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6" name="Text Box 1">
          <a:extLst>
            <a:ext uri="{FF2B5EF4-FFF2-40B4-BE49-F238E27FC236}">
              <a16:creationId xmlns:a16="http://schemas.microsoft.com/office/drawing/2014/main" id="{00000000-0008-0000-0200-000070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7" name="Text Box 1">
          <a:extLst>
            <a:ext uri="{FF2B5EF4-FFF2-40B4-BE49-F238E27FC236}">
              <a16:creationId xmlns:a16="http://schemas.microsoft.com/office/drawing/2014/main" id="{00000000-0008-0000-0200-000071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8" name="Text Box 1">
          <a:extLst>
            <a:ext uri="{FF2B5EF4-FFF2-40B4-BE49-F238E27FC236}">
              <a16:creationId xmlns:a16="http://schemas.microsoft.com/office/drawing/2014/main" id="{00000000-0008-0000-0200-000072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39" name="Text Box 1">
          <a:extLst>
            <a:ext uri="{FF2B5EF4-FFF2-40B4-BE49-F238E27FC236}">
              <a16:creationId xmlns:a16="http://schemas.microsoft.com/office/drawing/2014/main" id="{00000000-0008-0000-0200-000073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0" name="Text Box 1">
          <a:extLst>
            <a:ext uri="{FF2B5EF4-FFF2-40B4-BE49-F238E27FC236}">
              <a16:creationId xmlns:a16="http://schemas.microsoft.com/office/drawing/2014/main" id="{00000000-0008-0000-0200-000074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1" name="Text Box 1">
          <a:extLst>
            <a:ext uri="{FF2B5EF4-FFF2-40B4-BE49-F238E27FC236}">
              <a16:creationId xmlns:a16="http://schemas.microsoft.com/office/drawing/2014/main" id="{00000000-0008-0000-0200-000075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2" name="Text Box 1">
          <a:extLst>
            <a:ext uri="{FF2B5EF4-FFF2-40B4-BE49-F238E27FC236}">
              <a16:creationId xmlns:a16="http://schemas.microsoft.com/office/drawing/2014/main" id="{00000000-0008-0000-0200-000076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3" name="Text Box 1">
          <a:extLst>
            <a:ext uri="{FF2B5EF4-FFF2-40B4-BE49-F238E27FC236}">
              <a16:creationId xmlns:a16="http://schemas.microsoft.com/office/drawing/2014/main" id="{00000000-0008-0000-0200-000077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4" name="Text Box 1">
          <a:extLst>
            <a:ext uri="{FF2B5EF4-FFF2-40B4-BE49-F238E27FC236}">
              <a16:creationId xmlns:a16="http://schemas.microsoft.com/office/drawing/2014/main" id="{00000000-0008-0000-0200-000078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5" name="Text Box 1">
          <a:extLst>
            <a:ext uri="{FF2B5EF4-FFF2-40B4-BE49-F238E27FC236}">
              <a16:creationId xmlns:a16="http://schemas.microsoft.com/office/drawing/2014/main" id="{00000000-0008-0000-0200-000079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6" name="Text Box 1">
          <a:extLst>
            <a:ext uri="{FF2B5EF4-FFF2-40B4-BE49-F238E27FC236}">
              <a16:creationId xmlns:a16="http://schemas.microsoft.com/office/drawing/2014/main" id="{00000000-0008-0000-0200-00007A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7" name="Text Box 1">
          <a:extLst>
            <a:ext uri="{FF2B5EF4-FFF2-40B4-BE49-F238E27FC236}">
              <a16:creationId xmlns:a16="http://schemas.microsoft.com/office/drawing/2014/main" id="{00000000-0008-0000-0200-00007B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8" name="Text Box 1">
          <a:extLst>
            <a:ext uri="{FF2B5EF4-FFF2-40B4-BE49-F238E27FC236}">
              <a16:creationId xmlns:a16="http://schemas.microsoft.com/office/drawing/2014/main" id="{00000000-0008-0000-0200-00007C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49" name="Text Box 1">
          <a:extLst>
            <a:ext uri="{FF2B5EF4-FFF2-40B4-BE49-F238E27FC236}">
              <a16:creationId xmlns:a16="http://schemas.microsoft.com/office/drawing/2014/main" id="{00000000-0008-0000-0200-00007D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0" name="Text Box 1">
          <a:extLst>
            <a:ext uri="{FF2B5EF4-FFF2-40B4-BE49-F238E27FC236}">
              <a16:creationId xmlns:a16="http://schemas.microsoft.com/office/drawing/2014/main" id="{00000000-0008-0000-0200-00007E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1" name="Text Box 1">
          <a:extLst>
            <a:ext uri="{FF2B5EF4-FFF2-40B4-BE49-F238E27FC236}">
              <a16:creationId xmlns:a16="http://schemas.microsoft.com/office/drawing/2014/main" id="{00000000-0008-0000-0200-00007F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2" name="Text Box 1">
          <a:extLst>
            <a:ext uri="{FF2B5EF4-FFF2-40B4-BE49-F238E27FC236}">
              <a16:creationId xmlns:a16="http://schemas.microsoft.com/office/drawing/2014/main" id="{00000000-0008-0000-0200-000080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3" name="Text Box 1">
          <a:extLst>
            <a:ext uri="{FF2B5EF4-FFF2-40B4-BE49-F238E27FC236}">
              <a16:creationId xmlns:a16="http://schemas.microsoft.com/office/drawing/2014/main" id="{00000000-0008-0000-0200-000081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4" name="Text Box 1">
          <a:extLst>
            <a:ext uri="{FF2B5EF4-FFF2-40B4-BE49-F238E27FC236}">
              <a16:creationId xmlns:a16="http://schemas.microsoft.com/office/drawing/2014/main" id="{00000000-0008-0000-0200-000082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5" name="Text Box 1">
          <a:extLst>
            <a:ext uri="{FF2B5EF4-FFF2-40B4-BE49-F238E27FC236}">
              <a16:creationId xmlns:a16="http://schemas.microsoft.com/office/drawing/2014/main" id="{00000000-0008-0000-0200-000083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6" name="Text Box 1">
          <a:extLst>
            <a:ext uri="{FF2B5EF4-FFF2-40B4-BE49-F238E27FC236}">
              <a16:creationId xmlns:a16="http://schemas.microsoft.com/office/drawing/2014/main" id="{00000000-0008-0000-0200-000084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157" name="Text Box 1">
          <a:extLst>
            <a:ext uri="{FF2B5EF4-FFF2-40B4-BE49-F238E27FC236}">
              <a16:creationId xmlns:a16="http://schemas.microsoft.com/office/drawing/2014/main" id="{00000000-0008-0000-0200-000085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58" name="Text Box 1">
          <a:extLst>
            <a:ext uri="{FF2B5EF4-FFF2-40B4-BE49-F238E27FC236}">
              <a16:creationId xmlns:a16="http://schemas.microsoft.com/office/drawing/2014/main" id="{00000000-0008-0000-0200-000086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59" name="Text Box 1">
          <a:extLst>
            <a:ext uri="{FF2B5EF4-FFF2-40B4-BE49-F238E27FC236}">
              <a16:creationId xmlns:a16="http://schemas.microsoft.com/office/drawing/2014/main" id="{00000000-0008-0000-0200-000087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0" name="Text Box 1">
          <a:extLst>
            <a:ext uri="{FF2B5EF4-FFF2-40B4-BE49-F238E27FC236}">
              <a16:creationId xmlns:a16="http://schemas.microsoft.com/office/drawing/2014/main" id="{00000000-0008-0000-0200-000088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1" name="Text Box 1">
          <a:extLst>
            <a:ext uri="{FF2B5EF4-FFF2-40B4-BE49-F238E27FC236}">
              <a16:creationId xmlns:a16="http://schemas.microsoft.com/office/drawing/2014/main" id="{00000000-0008-0000-0200-000089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2" name="Text Box 1">
          <a:extLst>
            <a:ext uri="{FF2B5EF4-FFF2-40B4-BE49-F238E27FC236}">
              <a16:creationId xmlns:a16="http://schemas.microsoft.com/office/drawing/2014/main" id="{00000000-0008-0000-0200-00008A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3" name="Text Box 1">
          <a:extLst>
            <a:ext uri="{FF2B5EF4-FFF2-40B4-BE49-F238E27FC236}">
              <a16:creationId xmlns:a16="http://schemas.microsoft.com/office/drawing/2014/main" id="{00000000-0008-0000-0200-00008B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4" name="Text Box 1">
          <a:extLst>
            <a:ext uri="{FF2B5EF4-FFF2-40B4-BE49-F238E27FC236}">
              <a16:creationId xmlns:a16="http://schemas.microsoft.com/office/drawing/2014/main" id="{00000000-0008-0000-0200-00008C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5" name="Text Box 1">
          <a:extLst>
            <a:ext uri="{FF2B5EF4-FFF2-40B4-BE49-F238E27FC236}">
              <a16:creationId xmlns:a16="http://schemas.microsoft.com/office/drawing/2014/main" id="{00000000-0008-0000-0200-00008D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6" name="Text Box 1">
          <a:extLst>
            <a:ext uri="{FF2B5EF4-FFF2-40B4-BE49-F238E27FC236}">
              <a16:creationId xmlns:a16="http://schemas.microsoft.com/office/drawing/2014/main" id="{00000000-0008-0000-0200-00008E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7" name="Text Box 1">
          <a:extLst>
            <a:ext uri="{FF2B5EF4-FFF2-40B4-BE49-F238E27FC236}">
              <a16:creationId xmlns:a16="http://schemas.microsoft.com/office/drawing/2014/main" id="{00000000-0008-0000-0200-00008F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8" name="Text Box 1">
          <a:extLst>
            <a:ext uri="{FF2B5EF4-FFF2-40B4-BE49-F238E27FC236}">
              <a16:creationId xmlns:a16="http://schemas.microsoft.com/office/drawing/2014/main" id="{00000000-0008-0000-0200-000090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69" name="Text Box 1">
          <a:extLst>
            <a:ext uri="{FF2B5EF4-FFF2-40B4-BE49-F238E27FC236}">
              <a16:creationId xmlns:a16="http://schemas.microsoft.com/office/drawing/2014/main" id="{00000000-0008-0000-0200-000091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0" name="Text Box 1">
          <a:extLst>
            <a:ext uri="{FF2B5EF4-FFF2-40B4-BE49-F238E27FC236}">
              <a16:creationId xmlns:a16="http://schemas.microsoft.com/office/drawing/2014/main" id="{00000000-0008-0000-0200-000092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1" name="Text Box 1">
          <a:extLst>
            <a:ext uri="{FF2B5EF4-FFF2-40B4-BE49-F238E27FC236}">
              <a16:creationId xmlns:a16="http://schemas.microsoft.com/office/drawing/2014/main" id="{00000000-0008-0000-0200-000093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2" name="Text Box 1">
          <a:extLst>
            <a:ext uri="{FF2B5EF4-FFF2-40B4-BE49-F238E27FC236}">
              <a16:creationId xmlns:a16="http://schemas.microsoft.com/office/drawing/2014/main" id="{00000000-0008-0000-0200-000094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3" name="Text Box 1">
          <a:extLst>
            <a:ext uri="{FF2B5EF4-FFF2-40B4-BE49-F238E27FC236}">
              <a16:creationId xmlns:a16="http://schemas.microsoft.com/office/drawing/2014/main" id="{00000000-0008-0000-0200-000095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4" name="Text Box 1">
          <a:extLst>
            <a:ext uri="{FF2B5EF4-FFF2-40B4-BE49-F238E27FC236}">
              <a16:creationId xmlns:a16="http://schemas.microsoft.com/office/drawing/2014/main" id="{00000000-0008-0000-0200-000096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5" name="Text Box 1">
          <a:extLst>
            <a:ext uri="{FF2B5EF4-FFF2-40B4-BE49-F238E27FC236}">
              <a16:creationId xmlns:a16="http://schemas.microsoft.com/office/drawing/2014/main" id="{00000000-0008-0000-0200-000097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6" name="Text Box 1">
          <a:extLst>
            <a:ext uri="{FF2B5EF4-FFF2-40B4-BE49-F238E27FC236}">
              <a16:creationId xmlns:a16="http://schemas.microsoft.com/office/drawing/2014/main" id="{00000000-0008-0000-0200-000098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7" name="Text Box 1">
          <a:extLst>
            <a:ext uri="{FF2B5EF4-FFF2-40B4-BE49-F238E27FC236}">
              <a16:creationId xmlns:a16="http://schemas.microsoft.com/office/drawing/2014/main" id="{00000000-0008-0000-0200-000099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8" name="Text Box 1">
          <a:extLst>
            <a:ext uri="{FF2B5EF4-FFF2-40B4-BE49-F238E27FC236}">
              <a16:creationId xmlns:a16="http://schemas.microsoft.com/office/drawing/2014/main" id="{00000000-0008-0000-0200-00009A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79" name="Text Box 1">
          <a:extLst>
            <a:ext uri="{FF2B5EF4-FFF2-40B4-BE49-F238E27FC236}">
              <a16:creationId xmlns:a16="http://schemas.microsoft.com/office/drawing/2014/main" id="{00000000-0008-0000-0200-00009B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0" name="Text Box 1">
          <a:extLst>
            <a:ext uri="{FF2B5EF4-FFF2-40B4-BE49-F238E27FC236}">
              <a16:creationId xmlns:a16="http://schemas.microsoft.com/office/drawing/2014/main" id="{00000000-0008-0000-0200-00009C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1" name="Text Box 1">
          <a:extLst>
            <a:ext uri="{FF2B5EF4-FFF2-40B4-BE49-F238E27FC236}">
              <a16:creationId xmlns:a16="http://schemas.microsoft.com/office/drawing/2014/main" id="{00000000-0008-0000-0200-00009D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2" name="Text Box 1">
          <a:extLst>
            <a:ext uri="{FF2B5EF4-FFF2-40B4-BE49-F238E27FC236}">
              <a16:creationId xmlns:a16="http://schemas.microsoft.com/office/drawing/2014/main" id="{00000000-0008-0000-0200-00009E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3" name="Text Box 1">
          <a:extLst>
            <a:ext uri="{FF2B5EF4-FFF2-40B4-BE49-F238E27FC236}">
              <a16:creationId xmlns:a16="http://schemas.microsoft.com/office/drawing/2014/main" id="{00000000-0008-0000-0200-00009F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4" name="Text Box 1">
          <a:extLst>
            <a:ext uri="{FF2B5EF4-FFF2-40B4-BE49-F238E27FC236}">
              <a16:creationId xmlns:a16="http://schemas.microsoft.com/office/drawing/2014/main" id="{00000000-0008-0000-0200-0000A0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5" name="Text Box 1">
          <a:extLst>
            <a:ext uri="{FF2B5EF4-FFF2-40B4-BE49-F238E27FC236}">
              <a16:creationId xmlns:a16="http://schemas.microsoft.com/office/drawing/2014/main" id="{00000000-0008-0000-0200-0000A1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6" name="Text Box 1">
          <a:extLst>
            <a:ext uri="{FF2B5EF4-FFF2-40B4-BE49-F238E27FC236}">
              <a16:creationId xmlns:a16="http://schemas.microsoft.com/office/drawing/2014/main" id="{00000000-0008-0000-0200-0000A2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7" name="Text Box 1">
          <a:extLst>
            <a:ext uri="{FF2B5EF4-FFF2-40B4-BE49-F238E27FC236}">
              <a16:creationId xmlns:a16="http://schemas.microsoft.com/office/drawing/2014/main" id="{00000000-0008-0000-0200-0000A3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8" name="Text Box 1">
          <a:extLst>
            <a:ext uri="{FF2B5EF4-FFF2-40B4-BE49-F238E27FC236}">
              <a16:creationId xmlns:a16="http://schemas.microsoft.com/office/drawing/2014/main" id="{00000000-0008-0000-0200-0000A4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89" name="Text Box 1">
          <a:extLst>
            <a:ext uri="{FF2B5EF4-FFF2-40B4-BE49-F238E27FC236}">
              <a16:creationId xmlns:a16="http://schemas.microsoft.com/office/drawing/2014/main" id="{00000000-0008-0000-0200-0000A5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90" name="Text Box 1">
          <a:extLst>
            <a:ext uri="{FF2B5EF4-FFF2-40B4-BE49-F238E27FC236}">
              <a16:creationId xmlns:a16="http://schemas.microsoft.com/office/drawing/2014/main" id="{00000000-0008-0000-0200-0000A6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91" name="Text Box 1">
          <a:extLst>
            <a:ext uri="{FF2B5EF4-FFF2-40B4-BE49-F238E27FC236}">
              <a16:creationId xmlns:a16="http://schemas.microsoft.com/office/drawing/2014/main" id="{00000000-0008-0000-0200-0000A7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192" name="Text Box 1">
          <a:extLst>
            <a:ext uri="{FF2B5EF4-FFF2-40B4-BE49-F238E27FC236}">
              <a16:creationId xmlns:a16="http://schemas.microsoft.com/office/drawing/2014/main" id="{00000000-0008-0000-0200-0000A8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193" name="Text Box 1">
          <a:extLst>
            <a:ext uri="{FF2B5EF4-FFF2-40B4-BE49-F238E27FC236}">
              <a16:creationId xmlns:a16="http://schemas.microsoft.com/office/drawing/2014/main" id="{00000000-0008-0000-0200-0000A9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194" name="Text Box 1">
          <a:extLst>
            <a:ext uri="{FF2B5EF4-FFF2-40B4-BE49-F238E27FC236}">
              <a16:creationId xmlns:a16="http://schemas.microsoft.com/office/drawing/2014/main" id="{00000000-0008-0000-0200-0000AA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195" name="Text Box 1">
          <a:extLst>
            <a:ext uri="{FF2B5EF4-FFF2-40B4-BE49-F238E27FC236}">
              <a16:creationId xmlns:a16="http://schemas.microsoft.com/office/drawing/2014/main" id="{00000000-0008-0000-0200-0000AB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1196" name="Text Box 1">
          <a:extLst>
            <a:ext uri="{FF2B5EF4-FFF2-40B4-BE49-F238E27FC236}">
              <a16:creationId xmlns:a16="http://schemas.microsoft.com/office/drawing/2014/main" id="{00000000-0008-0000-0200-0000AC04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1197" name="Text Box 1">
          <a:extLst>
            <a:ext uri="{FF2B5EF4-FFF2-40B4-BE49-F238E27FC236}">
              <a16:creationId xmlns:a16="http://schemas.microsoft.com/office/drawing/2014/main" id="{00000000-0008-0000-0200-0000AD04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1198" name="Text Box 1">
          <a:extLst>
            <a:ext uri="{FF2B5EF4-FFF2-40B4-BE49-F238E27FC236}">
              <a16:creationId xmlns:a16="http://schemas.microsoft.com/office/drawing/2014/main" id="{00000000-0008-0000-0200-0000AE04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199" name="Text Box 1">
          <a:extLst>
            <a:ext uri="{FF2B5EF4-FFF2-40B4-BE49-F238E27FC236}">
              <a16:creationId xmlns:a16="http://schemas.microsoft.com/office/drawing/2014/main" id="{00000000-0008-0000-0200-0000AF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00" name="Text Box 1">
          <a:extLst>
            <a:ext uri="{FF2B5EF4-FFF2-40B4-BE49-F238E27FC236}">
              <a16:creationId xmlns:a16="http://schemas.microsoft.com/office/drawing/2014/main" id="{00000000-0008-0000-0200-0000B0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01" name="Text Box 1">
          <a:extLst>
            <a:ext uri="{FF2B5EF4-FFF2-40B4-BE49-F238E27FC236}">
              <a16:creationId xmlns:a16="http://schemas.microsoft.com/office/drawing/2014/main" id="{00000000-0008-0000-0200-0000B1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02" name="Text Box 1">
          <a:extLst>
            <a:ext uri="{FF2B5EF4-FFF2-40B4-BE49-F238E27FC236}">
              <a16:creationId xmlns:a16="http://schemas.microsoft.com/office/drawing/2014/main" id="{00000000-0008-0000-0200-0000B2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03" name="Text Box 1">
          <a:extLst>
            <a:ext uri="{FF2B5EF4-FFF2-40B4-BE49-F238E27FC236}">
              <a16:creationId xmlns:a16="http://schemas.microsoft.com/office/drawing/2014/main" id="{00000000-0008-0000-0200-0000B3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04" name="Text Box 1">
          <a:extLst>
            <a:ext uri="{FF2B5EF4-FFF2-40B4-BE49-F238E27FC236}">
              <a16:creationId xmlns:a16="http://schemas.microsoft.com/office/drawing/2014/main" id="{00000000-0008-0000-0200-0000B4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1205" name="Text Box 1">
          <a:extLst>
            <a:ext uri="{FF2B5EF4-FFF2-40B4-BE49-F238E27FC236}">
              <a16:creationId xmlns:a16="http://schemas.microsoft.com/office/drawing/2014/main" id="{00000000-0008-0000-0200-0000B504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1206" name="Text Box 1">
          <a:extLst>
            <a:ext uri="{FF2B5EF4-FFF2-40B4-BE49-F238E27FC236}">
              <a16:creationId xmlns:a16="http://schemas.microsoft.com/office/drawing/2014/main" id="{00000000-0008-0000-0200-0000B604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2400"/>
    <xdr:sp macro="" textlink="">
      <xdr:nvSpPr>
        <xdr:cNvPr id="1207" name="Text Box 1">
          <a:extLst>
            <a:ext uri="{FF2B5EF4-FFF2-40B4-BE49-F238E27FC236}">
              <a16:creationId xmlns:a16="http://schemas.microsoft.com/office/drawing/2014/main" id="{00000000-0008-0000-0200-0000B7040000}"/>
            </a:ext>
          </a:extLst>
        </xdr:cNvPr>
        <xdr:cNvSpPr txBox="1">
          <a:spLocks noChangeArrowheads="1"/>
        </xdr:cNvSpPr>
      </xdr:nvSpPr>
      <xdr:spPr bwMode="auto">
        <a:xfrm>
          <a:off x="847725" y="5099050"/>
          <a:ext cx="0" cy="152400"/>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08" name="Text Box 1">
          <a:extLst>
            <a:ext uri="{FF2B5EF4-FFF2-40B4-BE49-F238E27FC236}">
              <a16:creationId xmlns:a16="http://schemas.microsoft.com/office/drawing/2014/main" id="{00000000-0008-0000-0200-0000B8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09" name="Text Box 1">
          <a:extLst>
            <a:ext uri="{FF2B5EF4-FFF2-40B4-BE49-F238E27FC236}">
              <a16:creationId xmlns:a16="http://schemas.microsoft.com/office/drawing/2014/main" id="{00000000-0008-0000-0200-0000B9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10" name="Text Box 1">
          <a:extLst>
            <a:ext uri="{FF2B5EF4-FFF2-40B4-BE49-F238E27FC236}">
              <a16:creationId xmlns:a16="http://schemas.microsoft.com/office/drawing/2014/main" id="{00000000-0008-0000-0200-0000BA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1211" name="Text Box 1">
          <a:extLst>
            <a:ext uri="{FF2B5EF4-FFF2-40B4-BE49-F238E27FC236}">
              <a16:creationId xmlns:a16="http://schemas.microsoft.com/office/drawing/2014/main" id="{00000000-0008-0000-0200-0000BB04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1212" name="Text Box 1">
          <a:extLst>
            <a:ext uri="{FF2B5EF4-FFF2-40B4-BE49-F238E27FC236}">
              <a16:creationId xmlns:a16="http://schemas.microsoft.com/office/drawing/2014/main" id="{00000000-0008-0000-0200-0000BC04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1213" name="Text Box 1">
          <a:extLst>
            <a:ext uri="{FF2B5EF4-FFF2-40B4-BE49-F238E27FC236}">
              <a16:creationId xmlns:a16="http://schemas.microsoft.com/office/drawing/2014/main" id="{00000000-0008-0000-0200-0000BD04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1214" name="Text Box 1">
          <a:extLst>
            <a:ext uri="{FF2B5EF4-FFF2-40B4-BE49-F238E27FC236}">
              <a16:creationId xmlns:a16="http://schemas.microsoft.com/office/drawing/2014/main" id="{00000000-0008-0000-0200-0000BE04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1215" name="Text Box 1">
          <a:extLst>
            <a:ext uri="{FF2B5EF4-FFF2-40B4-BE49-F238E27FC236}">
              <a16:creationId xmlns:a16="http://schemas.microsoft.com/office/drawing/2014/main" id="{00000000-0008-0000-0200-0000BF04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34</xdr:row>
      <xdr:rowOff>38100</xdr:rowOff>
    </xdr:from>
    <xdr:ext cx="0" cy="310401"/>
    <xdr:sp macro="" textlink="">
      <xdr:nvSpPr>
        <xdr:cNvPr id="1216" name="Text Box 1">
          <a:extLst>
            <a:ext uri="{FF2B5EF4-FFF2-40B4-BE49-F238E27FC236}">
              <a16:creationId xmlns:a16="http://schemas.microsoft.com/office/drawing/2014/main" id="{00000000-0008-0000-0200-0000C0040000}"/>
            </a:ext>
          </a:extLst>
        </xdr:cNvPr>
        <xdr:cNvSpPr txBox="1">
          <a:spLocks noChangeArrowheads="1"/>
        </xdr:cNvSpPr>
      </xdr:nvSpPr>
      <xdr:spPr bwMode="auto">
        <a:xfrm>
          <a:off x="847725" y="4902200"/>
          <a:ext cx="0" cy="310401"/>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17" name="Text Box 1">
          <a:extLst>
            <a:ext uri="{FF2B5EF4-FFF2-40B4-BE49-F238E27FC236}">
              <a16:creationId xmlns:a16="http://schemas.microsoft.com/office/drawing/2014/main" id="{00000000-0008-0000-0200-0000C1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18" name="Text Box 1">
          <a:extLst>
            <a:ext uri="{FF2B5EF4-FFF2-40B4-BE49-F238E27FC236}">
              <a16:creationId xmlns:a16="http://schemas.microsoft.com/office/drawing/2014/main" id="{00000000-0008-0000-0200-0000C2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219" name="Text Box 1">
          <a:extLst>
            <a:ext uri="{FF2B5EF4-FFF2-40B4-BE49-F238E27FC236}">
              <a16:creationId xmlns:a16="http://schemas.microsoft.com/office/drawing/2014/main" id="{00000000-0008-0000-0200-0000C304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0" name="Text Box 1">
          <a:extLst>
            <a:ext uri="{FF2B5EF4-FFF2-40B4-BE49-F238E27FC236}">
              <a16:creationId xmlns:a16="http://schemas.microsoft.com/office/drawing/2014/main" id="{00000000-0008-0000-0200-0000C4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1" name="Text Box 1">
          <a:extLst>
            <a:ext uri="{FF2B5EF4-FFF2-40B4-BE49-F238E27FC236}">
              <a16:creationId xmlns:a16="http://schemas.microsoft.com/office/drawing/2014/main" id="{00000000-0008-0000-0200-0000C5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2" name="Text Box 1">
          <a:extLst>
            <a:ext uri="{FF2B5EF4-FFF2-40B4-BE49-F238E27FC236}">
              <a16:creationId xmlns:a16="http://schemas.microsoft.com/office/drawing/2014/main" id="{00000000-0008-0000-0200-0000C6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3" name="Text Box 1">
          <a:extLst>
            <a:ext uri="{FF2B5EF4-FFF2-40B4-BE49-F238E27FC236}">
              <a16:creationId xmlns:a16="http://schemas.microsoft.com/office/drawing/2014/main" id="{00000000-0008-0000-0200-0000C7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4" name="Text Box 1">
          <a:extLst>
            <a:ext uri="{FF2B5EF4-FFF2-40B4-BE49-F238E27FC236}">
              <a16:creationId xmlns:a16="http://schemas.microsoft.com/office/drawing/2014/main" id="{00000000-0008-0000-0200-0000C8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5" name="Text Box 1">
          <a:extLst>
            <a:ext uri="{FF2B5EF4-FFF2-40B4-BE49-F238E27FC236}">
              <a16:creationId xmlns:a16="http://schemas.microsoft.com/office/drawing/2014/main" id="{00000000-0008-0000-0200-0000C9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6" name="Text Box 1">
          <a:extLst>
            <a:ext uri="{FF2B5EF4-FFF2-40B4-BE49-F238E27FC236}">
              <a16:creationId xmlns:a16="http://schemas.microsoft.com/office/drawing/2014/main" id="{00000000-0008-0000-0200-0000CA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7" name="Text Box 1">
          <a:extLst>
            <a:ext uri="{FF2B5EF4-FFF2-40B4-BE49-F238E27FC236}">
              <a16:creationId xmlns:a16="http://schemas.microsoft.com/office/drawing/2014/main" id="{00000000-0008-0000-0200-0000CB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8" name="Text Box 1">
          <a:extLst>
            <a:ext uri="{FF2B5EF4-FFF2-40B4-BE49-F238E27FC236}">
              <a16:creationId xmlns:a16="http://schemas.microsoft.com/office/drawing/2014/main" id="{00000000-0008-0000-0200-0000CC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29" name="Text Box 1">
          <a:extLst>
            <a:ext uri="{FF2B5EF4-FFF2-40B4-BE49-F238E27FC236}">
              <a16:creationId xmlns:a16="http://schemas.microsoft.com/office/drawing/2014/main" id="{00000000-0008-0000-0200-0000CD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0" name="Text Box 1">
          <a:extLst>
            <a:ext uri="{FF2B5EF4-FFF2-40B4-BE49-F238E27FC236}">
              <a16:creationId xmlns:a16="http://schemas.microsoft.com/office/drawing/2014/main" id="{00000000-0008-0000-0200-0000CE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1" name="Text Box 1">
          <a:extLst>
            <a:ext uri="{FF2B5EF4-FFF2-40B4-BE49-F238E27FC236}">
              <a16:creationId xmlns:a16="http://schemas.microsoft.com/office/drawing/2014/main" id="{00000000-0008-0000-0200-0000CF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2" name="Text Box 1">
          <a:extLst>
            <a:ext uri="{FF2B5EF4-FFF2-40B4-BE49-F238E27FC236}">
              <a16:creationId xmlns:a16="http://schemas.microsoft.com/office/drawing/2014/main" id="{00000000-0008-0000-0200-0000D0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3" name="Text Box 1">
          <a:extLst>
            <a:ext uri="{FF2B5EF4-FFF2-40B4-BE49-F238E27FC236}">
              <a16:creationId xmlns:a16="http://schemas.microsoft.com/office/drawing/2014/main" id="{00000000-0008-0000-0200-0000D1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4" name="Text Box 1">
          <a:extLst>
            <a:ext uri="{FF2B5EF4-FFF2-40B4-BE49-F238E27FC236}">
              <a16:creationId xmlns:a16="http://schemas.microsoft.com/office/drawing/2014/main" id="{00000000-0008-0000-0200-0000D2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5" name="Text Box 1">
          <a:extLst>
            <a:ext uri="{FF2B5EF4-FFF2-40B4-BE49-F238E27FC236}">
              <a16:creationId xmlns:a16="http://schemas.microsoft.com/office/drawing/2014/main" id="{00000000-0008-0000-0200-0000D3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6" name="Text Box 1">
          <a:extLst>
            <a:ext uri="{FF2B5EF4-FFF2-40B4-BE49-F238E27FC236}">
              <a16:creationId xmlns:a16="http://schemas.microsoft.com/office/drawing/2014/main" id="{00000000-0008-0000-0200-0000D4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7" name="Text Box 1">
          <a:extLst>
            <a:ext uri="{FF2B5EF4-FFF2-40B4-BE49-F238E27FC236}">
              <a16:creationId xmlns:a16="http://schemas.microsoft.com/office/drawing/2014/main" id="{00000000-0008-0000-0200-0000D5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8" name="Text Box 1">
          <a:extLst>
            <a:ext uri="{FF2B5EF4-FFF2-40B4-BE49-F238E27FC236}">
              <a16:creationId xmlns:a16="http://schemas.microsoft.com/office/drawing/2014/main" id="{00000000-0008-0000-0200-0000D6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39" name="Text Box 1">
          <a:extLst>
            <a:ext uri="{FF2B5EF4-FFF2-40B4-BE49-F238E27FC236}">
              <a16:creationId xmlns:a16="http://schemas.microsoft.com/office/drawing/2014/main" id="{00000000-0008-0000-0200-0000D7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0" name="Text Box 1">
          <a:extLst>
            <a:ext uri="{FF2B5EF4-FFF2-40B4-BE49-F238E27FC236}">
              <a16:creationId xmlns:a16="http://schemas.microsoft.com/office/drawing/2014/main" id="{00000000-0008-0000-0200-0000D8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1" name="Text Box 1">
          <a:extLst>
            <a:ext uri="{FF2B5EF4-FFF2-40B4-BE49-F238E27FC236}">
              <a16:creationId xmlns:a16="http://schemas.microsoft.com/office/drawing/2014/main" id="{00000000-0008-0000-0200-0000D9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2" name="Text Box 1">
          <a:extLst>
            <a:ext uri="{FF2B5EF4-FFF2-40B4-BE49-F238E27FC236}">
              <a16:creationId xmlns:a16="http://schemas.microsoft.com/office/drawing/2014/main" id="{00000000-0008-0000-0200-0000DA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3" name="Text Box 1">
          <a:extLst>
            <a:ext uri="{FF2B5EF4-FFF2-40B4-BE49-F238E27FC236}">
              <a16:creationId xmlns:a16="http://schemas.microsoft.com/office/drawing/2014/main" id="{00000000-0008-0000-0200-0000DB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4" name="Text Box 1">
          <a:extLst>
            <a:ext uri="{FF2B5EF4-FFF2-40B4-BE49-F238E27FC236}">
              <a16:creationId xmlns:a16="http://schemas.microsoft.com/office/drawing/2014/main" id="{00000000-0008-0000-0200-0000DC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5" name="Text Box 1">
          <a:extLst>
            <a:ext uri="{FF2B5EF4-FFF2-40B4-BE49-F238E27FC236}">
              <a16:creationId xmlns:a16="http://schemas.microsoft.com/office/drawing/2014/main" id="{00000000-0008-0000-0200-0000DD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6" name="Text Box 1">
          <a:extLst>
            <a:ext uri="{FF2B5EF4-FFF2-40B4-BE49-F238E27FC236}">
              <a16:creationId xmlns:a16="http://schemas.microsoft.com/office/drawing/2014/main" id="{00000000-0008-0000-0200-0000DE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7" name="Text Box 1">
          <a:extLst>
            <a:ext uri="{FF2B5EF4-FFF2-40B4-BE49-F238E27FC236}">
              <a16:creationId xmlns:a16="http://schemas.microsoft.com/office/drawing/2014/main" id="{00000000-0008-0000-0200-0000DF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8" name="Text Box 1">
          <a:extLst>
            <a:ext uri="{FF2B5EF4-FFF2-40B4-BE49-F238E27FC236}">
              <a16:creationId xmlns:a16="http://schemas.microsoft.com/office/drawing/2014/main" id="{00000000-0008-0000-0200-0000E0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49" name="Text Box 1">
          <a:extLst>
            <a:ext uri="{FF2B5EF4-FFF2-40B4-BE49-F238E27FC236}">
              <a16:creationId xmlns:a16="http://schemas.microsoft.com/office/drawing/2014/main" id="{00000000-0008-0000-0200-0000E1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50" name="Text Box 1">
          <a:extLst>
            <a:ext uri="{FF2B5EF4-FFF2-40B4-BE49-F238E27FC236}">
              <a16:creationId xmlns:a16="http://schemas.microsoft.com/office/drawing/2014/main" id="{00000000-0008-0000-0200-0000E2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51" name="Text Box 1">
          <a:extLst>
            <a:ext uri="{FF2B5EF4-FFF2-40B4-BE49-F238E27FC236}">
              <a16:creationId xmlns:a16="http://schemas.microsoft.com/office/drawing/2014/main" id="{00000000-0008-0000-0200-0000E3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52" name="Text Box 1">
          <a:extLst>
            <a:ext uri="{FF2B5EF4-FFF2-40B4-BE49-F238E27FC236}">
              <a16:creationId xmlns:a16="http://schemas.microsoft.com/office/drawing/2014/main" id="{00000000-0008-0000-0200-0000E4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53" name="Text Box 1">
          <a:extLst>
            <a:ext uri="{FF2B5EF4-FFF2-40B4-BE49-F238E27FC236}">
              <a16:creationId xmlns:a16="http://schemas.microsoft.com/office/drawing/2014/main" id="{00000000-0008-0000-0200-0000E5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54" name="Text Box 1">
          <a:extLst>
            <a:ext uri="{FF2B5EF4-FFF2-40B4-BE49-F238E27FC236}">
              <a16:creationId xmlns:a16="http://schemas.microsoft.com/office/drawing/2014/main" id="{00000000-0008-0000-0200-0000E6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55" name="Text Box 1">
          <a:extLst>
            <a:ext uri="{FF2B5EF4-FFF2-40B4-BE49-F238E27FC236}">
              <a16:creationId xmlns:a16="http://schemas.microsoft.com/office/drawing/2014/main" id="{00000000-0008-0000-0200-0000E7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56" name="Text Box 1">
          <a:extLst>
            <a:ext uri="{FF2B5EF4-FFF2-40B4-BE49-F238E27FC236}">
              <a16:creationId xmlns:a16="http://schemas.microsoft.com/office/drawing/2014/main" id="{00000000-0008-0000-0200-0000E8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57" name="Text Box 1">
          <a:extLst>
            <a:ext uri="{FF2B5EF4-FFF2-40B4-BE49-F238E27FC236}">
              <a16:creationId xmlns:a16="http://schemas.microsoft.com/office/drawing/2014/main" id="{00000000-0008-0000-0200-0000E9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58" name="Text Box 1">
          <a:extLst>
            <a:ext uri="{FF2B5EF4-FFF2-40B4-BE49-F238E27FC236}">
              <a16:creationId xmlns:a16="http://schemas.microsoft.com/office/drawing/2014/main" id="{00000000-0008-0000-0200-0000EA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59" name="Text Box 1">
          <a:extLst>
            <a:ext uri="{FF2B5EF4-FFF2-40B4-BE49-F238E27FC236}">
              <a16:creationId xmlns:a16="http://schemas.microsoft.com/office/drawing/2014/main" id="{00000000-0008-0000-0200-0000EB04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0" name="Text Box 1">
          <a:extLst>
            <a:ext uri="{FF2B5EF4-FFF2-40B4-BE49-F238E27FC236}">
              <a16:creationId xmlns:a16="http://schemas.microsoft.com/office/drawing/2014/main" id="{00000000-0008-0000-0200-0000EC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1" name="Text Box 1">
          <a:extLst>
            <a:ext uri="{FF2B5EF4-FFF2-40B4-BE49-F238E27FC236}">
              <a16:creationId xmlns:a16="http://schemas.microsoft.com/office/drawing/2014/main" id="{00000000-0008-0000-0200-0000ED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2" name="Text Box 1">
          <a:extLst>
            <a:ext uri="{FF2B5EF4-FFF2-40B4-BE49-F238E27FC236}">
              <a16:creationId xmlns:a16="http://schemas.microsoft.com/office/drawing/2014/main" id="{00000000-0008-0000-0200-0000EE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3" name="Text Box 1">
          <a:extLst>
            <a:ext uri="{FF2B5EF4-FFF2-40B4-BE49-F238E27FC236}">
              <a16:creationId xmlns:a16="http://schemas.microsoft.com/office/drawing/2014/main" id="{00000000-0008-0000-0200-0000EF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4" name="Text Box 1">
          <a:extLst>
            <a:ext uri="{FF2B5EF4-FFF2-40B4-BE49-F238E27FC236}">
              <a16:creationId xmlns:a16="http://schemas.microsoft.com/office/drawing/2014/main" id="{00000000-0008-0000-0200-0000F0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5" name="Text Box 1">
          <a:extLst>
            <a:ext uri="{FF2B5EF4-FFF2-40B4-BE49-F238E27FC236}">
              <a16:creationId xmlns:a16="http://schemas.microsoft.com/office/drawing/2014/main" id="{00000000-0008-0000-0200-0000F1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6" name="Text Box 1">
          <a:extLst>
            <a:ext uri="{FF2B5EF4-FFF2-40B4-BE49-F238E27FC236}">
              <a16:creationId xmlns:a16="http://schemas.microsoft.com/office/drawing/2014/main" id="{00000000-0008-0000-0200-0000F2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7" name="Text Box 1">
          <a:extLst>
            <a:ext uri="{FF2B5EF4-FFF2-40B4-BE49-F238E27FC236}">
              <a16:creationId xmlns:a16="http://schemas.microsoft.com/office/drawing/2014/main" id="{00000000-0008-0000-0200-0000F3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8" name="Text Box 1">
          <a:extLst>
            <a:ext uri="{FF2B5EF4-FFF2-40B4-BE49-F238E27FC236}">
              <a16:creationId xmlns:a16="http://schemas.microsoft.com/office/drawing/2014/main" id="{00000000-0008-0000-0200-0000F4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69" name="Text Box 1">
          <a:extLst>
            <a:ext uri="{FF2B5EF4-FFF2-40B4-BE49-F238E27FC236}">
              <a16:creationId xmlns:a16="http://schemas.microsoft.com/office/drawing/2014/main" id="{00000000-0008-0000-0200-0000F5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0" name="Text Box 1">
          <a:extLst>
            <a:ext uri="{FF2B5EF4-FFF2-40B4-BE49-F238E27FC236}">
              <a16:creationId xmlns:a16="http://schemas.microsoft.com/office/drawing/2014/main" id="{00000000-0008-0000-0200-0000F6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1" name="Text Box 1">
          <a:extLst>
            <a:ext uri="{FF2B5EF4-FFF2-40B4-BE49-F238E27FC236}">
              <a16:creationId xmlns:a16="http://schemas.microsoft.com/office/drawing/2014/main" id="{00000000-0008-0000-0200-0000F7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2" name="Text Box 1">
          <a:extLst>
            <a:ext uri="{FF2B5EF4-FFF2-40B4-BE49-F238E27FC236}">
              <a16:creationId xmlns:a16="http://schemas.microsoft.com/office/drawing/2014/main" id="{00000000-0008-0000-0200-0000F8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3" name="Text Box 1">
          <a:extLst>
            <a:ext uri="{FF2B5EF4-FFF2-40B4-BE49-F238E27FC236}">
              <a16:creationId xmlns:a16="http://schemas.microsoft.com/office/drawing/2014/main" id="{00000000-0008-0000-0200-0000F9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4" name="Text Box 1">
          <a:extLst>
            <a:ext uri="{FF2B5EF4-FFF2-40B4-BE49-F238E27FC236}">
              <a16:creationId xmlns:a16="http://schemas.microsoft.com/office/drawing/2014/main" id="{00000000-0008-0000-0200-0000FA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5" name="Text Box 1">
          <a:extLst>
            <a:ext uri="{FF2B5EF4-FFF2-40B4-BE49-F238E27FC236}">
              <a16:creationId xmlns:a16="http://schemas.microsoft.com/office/drawing/2014/main" id="{00000000-0008-0000-0200-0000FB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6" name="Text Box 1">
          <a:extLst>
            <a:ext uri="{FF2B5EF4-FFF2-40B4-BE49-F238E27FC236}">
              <a16:creationId xmlns:a16="http://schemas.microsoft.com/office/drawing/2014/main" id="{00000000-0008-0000-0200-0000FC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7" name="Text Box 1">
          <a:extLst>
            <a:ext uri="{FF2B5EF4-FFF2-40B4-BE49-F238E27FC236}">
              <a16:creationId xmlns:a16="http://schemas.microsoft.com/office/drawing/2014/main" id="{00000000-0008-0000-0200-0000FD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8" name="Text Box 1">
          <a:extLst>
            <a:ext uri="{FF2B5EF4-FFF2-40B4-BE49-F238E27FC236}">
              <a16:creationId xmlns:a16="http://schemas.microsoft.com/office/drawing/2014/main" id="{00000000-0008-0000-0200-0000FE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79" name="Text Box 1">
          <a:extLst>
            <a:ext uri="{FF2B5EF4-FFF2-40B4-BE49-F238E27FC236}">
              <a16:creationId xmlns:a16="http://schemas.microsoft.com/office/drawing/2014/main" id="{00000000-0008-0000-0200-0000FF04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0" name="Text Box 1">
          <a:extLst>
            <a:ext uri="{FF2B5EF4-FFF2-40B4-BE49-F238E27FC236}">
              <a16:creationId xmlns:a16="http://schemas.microsoft.com/office/drawing/2014/main" id="{00000000-0008-0000-0200-000000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1" name="Text Box 1">
          <a:extLst>
            <a:ext uri="{FF2B5EF4-FFF2-40B4-BE49-F238E27FC236}">
              <a16:creationId xmlns:a16="http://schemas.microsoft.com/office/drawing/2014/main" id="{00000000-0008-0000-0200-000001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2" name="Text Box 1">
          <a:extLst>
            <a:ext uri="{FF2B5EF4-FFF2-40B4-BE49-F238E27FC236}">
              <a16:creationId xmlns:a16="http://schemas.microsoft.com/office/drawing/2014/main" id="{00000000-0008-0000-0200-000002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3" name="Text Box 1">
          <a:extLst>
            <a:ext uri="{FF2B5EF4-FFF2-40B4-BE49-F238E27FC236}">
              <a16:creationId xmlns:a16="http://schemas.microsoft.com/office/drawing/2014/main" id="{00000000-0008-0000-0200-000003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4" name="Text Box 1">
          <a:extLst>
            <a:ext uri="{FF2B5EF4-FFF2-40B4-BE49-F238E27FC236}">
              <a16:creationId xmlns:a16="http://schemas.microsoft.com/office/drawing/2014/main" id="{00000000-0008-0000-0200-000004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5" name="Text Box 1">
          <a:extLst>
            <a:ext uri="{FF2B5EF4-FFF2-40B4-BE49-F238E27FC236}">
              <a16:creationId xmlns:a16="http://schemas.microsoft.com/office/drawing/2014/main" id="{00000000-0008-0000-0200-000005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6" name="Text Box 1">
          <a:extLst>
            <a:ext uri="{FF2B5EF4-FFF2-40B4-BE49-F238E27FC236}">
              <a16:creationId xmlns:a16="http://schemas.microsoft.com/office/drawing/2014/main" id="{00000000-0008-0000-0200-000006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7" name="Text Box 1">
          <a:extLst>
            <a:ext uri="{FF2B5EF4-FFF2-40B4-BE49-F238E27FC236}">
              <a16:creationId xmlns:a16="http://schemas.microsoft.com/office/drawing/2014/main" id="{00000000-0008-0000-0200-000007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8" name="Text Box 1">
          <a:extLst>
            <a:ext uri="{FF2B5EF4-FFF2-40B4-BE49-F238E27FC236}">
              <a16:creationId xmlns:a16="http://schemas.microsoft.com/office/drawing/2014/main" id="{00000000-0008-0000-0200-000008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89" name="Text Box 1">
          <a:extLst>
            <a:ext uri="{FF2B5EF4-FFF2-40B4-BE49-F238E27FC236}">
              <a16:creationId xmlns:a16="http://schemas.microsoft.com/office/drawing/2014/main" id="{00000000-0008-0000-0200-000009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90" name="Text Box 1">
          <a:extLst>
            <a:ext uri="{FF2B5EF4-FFF2-40B4-BE49-F238E27FC236}">
              <a16:creationId xmlns:a16="http://schemas.microsoft.com/office/drawing/2014/main" id="{00000000-0008-0000-0200-00000A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91" name="Text Box 1">
          <a:extLst>
            <a:ext uri="{FF2B5EF4-FFF2-40B4-BE49-F238E27FC236}">
              <a16:creationId xmlns:a16="http://schemas.microsoft.com/office/drawing/2014/main" id="{00000000-0008-0000-0200-00000B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92" name="Text Box 1">
          <a:extLst>
            <a:ext uri="{FF2B5EF4-FFF2-40B4-BE49-F238E27FC236}">
              <a16:creationId xmlns:a16="http://schemas.microsoft.com/office/drawing/2014/main" id="{00000000-0008-0000-0200-00000C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93" name="Text Box 1">
          <a:extLst>
            <a:ext uri="{FF2B5EF4-FFF2-40B4-BE49-F238E27FC236}">
              <a16:creationId xmlns:a16="http://schemas.microsoft.com/office/drawing/2014/main" id="{00000000-0008-0000-0200-00000D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47625</xdr:colOff>
      <xdr:row>34</xdr:row>
      <xdr:rowOff>38100</xdr:rowOff>
    </xdr:from>
    <xdr:ext cx="76200" cy="350182"/>
    <xdr:sp macro="" textlink="">
      <xdr:nvSpPr>
        <xdr:cNvPr id="1294" name="Text Box 1">
          <a:extLst>
            <a:ext uri="{FF2B5EF4-FFF2-40B4-BE49-F238E27FC236}">
              <a16:creationId xmlns:a16="http://schemas.microsoft.com/office/drawing/2014/main" id="{00000000-0008-0000-0200-00000E050000}"/>
            </a:ext>
          </a:extLst>
        </xdr:cNvPr>
        <xdr:cNvSpPr txBox="1">
          <a:spLocks noChangeArrowheads="1"/>
        </xdr:cNvSpPr>
      </xdr:nvSpPr>
      <xdr:spPr bwMode="auto">
        <a:xfrm>
          <a:off x="1343025"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95" name="Text Box 1">
          <a:extLst>
            <a:ext uri="{FF2B5EF4-FFF2-40B4-BE49-F238E27FC236}">
              <a16:creationId xmlns:a16="http://schemas.microsoft.com/office/drawing/2014/main" id="{00000000-0008-0000-0200-00000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96" name="Text Box 1">
          <a:extLst>
            <a:ext uri="{FF2B5EF4-FFF2-40B4-BE49-F238E27FC236}">
              <a16:creationId xmlns:a16="http://schemas.microsoft.com/office/drawing/2014/main" id="{00000000-0008-0000-0200-00001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97" name="Text Box 1">
          <a:extLst>
            <a:ext uri="{FF2B5EF4-FFF2-40B4-BE49-F238E27FC236}">
              <a16:creationId xmlns:a16="http://schemas.microsoft.com/office/drawing/2014/main" id="{00000000-0008-0000-0200-00001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98" name="Text Box 1">
          <a:extLst>
            <a:ext uri="{FF2B5EF4-FFF2-40B4-BE49-F238E27FC236}">
              <a16:creationId xmlns:a16="http://schemas.microsoft.com/office/drawing/2014/main" id="{00000000-0008-0000-0200-000012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299" name="Text Box 1">
          <a:extLst>
            <a:ext uri="{FF2B5EF4-FFF2-40B4-BE49-F238E27FC236}">
              <a16:creationId xmlns:a16="http://schemas.microsoft.com/office/drawing/2014/main" id="{00000000-0008-0000-0200-000013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0" name="Text Box 1">
          <a:extLst>
            <a:ext uri="{FF2B5EF4-FFF2-40B4-BE49-F238E27FC236}">
              <a16:creationId xmlns:a16="http://schemas.microsoft.com/office/drawing/2014/main" id="{00000000-0008-0000-0200-000014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1" name="Text Box 1">
          <a:extLst>
            <a:ext uri="{FF2B5EF4-FFF2-40B4-BE49-F238E27FC236}">
              <a16:creationId xmlns:a16="http://schemas.microsoft.com/office/drawing/2014/main" id="{00000000-0008-0000-0200-000015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2" name="Text Box 1">
          <a:extLst>
            <a:ext uri="{FF2B5EF4-FFF2-40B4-BE49-F238E27FC236}">
              <a16:creationId xmlns:a16="http://schemas.microsoft.com/office/drawing/2014/main" id="{00000000-0008-0000-0200-000016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3" name="Text Box 1">
          <a:extLst>
            <a:ext uri="{FF2B5EF4-FFF2-40B4-BE49-F238E27FC236}">
              <a16:creationId xmlns:a16="http://schemas.microsoft.com/office/drawing/2014/main" id="{00000000-0008-0000-0200-000017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4" name="Text Box 1">
          <a:extLst>
            <a:ext uri="{FF2B5EF4-FFF2-40B4-BE49-F238E27FC236}">
              <a16:creationId xmlns:a16="http://schemas.microsoft.com/office/drawing/2014/main" id="{00000000-0008-0000-0200-000018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5" name="Text Box 1">
          <a:extLst>
            <a:ext uri="{FF2B5EF4-FFF2-40B4-BE49-F238E27FC236}">
              <a16:creationId xmlns:a16="http://schemas.microsoft.com/office/drawing/2014/main" id="{00000000-0008-0000-0200-000019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6" name="Text Box 1">
          <a:extLst>
            <a:ext uri="{FF2B5EF4-FFF2-40B4-BE49-F238E27FC236}">
              <a16:creationId xmlns:a16="http://schemas.microsoft.com/office/drawing/2014/main" id="{00000000-0008-0000-0200-00001A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7" name="Text Box 1">
          <a:extLst>
            <a:ext uri="{FF2B5EF4-FFF2-40B4-BE49-F238E27FC236}">
              <a16:creationId xmlns:a16="http://schemas.microsoft.com/office/drawing/2014/main" id="{00000000-0008-0000-0200-00001B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8" name="Text Box 1">
          <a:extLst>
            <a:ext uri="{FF2B5EF4-FFF2-40B4-BE49-F238E27FC236}">
              <a16:creationId xmlns:a16="http://schemas.microsoft.com/office/drawing/2014/main" id="{00000000-0008-0000-0200-00001C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09" name="Text Box 1">
          <a:extLst>
            <a:ext uri="{FF2B5EF4-FFF2-40B4-BE49-F238E27FC236}">
              <a16:creationId xmlns:a16="http://schemas.microsoft.com/office/drawing/2014/main" id="{00000000-0008-0000-0200-00001D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0" name="Text Box 1">
          <a:extLst>
            <a:ext uri="{FF2B5EF4-FFF2-40B4-BE49-F238E27FC236}">
              <a16:creationId xmlns:a16="http://schemas.microsoft.com/office/drawing/2014/main" id="{00000000-0008-0000-0200-00001E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1" name="Text Box 1">
          <a:extLst>
            <a:ext uri="{FF2B5EF4-FFF2-40B4-BE49-F238E27FC236}">
              <a16:creationId xmlns:a16="http://schemas.microsoft.com/office/drawing/2014/main" id="{00000000-0008-0000-0200-00001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2" name="Text Box 1">
          <a:extLst>
            <a:ext uri="{FF2B5EF4-FFF2-40B4-BE49-F238E27FC236}">
              <a16:creationId xmlns:a16="http://schemas.microsoft.com/office/drawing/2014/main" id="{00000000-0008-0000-0200-00002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3" name="Text Box 1">
          <a:extLst>
            <a:ext uri="{FF2B5EF4-FFF2-40B4-BE49-F238E27FC236}">
              <a16:creationId xmlns:a16="http://schemas.microsoft.com/office/drawing/2014/main" id="{00000000-0008-0000-0200-00002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4" name="Text Box 1">
          <a:extLst>
            <a:ext uri="{FF2B5EF4-FFF2-40B4-BE49-F238E27FC236}">
              <a16:creationId xmlns:a16="http://schemas.microsoft.com/office/drawing/2014/main" id="{00000000-0008-0000-0200-000022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5" name="Text Box 1">
          <a:extLst>
            <a:ext uri="{FF2B5EF4-FFF2-40B4-BE49-F238E27FC236}">
              <a16:creationId xmlns:a16="http://schemas.microsoft.com/office/drawing/2014/main" id="{00000000-0008-0000-0200-000023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6" name="Text Box 1">
          <a:extLst>
            <a:ext uri="{FF2B5EF4-FFF2-40B4-BE49-F238E27FC236}">
              <a16:creationId xmlns:a16="http://schemas.microsoft.com/office/drawing/2014/main" id="{00000000-0008-0000-0200-000024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7" name="Text Box 1">
          <a:extLst>
            <a:ext uri="{FF2B5EF4-FFF2-40B4-BE49-F238E27FC236}">
              <a16:creationId xmlns:a16="http://schemas.microsoft.com/office/drawing/2014/main" id="{00000000-0008-0000-0200-000025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8" name="Text Box 1">
          <a:extLst>
            <a:ext uri="{FF2B5EF4-FFF2-40B4-BE49-F238E27FC236}">
              <a16:creationId xmlns:a16="http://schemas.microsoft.com/office/drawing/2014/main" id="{00000000-0008-0000-0200-000026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19" name="Text Box 1">
          <a:extLst>
            <a:ext uri="{FF2B5EF4-FFF2-40B4-BE49-F238E27FC236}">
              <a16:creationId xmlns:a16="http://schemas.microsoft.com/office/drawing/2014/main" id="{00000000-0008-0000-0200-000027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0" name="Text Box 1">
          <a:extLst>
            <a:ext uri="{FF2B5EF4-FFF2-40B4-BE49-F238E27FC236}">
              <a16:creationId xmlns:a16="http://schemas.microsoft.com/office/drawing/2014/main" id="{00000000-0008-0000-0200-000028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1" name="Text Box 1">
          <a:extLst>
            <a:ext uri="{FF2B5EF4-FFF2-40B4-BE49-F238E27FC236}">
              <a16:creationId xmlns:a16="http://schemas.microsoft.com/office/drawing/2014/main" id="{00000000-0008-0000-0200-000029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2" name="Text Box 1">
          <a:extLst>
            <a:ext uri="{FF2B5EF4-FFF2-40B4-BE49-F238E27FC236}">
              <a16:creationId xmlns:a16="http://schemas.microsoft.com/office/drawing/2014/main" id="{00000000-0008-0000-0200-00002A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3" name="Text Box 1">
          <a:extLst>
            <a:ext uri="{FF2B5EF4-FFF2-40B4-BE49-F238E27FC236}">
              <a16:creationId xmlns:a16="http://schemas.microsoft.com/office/drawing/2014/main" id="{00000000-0008-0000-0200-00002B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4" name="Text Box 1">
          <a:extLst>
            <a:ext uri="{FF2B5EF4-FFF2-40B4-BE49-F238E27FC236}">
              <a16:creationId xmlns:a16="http://schemas.microsoft.com/office/drawing/2014/main" id="{00000000-0008-0000-0200-00002C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5" name="Text Box 1">
          <a:extLst>
            <a:ext uri="{FF2B5EF4-FFF2-40B4-BE49-F238E27FC236}">
              <a16:creationId xmlns:a16="http://schemas.microsoft.com/office/drawing/2014/main" id="{00000000-0008-0000-0200-00002D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6" name="Text Box 1">
          <a:extLst>
            <a:ext uri="{FF2B5EF4-FFF2-40B4-BE49-F238E27FC236}">
              <a16:creationId xmlns:a16="http://schemas.microsoft.com/office/drawing/2014/main" id="{00000000-0008-0000-0200-00002E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7" name="Text Box 1">
          <a:extLst>
            <a:ext uri="{FF2B5EF4-FFF2-40B4-BE49-F238E27FC236}">
              <a16:creationId xmlns:a16="http://schemas.microsoft.com/office/drawing/2014/main" id="{00000000-0008-0000-0200-00002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8" name="Text Box 1">
          <a:extLst>
            <a:ext uri="{FF2B5EF4-FFF2-40B4-BE49-F238E27FC236}">
              <a16:creationId xmlns:a16="http://schemas.microsoft.com/office/drawing/2014/main" id="{00000000-0008-0000-0200-00003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29" name="Text Box 1">
          <a:extLst>
            <a:ext uri="{FF2B5EF4-FFF2-40B4-BE49-F238E27FC236}">
              <a16:creationId xmlns:a16="http://schemas.microsoft.com/office/drawing/2014/main" id="{00000000-0008-0000-0200-00003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330" name="Text Box 1">
          <a:extLst>
            <a:ext uri="{FF2B5EF4-FFF2-40B4-BE49-F238E27FC236}">
              <a16:creationId xmlns:a16="http://schemas.microsoft.com/office/drawing/2014/main" id="{00000000-0008-0000-0200-00003205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331" name="Text Box 1">
          <a:extLst>
            <a:ext uri="{FF2B5EF4-FFF2-40B4-BE49-F238E27FC236}">
              <a16:creationId xmlns:a16="http://schemas.microsoft.com/office/drawing/2014/main" id="{00000000-0008-0000-0200-00003305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332" name="Text Box 1">
          <a:extLst>
            <a:ext uri="{FF2B5EF4-FFF2-40B4-BE49-F238E27FC236}">
              <a16:creationId xmlns:a16="http://schemas.microsoft.com/office/drawing/2014/main" id="{00000000-0008-0000-0200-00003405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291351"/>
    <xdr:sp macro="" textlink="">
      <xdr:nvSpPr>
        <xdr:cNvPr id="1333" name="Text Box 1">
          <a:extLst>
            <a:ext uri="{FF2B5EF4-FFF2-40B4-BE49-F238E27FC236}">
              <a16:creationId xmlns:a16="http://schemas.microsoft.com/office/drawing/2014/main" id="{00000000-0008-0000-0200-000035050000}"/>
            </a:ext>
          </a:extLst>
        </xdr:cNvPr>
        <xdr:cNvSpPr txBox="1">
          <a:spLocks noChangeArrowheads="1"/>
        </xdr:cNvSpPr>
      </xdr:nvSpPr>
      <xdr:spPr bwMode="auto">
        <a:xfrm>
          <a:off x="1295400" y="4508500"/>
          <a:ext cx="0" cy="291351"/>
        </a:xfrm>
        <a:prstGeom prst="rect">
          <a:avLst/>
        </a:prstGeom>
        <a:noFill/>
        <a:ln w="9525">
          <a:noFill/>
          <a:miter lim="800000"/>
          <a:headEnd/>
          <a:tailEnd/>
        </a:ln>
      </xdr:spPr>
    </xdr:sp>
    <xdr:clientData/>
  </xdr:oneCellAnchor>
  <xdr:oneCellAnchor>
    <xdr:from>
      <xdr:col>3</xdr:col>
      <xdr:colOff>0</xdr:colOff>
      <xdr:row>22</xdr:row>
      <xdr:rowOff>38100</xdr:rowOff>
    </xdr:from>
    <xdr:ext cx="0" cy="291351"/>
    <xdr:sp macro="" textlink="">
      <xdr:nvSpPr>
        <xdr:cNvPr id="1334" name="Text Box 1">
          <a:extLst>
            <a:ext uri="{FF2B5EF4-FFF2-40B4-BE49-F238E27FC236}">
              <a16:creationId xmlns:a16="http://schemas.microsoft.com/office/drawing/2014/main" id="{00000000-0008-0000-0200-000036050000}"/>
            </a:ext>
          </a:extLst>
        </xdr:cNvPr>
        <xdr:cNvSpPr txBox="1">
          <a:spLocks noChangeArrowheads="1"/>
        </xdr:cNvSpPr>
      </xdr:nvSpPr>
      <xdr:spPr bwMode="auto">
        <a:xfrm>
          <a:off x="1295400" y="4508500"/>
          <a:ext cx="0" cy="291351"/>
        </a:xfrm>
        <a:prstGeom prst="rect">
          <a:avLst/>
        </a:prstGeom>
        <a:noFill/>
        <a:ln w="9525">
          <a:noFill/>
          <a:miter lim="800000"/>
          <a:headEnd/>
          <a:tailEnd/>
        </a:ln>
      </xdr:spPr>
    </xdr:sp>
    <xdr:clientData/>
  </xdr:oneCellAnchor>
  <xdr:oneCellAnchor>
    <xdr:from>
      <xdr:col>3</xdr:col>
      <xdr:colOff>0</xdr:colOff>
      <xdr:row>22</xdr:row>
      <xdr:rowOff>38100</xdr:rowOff>
    </xdr:from>
    <xdr:ext cx="0" cy="291351"/>
    <xdr:sp macro="" textlink="">
      <xdr:nvSpPr>
        <xdr:cNvPr id="1335" name="Text Box 1">
          <a:extLst>
            <a:ext uri="{FF2B5EF4-FFF2-40B4-BE49-F238E27FC236}">
              <a16:creationId xmlns:a16="http://schemas.microsoft.com/office/drawing/2014/main" id="{00000000-0008-0000-0200-000037050000}"/>
            </a:ext>
          </a:extLst>
        </xdr:cNvPr>
        <xdr:cNvSpPr txBox="1">
          <a:spLocks noChangeArrowheads="1"/>
        </xdr:cNvSpPr>
      </xdr:nvSpPr>
      <xdr:spPr bwMode="auto">
        <a:xfrm>
          <a:off x="1295400" y="4508500"/>
          <a:ext cx="0" cy="29135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336" name="Text Box 1">
          <a:extLst>
            <a:ext uri="{FF2B5EF4-FFF2-40B4-BE49-F238E27FC236}">
              <a16:creationId xmlns:a16="http://schemas.microsoft.com/office/drawing/2014/main" id="{00000000-0008-0000-0200-00003805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337" name="Text Box 1">
          <a:extLst>
            <a:ext uri="{FF2B5EF4-FFF2-40B4-BE49-F238E27FC236}">
              <a16:creationId xmlns:a16="http://schemas.microsoft.com/office/drawing/2014/main" id="{00000000-0008-0000-0200-00003905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310401"/>
    <xdr:sp macro="" textlink="">
      <xdr:nvSpPr>
        <xdr:cNvPr id="1338" name="Text Box 1">
          <a:extLst>
            <a:ext uri="{FF2B5EF4-FFF2-40B4-BE49-F238E27FC236}">
              <a16:creationId xmlns:a16="http://schemas.microsoft.com/office/drawing/2014/main" id="{00000000-0008-0000-0200-00003A050000}"/>
            </a:ext>
          </a:extLst>
        </xdr:cNvPr>
        <xdr:cNvSpPr txBox="1">
          <a:spLocks noChangeArrowheads="1"/>
        </xdr:cNvSpPr>
      </xdr:nvSpPr>
      <xdr:spPr bwMode="auto">
        <a:xfrm>
          <a:off x="1295400" y="4508500"/>
          <a:ext cx="0" cy="310401"/>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39" name="Text Box 1">
          <a:extLst>
            <a:ext uri="{FF2B5EF4-FFF2-40B4-BE49-F238E27FC236}">
              <a16:creationId xmlns:a16="http://schemas.microsoft.com/office/drawing/2014/main" id="{00000000-0008-0000-0200-00003B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0" name="Text Box 1">
          <a:extLst>
            <a:ext uri="{FF2B5EF4-FFF2-40B4-BE49-F238E27FC236}">
              <a16:creationId xmlns:a16="http://schemas.microsoft.com/office/drawing/2014/main" id="{00000000-0008-0000-0200-00003C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1" name="Text Box 1">
          <a:extLst>
            <a:ext uri="{FF2B5EF4-FFF2-40B4-BE49-F238E27FC236}">
              <a16:creationId xmlns:a16="http://schemas.microsoft.com/office/drawing/2014/main" id="{00000000-0008-0000-0200-00003D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2" name="Text Box 1">
          <a:extLst>
            <a:ext uri="{FF2B5EF4-FFF2-40B4-BE49-F238E27FC236}">
              <a16:creationId xmlns:a16="http://schemas.microsoft.com/office/drawing/2014/main" id="{00000000-0008-0000-0200-00003E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3" name="Text Box 1">
          <a:extLst>
            <a:ext uri="{FF2B5EF4-FFF2-40B4-BE49-F238E27FC236}">
              <a16:creationId xmlns:a16="http://schemas.microsoft.com/office/drawing/2014/main" id="{00000000-0008-0000-0200-00003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4" name="Text Box 1">
          <a:extLst>
            <a:ext uri="{FF2B5EF4-FFF2-40B4-BE49-F238E27FC236}">
              <a16:creationId xmlns:a16="http://schemas.microsoft.com/office/drawing/2014/main" id="{00000000-0008-0000-0200-00004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5" name="Text Box 1">
          <a:extLst>
            <a:ext uri="{FF2B5EF4-FFF2-40B4-BE49-F238E27FC236}">
              <a16:creationId xmlns:a16="http://schemas.microsoft.com/office/drawing/2014/main" id="{00000000-0008-0000-0200-00004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6" name="Text Box 1">
          <a:extLst>
            <a:ext uri="{FF2B5EF4-FFF2-40B4-BE49-F238E27FC236}">
              <a16:creationId xmlns:a16="http://schemas.microsoft.com/office/drawing/2014/main" id="{00000000-0008-0000-0200-000042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7" name="Text Box 1">
          <a:extLst>
            <a:ext uri="{FF2B5EF4-FFF2-40B4-BE49-F238E27FC236}">
              <a16:creationId xmlns:a16="http://schemas.microsoft.com/office/drawing/2014/main" id="{00000000-0008-0000-0200-000043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8" name="Text Box 1">
          <a:extLst>
            <a:ext uri="{FF2B5EF4-FFF2-40B4-BE49-F238E27FC236}">
              <a16:creationId xmlns:a16="http://schemas.microsoft.com/office/drawing/2014/main" id="{00000000-0008-0000-0200-000044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49" name="Text Box 1">
          <a:extLst>
            <a:ext uri="{FF2B5EF4-FFF2-40B4-BE49-F238E27FC236}">
              <a16:creationId xmlns:a16="http://schemas.microsoft.com/office/drawing/2014/main" id="{00000000-0008-0000-0200-000045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0" name="Text Box 1">
          <a:extLst>
            <a:ext uri="{FF2B5EF4-FFF2-40B4-BE49-F238E27FC236}">
              <a16:creationId xmlns:a16="http://schemas.microsoft.com/office/drawing/2014/main" id="{00000000-0008-0000-0200-000046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1" name="Text Box 1">
          <a:extLst>
            <a:ext uri="{FF2B5EF4-FFF2-40B4-BE49-F238E27FC236}">
              <a16:creationId xmlns:a16="http://schemas.microsoft.com/office/drawing/2014/main" id="{00000000-0008-0000-0200-000047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2" name="Text Box 1">
          <a:extLst>
            <a:ext uri="{FF2B5EF4-FFF2-40B4-BE49-F238E27FC236}">
              <a16:creationId xmlns:a16="http://schemas.microsoft.com/office/drawing/2014/main" id="{00000000-0008-0000-0200-000048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3" name="Text Box 1">
          <a:extLst>
            <a:ext uri="{FF2B5EF4-FFF2-40B4-BE49-F238E27FC236}">
              <a16:creationId xmlns:a16="http://schemas.microsoft.com/office/drawing/2014/main" id="{00000000-0008-0000-0200-000049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4" name="Text Box 1">
          <a:extLst>
            <a:ext uri="{FF2B5EF4-FFF2-40B4-BE49-F238E27FC236}">
              <a16:creationId xmlns:a16="http://schemas.microsoft.com/office/drawing/2014/main" id="{00000000-0008-0000-0200-00004A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5" name="Text Box 1">
          <a:extLst>
            <a:ext uri="{FF2B5EF4-FFF2-40B4-BE49-F238E27FC236}">
              <a16:creationId xmlns:a16="http://schemas.microsoft.com/office/drawing/2014/main" id="{00000000-0008-0000-0200-00004B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6" name="Text Box 1">
          <a:extLst>
            <a:ext uri="{FF2B5EF4-FFF2-40B4-BE49-F238E27FC236}">
              <a16:creationId xmlns:a16="http://schemas.microsoft.com/office/drawing/2014/main" id="{00000000-0008-0000-0200-00004C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7" name="Text Box 1">
          <a:extLst>
            <a:ext uri="{FF2B5EF4-FFF2-40B4-BE49-F238E27FC236}">
              <a16:creationId xmlns:a16="http://schemas.microsoft.com/office/drawing/2014/main" id="{00000000-0008-0000-0200-00004D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8" name="Text Box 1">
          <a:extLst>
            <a:ext uri="{FF2B5EF4-FFF2-40B4-BE49-F238E27FC236}">
              <a16:creationId xmlns:a16="http://schemas.microsoft.com/office/drawing/2014/main" id="{00000000-0008-0000-0200-00004E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59" name="Text Box 1">
          <a:extLst>
            <a:ext uri="{FF2B5EF4-FFF2-40B4-BE49-F238E27FC236}">
              <a16:creationId xmlns:a16="http://schemas.microsoft.com/office/drawing/2014/main" id="{00000000-0008-0000-0200-00004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0" name="Text Box 1">
          <a:extLst>
            <a:ext uri="{FF2B5EF4-FFF2-40B4-BE49-F238E27FC236}">
              <a16:creationId xmlns:a16="http://schemas.microsoft.com/office/drawing/2014/main" id="{00000000-0008-0000-0200-00005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1" name="Text Box 1">
          <a:extLst>
            <a:ext uri="{FF2B5EF4-FFF2-40B4-BE49-F238E27FC236}">
              <a16:creationId xmlns:a16="http://schemas.microsoft.com/office/drawing/2014/main" id="{00000000-0008-0000-0200-00005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2" name="Text Box 1">
          <a:extLst>
            <a:ext uri="{FF2B5EF4-FFF2-40B4-BE49-F238E27FC236}">
              <a16:creationId xmlns:a16="http://schemas.microsoft.com/office/drawing/2014/main" id="{00000000-0008-0000-0200-000052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3" name="Text Box 1">
          <a:extLst>
            <a:ext uri="{FF2B5EF4-FFF2-40B4-BE49-F238E27FC236}">
              <a16:creationId xmlns:a16="http://schemas.microsoft.com/office/drawing/2014/main" id="{00000000-0008-0000-0200-000053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4" name="Text Box 1">
          <a:extLst>
            <a:ext uri="{FF2B5EF4-FFF2-40B4-BE49-F238E27FC236}">
              <a16:creationId xmlns:a16="http://schemas.microsoft.com/office/drawing/2014/main" id="{00000000-0008-0000-0200-000054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5" name="Text Box 1">
          <a:extLst>
            <a:ext uri="{FF2B5EF4-FFF2-40B4-BE49-F238E27FC236}">
              <a16:creationId xmlns:a16="http://schemas.microsoft.com/office/drawing/2014/main" id="{00000000-0008-0000-0200-000055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6" name="Text Box 1">
          <a:extLst>
            <a:ext uri="{FF2B5EF4-FFF2-40B4-BE49-F238E27FC236}">
              <a16:creationId xmlns:a16="http://schemas.microsoft.com/office/drawing/2014/main" id="{00000000-0008-0000-0200-000056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7" name="Text Box 1">
          <a:extLst>
            <a:ext uri="{FF2B5EF4-FFF2-40B4-BE49-F238E27FC236}">
              <a16:creationId xmlns:a16="http://schemas.microsoft.com/office/drawing/2014/main" id="{00000000-0008-0000-0200-000057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8" name="Text Box 1">
          <a:extLst>
            <a:ext uri="{FF2B5EF4-FFF2-40B4-BE49-F238E27FC236}">
              <a16:creationId xmlns:a16="http://schemas.microsoft.com/office/drawing/2014/main" id="{00000000-0008-0000-0200-000058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69" name="Text Box 1">
          <a:extLst>
            <a:ext uri="{FF2B5EF4-FFF2-40B4-BE49-F238E27FC236}">
              <a16:creationId xmlns:a16="http://schemas.microsoft.com/office/drawing/2014/main" id="{00000000-0008-0000-0200-000059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0" name="Text Box 1">
          <a:extLst>
            <a:ext uri="{FF2B5EF4-FFF2-40B4-BE49-F238E27FC236}">
              <a16:creationId xmlns:a16="http://schemas.microsoft.com/office/drawing/2014/main" id="{00000000-0008-0000-0200-00005A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1" name="Text Box 1">
          <a:extLst>
            <a:ext uri="{FF2B5EF4-FFF2-40B4-BE49-F238E27FC236}">
              <a16:creationId xmlns:a16="http://schemas.microsoft.com/office/drawing/2014/main" id="{00000000-0008-0000-0200-00005B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2" name="Text Box 1">
          <a:extLst>
            <a:ext uri="{FF2B5EF4-FFF2-40B4-BE49-F238E27FC236}">
              <a16:creationId xmlns:a16="http://schemas.microsoft.com/office/drawing/2014/main" id="{00000000-0008-0000-0200-00005C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3" name="Text Box 1">
          <a:extLst>
            <a:ext uri="{FF2B5EF4-FFF2-40B4-BE49-F238E27FC236}">
              <a16:creationId xmlns:a16="http://schemas.microsoft.com/office/drawing/2014/main" id="{00000000-0008-0000-0200-00005D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4" name="Text Box 1">
          <a:extLst>
            <a:ext uri="{FF2B5EF4-FFF2-40B4-BE49-F238E27FC236}">
              <a16:creationId xmlns:a16="http://schemas.microsoft.com/office/drawing/2014/main" id="{00000000-0008-0000-0200-00005E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5" name="Text Box 1">
          <a:extLst>
            <a:ext uri="{FF2B5EF4-FFF2-40B4-BE49-F238E27FC236}">
              <a16:creationId xmlns:a16="http://schemas.microsoft.com/office/drawing/2014/main" id="{00000000-0008-0000-0200-00005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6" name="Text Box 1">
          <a:extLst>
            <a:ext uri="{FF2B5EF4-FFF2-40B4-BE49-F238E27FC236}">
              <a16:creationId xmlns:a16="http://schemas.microsoft.com/office/drawing/2014/main" id="{00000000-0008-0000-0200-00006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7" name="Text Box 1">
          <a:extLst>
            <a:ext uri="{FF2B5EF4-FFF2-40B4-BE49-F238E27FC236}">
              <a16:creationId xmlns:a16="http://schemas.microsoft.com/office/drawing/2014/main" id="{00000000-0008-0000-0200-00006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8" name="Text Box 1">
          <a:extLst>
            <a:ext uri="{FF2B5EF4-FFF2-40B4-BE49-F238E27FC236}">
              <a16:creationId xmlns:a16="http://schemas.microsoft.com/office/drawing/2014/main" id="{00000000-0008-0000-0200-000062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79" name="Text Box 1">
          <a:extLst>
            <a:ext uri="{FF2B5EF4-FFF2-40B4-BE49-F238E27FC236}">
              <a16:creationId xmlns:a16="http://schemas.microsoft.com/office/drawing/2014/main" id="{00000000-0008-0000-0200-000063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0" name="Text Box 1">
          <a:extLst>
            <a:ext uri="{FF2B5EF4-FFF2-40B4-BE49-F238E27FC236}">
              <a16:creationId xmlns:a16="http://schemas.microsoft.com/office/drawing/2014/main" id="{00000000-0008-0000-0200-000064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1" name="Text Box 1">
          <a:extLst>
            <a:ext uri="{FF2B5EF4-FFF2-40B4-BE49-F238E27FC236}">
              <a16:creationId xmlns:a16="http://schemas.microsoft.com/office/drawing/2014/main" id="{00000000-0008-0000-0200-000065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2" name="Text Box 1">
          <a:extLst>
            <a:ext uri="{FF2B5EF4-FFF2-40B4-BE49-F238E27FC236}">
              <a16:creationId xmlns:a16="http://schemas.microsoft.com/office/drawing/2014/main" id="{00000000-0008-0000-0200-000066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3" name="Text Box 1">
          <a:extLst>
            <a:ext uri="{FF2B5EF4-FFF2-40B4-BE49-F238E27FC236}">
              <a16:creationId xmlns:a16="http://schemas.microsoft.com/office/drawing/2014/main" id="{00000000-0008-0000-0200-000067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4" name="Text Box 1">
          <a:extLst>
            <a:ext uri="{FF2B5EF4-FFF2-40B4-BE49-F238E27FC236}">
              <a16:creationId xmlns:a16="http://schemas.microsoft.com/office/drawing/2014/main" id="{00000000-0008-0000-0200-000068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5" name="Text Box 1">
          <a:extLst>
            <a:ext uri="{FF2B5EF4-FFF2-40B4-BE49-F238E27FC236}">
              <a16:creationId xmlns:a16="http://schemas.microsoft.com/office/drawing/2014/main" id="{00000000-0008-0000-0200-000069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6" name="Text Box 1">
          <a:extLst>
            <a:ext uri="{FF2B5EF4-FFF2-40B4-BE49-F238E27FC236}">
              <a16:creationId xmlns:a16="http://schemas.microsoft.com/office/drawing/2014/main" id="{00000000-0008-0000-0200-00006A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7" name="Text Box 1">
          <a:extLst>
            <a:ext uri="{FF2B5EF4-FFF2-40B4-BE49-F238E27FC236}">
              <a16:creationId xmlns:a16="http://schemas.microsoft.com/office/drawing/2014/main" id="{00000000-0008-0000-0200-00006B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8" name="Text Box 1">
          <a:extLst>
            <a:ext uri="{FF2B5EF4-FFF2-40B4-BE49-F238E27FC236}">
              <a16:creationId xmlns:a16="http://schemas.microsoft.com/office/drawing/2014/main" id="{00000000-0008-0000-0200-00006C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89" name="Text Box 1">
          <a:extLst>
            <a:ext uri="{FF2B5EF4-FFF2-40B4-BE49-F238E27FC236}">
              <a16:creationId xmlns:a16="http://schemas.microsoft.com/office/drawing/2014/main" id="{00000000-0008-0000-0200-00006D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0" name="Text Box 1">
          <a:extLst>
            <a:ext uri="{FF2B5EF4-FFF2-40B4-BE49-F238E27FC236}">
              <a16:creationId xmlns:a16="http://schemas.microsoft.com/office/drawing/2014/main" id="{00000000-0008-0000-0200-00006E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1" name="Text Box 1">
          <a:extLst>
            <a:ext uri="{FF2B5EF4-FFF2-40B4-BE49-F238E27FC236}">
              <a16:creationId xmlns:a16="http://schemas.microsoft.com/office/drawing/2014/main" id="{00000000-0008-0000-0200-00006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2" name="Text Box 1">
          <a:extLst>
            <a:ext uri="{FF2B5EF4-FFF2-40B4-BE49-F238E27FC236}">
              <a16:creationId xmlns:a16="http://schemas.microsoft.com/office/drawing/2014/main" id="{00000000-0008-0000-0200-00007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3" name="Text Box 1">
          <a:extLst>
            <a:ext uri="{FF2B5EF4-FFF2-40B4-BE49-F238E27FC236}">
              <a16:creationId xmlns:a16="http://schemas.microsoft.com/office/drawing/2014/main" id="{00000000-0008-0000-0200-00007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4" name="Text Box 1">
          <a:extLst>
            <a:ext uri="{FF2B5EF4-FFF2-40B4-BE49-F238E27FC236}">
              <a16:creationId xmlns:a16="http://schemas.microsoft.com/office/drawing/2014/main" id="{00000000-0008-0000-0200-000072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5" name="Text Box 1">
          <a:extLst>
            <a:ext uri="{FF2B5EF4-FFF2-40B4-BE49-F238E27FC236}">
              <a16:creationId xmlns:a16="http://schemas.microsoft.com/office/drawing/2014/main" id="{00000000-0008-0000-0200-000073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6" name="Text Box 1">
          <a:extLst>
            <a:ext uri="{FF2B5EF4-FFF2-40B4-BE49-F238E27FC236}">
              <a16:creationId xmlns:a16="http://schemas.microsoft.com/office/drawing/2014/main" id="{00000000-0008-0000-0200-000074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7" name="Text Box 1">
          <a:extLst>
            <a:ext uri="{FF2B5EF4-FFF2-40B4-BE49-F238E27FC236}">
              <a16:creationId xmlns:a16="http://schemas.microsoft.com/office/drawing/2014/main" id="{00000000-0008-0000-0200-000075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8" name="Text Box 1">
          <a:extLst>
            <a:ext uri="{FF2B5EF4-FFF2-40B4-BE49-F238E27FC236}">
              <a16:creationId xmlns:a16="http://schemas.microsoft.com/office/drawing/2014/main" id="{00000000-0008-0000-0200-000076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399" name="Text Box 1">
          <a:extLst>
            <a:ext uri="{FF2B5EF4-FFF2-40B4-BE49-F238E27FC236}">
              <a16:creationId xmlns:a16="http://schemas.microsoft.com/office/drawing/2014/main" id="{00000000-0008-0000-0200-000077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0" name="Text Box 1">
          <a:extLst>
            <a:ext uri="{FF2B5EF4-FFF2-40B4-BE49-F238E27FC236}">
              <a16:creationId xmlns:a16="http://schemas.microsoft.com/office/drawing/2014/main" id="{00000000-0008-0000-0200-000078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1" name="Text Box 1">
          <a:extLst>
            <a:ext uri="{FF2B5EF4-FFF2-40B4-BE49-F238E27FC236}">
              <a16:creationId xmlns:a16="http://schemas.microsoft.com/office/drawing/2014/main" id="{00000000-0008-0000-0200-000079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2" name="Text Box 1">
          <a:extLst>
            <a:ext uri="{FF2B5EF4-FFF2-40B4-BE49-F238E27FC236}">
              <a16:creationId xmlns:a16="http://schemas.microsoft.com/office/drawing/2014/main" id="{00000000-0008-0000-0200-00007A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3" name="Text Box 1">
          <a:extLst>
            <a:ext uri="{FF2B5EF4-FFF2-40B4-BE49-F238E27FC236}">
              <a16:creationId xmlns:a16="http://schemas.microsoft.com/office/drawing/2014/main" id="{00000000-0008-0000-0200-00007B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4" name="Text Box 1">
          <a:extLst>
            <a:ext uri="{FF2B5EF4-FFF2-40B4-BE49-F238E27FC236}">
              <a16:creationId xmlns:a16="http://schemas.microsoft.com/office/drawing/2014/main" id="{00000000-0008-0000-0200-00007C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5" name="Text Box 1">
          <a:extLst>
            <a:ext uri="{FF2B5EF4-FFF2-40B4-BE49-F238E27FC236}">
              <a16:creationId xmlns:a16="http://schemas.microsoft.com/office/drawing/2014/main" id="{00000000-0008-0000-0200-00007D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6" name="Text Box 1">
          <a:extLst>
            <a:ext uri="{FF2B5EF4-FFF2-40B4-BE49-F238E27FC236}">
              <a16:creationId xmlns:a16="http://schemas.microsoft.com/office/drawing/2014/main" id="{00000000-0008-0000-0200-00007E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7" name="Text Box 1">
          <a:extLst>
            <a:ext uri="{FF2B5EF4-FFF2-40B4-BE49-F238E27FC236}">
              <a16:creationId xmlns:a16="http://schemas.microsoft.com/office/drawing/2014/main" id="{00000000-0008-0000-0200-00007F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8" name="Text Box 1">
          <a:extLst>
            <a:ext uri="{FF2B5EF4-FFF2-40B4-BE49-F238E27FC236}">
              <a16:creationId xmlns:a16="http://schemas.microsoft.com/office/drawing/2014/main" id="{00000000-0008-0000-0200-000080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09" name="Text Box 1">
          <a:extLst>
            <a:ext uri="{FF2B5EF4-FFF2-40B4-BE49-F238E27FC236}">
              <a16:creationId xmlns:a16="http://schemas.microsoft.com/office/drawing/2014/main" id="{00000000-0008-0000-0200-000081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10" name="Text Box 1">
          <a:extLst>
            <a:ext uri="{FF2B5EF4-FFF2-40B4-BE49-F238E27FC236}">
              <a16:creationId xmlns:a16="http://schemas.microsoft.com/office/drawing/2014/main" id="{00000000-0008-0000-0200-000082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3</xdr:col>
      <xdr:colOff>0</xdr:colOff>
      <xdr:row>34</xdr:row>
      <xdr:rowOff>38100</xdr:rowOff>
    </xdr:from>
    <xdr:ext cx="76200" cy="350182"/>
    <xdr:sp macro="" textlink="">
      <xdr:nvSpPr>
        <xdr:cNvPr id="1411" name="Text Box 1">
          <a:extLst>
            <a:ext uri="{FF2B5EF4-FFF2-40B4-BE49-F238E27FC236}">
              <a16:creationId xmlns:a16="http://schemas.microsoft.com/office/drawing/2014/main" id="{00000000-0008-0000-0200-000083050000}"/>
            </a:ext>
          </a:extLst>
        </xdr:cNvPr>
        <xdr:cNvSpPr txBox="1">
          <a:spLocks noChangeArrowheads="1"/>
        </xdr:cNvSpPr>
      </xdr:nvSpPr>
      <xdr:spPr bwMode="auto">
        <a:xfrm>
          <a:off x="1295400" y="4902200"/>
          <a:ext cx="76200" cy="350182"/>
        </a:xfrm>
        <a:prstGeom prst="rect">
          <a:avLst/>
        </a:prstGeom>
        <a:noFill/>
        <a:ln w="9525">
          <a:noFill/>
          <a:miter lim="800000"/>
          <a:headEnd/>
          <a:tailEnd/>
        </a:ln>
      </xdr:spPr>
    </xdr:sp>
    <xdr:clientData/>
  </xdr:oneCellAnchor>
  <xdr:oneCellAnchor>
    <xdr:from>
      <xdr:col>2</xdr:col>
      <xdr:colOff>47625</xdr:colOff>
      <xdr:row>35</xdr:row>
      <xdr:rowOff>38100</xdr:rowOff>
    </xdr:from>
    <xdr:ext cx="76200" cy="193302"/>
    <xdr:sp macro="" textlink="">
      <xdr:nvSpPr>
        <xdr:cNvPr id="1412" name="Text Box 1">
          <a:extLst>
            <a:ext uri="{FF2B5EF4-FFF2-40B4-BE49-F238E27FC236}">
              <a16:creationId xmlns:a16="http://schemas.microsoft.com/office/drawing/2014/main" id="{00000000-0008-0000-0200-000084050000}"/>
            </a:ext>
          </a:extLst>
        </xdr:cNvPr>
        <xdr:cNvSpPr txBox="1">
          <a:spLocks noChangeArrowheads="1"/>
        </xdr:cNvSpPr>
      </xdr:nvSpPr>
      <xdr:spPr bwMode="auto">
        <a:xfrm>
          <a:off x="847725" y="5099050"/>
          <a:ext cx="76200" cy="193302"/>
        </a:xfrm>
        <a:prstGeom prst="rect">
          <a:avLst/>
        </a:prstGeom>
        <a:noFill/>
        <a:ln w="9525">
          <a:noFill/>
          <a:miter lim="800000"/>
          <a:headEnd/>
          <a:tailEnd/>
        </a:ln>
      </xdr:spPr>
    </xdr:sp>
    <xdr:clientData/>
  </xdr:oneCellAnchor>
  <xdr:oneCellAnchor>
    <xdr:from>
      <xdr:col>2</xdr:col>
      <xdr:colOff>47625</xdr:colOff>
      <xdr:row>35</xdr:row>
      <xdr:rowOff>38100</xdr:rowOff>
    </xdr:from>
    <xdr:ext cx="76200" cy="193302"/>
    <xdr:sp macro="" textlink="">
      <xdr:nvSpPr>
        <xdr:cNvPr id="1413" name="Text Box 1">
          <a:extLst>
            <a:ext uri="{FF2B5EF4-FFF2-40B4-BE49-F238E27FC236}">
              <a16:creationId xmlns:a16="http://schemas.microsoft.com/office/drawing/2014/main" id="{00000000-0008-0000-0200-000085050000}"/>
            </a:ext>
          </a:extLst>
        </xdr:cNvPr>
        <xdr:cNvSpPr txBox="1">
          <a:spLocks noChangeArrowheads="1"/>
        </xdr:cNvSpPr>
      </xdr:nvSpPr>
      <xdr:spPr bwMode="auto">
        <a:xfrm>
          <a:off x="847725" y="5099050"/>
          <a:ext cx="76200" cy="1933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14" name="Text Box 1">
          <a:extLst>
            <a:ext uri="{FF2B5EF4-FFF2-40B4-BE49-F238E27FC236}">
              <a16:creationId xmlns:a16="http://schemas.microsoft.com/office/drawing/2014/main" id="{00000000-0008-0000-0200-000086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15" name="Text Box 1">
          <a:extLst>
            <a:ext uri="{FF2B5EF4-FFF2-40B4-BE49-F238E27FC236}">
              <a16:creationId xmlns:a16="http://schemas.microsoft.com/office/drawing/2014/main" id="{00000000-0008-0000-0200-000087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16" name="Text Box 1">
          <a:extLst>
            <a:ext uri="{FF2B5EF4-FFF2-40B4-BE49-F238E27FC236}">
              <a16:creationId xmlns:a16="http://schemas.microsoft.com/office/drawing/2014/main" id="{00000000-0008-0000-0200-000088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17" name="Text Box 1">
          <a:extLst>
            <a:ext uri="{FF2B5EF4-FFF2-40B4-BE49-F238E27FC236}">
              <a16:creationId xmlns:a16="http://schemas.microsoft.com/office/drawing/2014/main" id="{00000000-0008-0000-0200-000089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18" name="Text Box 1">
          <a:extLst>
            <a:ext uri="{FF2B5EF4-FFF2-40B4-BE49-F238E27FC236}">
              <a16:creationId xmlns:a16="http://schemas.microsoft.com/office/drawing/2014/main" id="{00000000-0008-0000-0200-00008A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19" name="Text Box 1">
          <a:extLst>
            <a:ext uri="{FF2B5EF4-FFF2-40B4-BE49-F238E27FC236}">
              <a16:creationId xmlns:a16="http://schemas.microsoft.com/office/drawing/2014/main" id="{00000000-0008-0000-0200-00008B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0" name="Text Box 1">
          <a:extLst>
            <a:ext uri="{FF2B5EF4-FFF2-40B4-BE49-F238E27FC236}">
              <a16:creationId xmlns:a16="http://schemas.microsoft.com/office/drawing/2014/main" id="{00000000-0008-0000-0200-00008C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1" name="Text Box 1">
          <a:extLst>
            <a:ext uri="{FF2B5EF4-FFF2-40B4-BE49-F238E27FC236}">
              <a16:creationId xmlns:a16="http://schemas.microsoft.com/office/drawing/2014/main" id="{00000000-0008-0000-0200-00008D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2" name="Text Box 1">
          <a:extLst>
            <a:ext uri="{FF2B5EF4-FFF2-40B4-BE49-F238E27FC236}">
              <a16:creationId xmlns:a16="http://schemas.microsoft.com/office/drawing/2014/main" id="{00000000-0008-0000-0200-00008E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3" name="Text Box 1">
          <a:extLst>
            <a:ext uri="{FF2B5EF4-FFF2-40B4-BE49-F238E27FC236}">
              <a16:creationId xmlns:a16="http://schemas.microsoft.com/office/drawing/2014/main" id="{00000000-0008-0000-0200-00008F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4" name="Text Box 1">
          <a:extLst>
            <a:ext uri="{FF2B5EF4-FFF2-40B4-BE49-F238E27FC236}">
              <a16:creationId xmlns:a16="http://schemas.microsoft.com/office/drawing/2014/main" id="{00000000-0008-0000-0200-000090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5" name="Text Box 1">
          <a:extLst>
            <a:ext uri="{FF2B5EF4-FFF2-40B4-BE49-F238E27FC236}">
              <a16:creationId xmlns:a16="http://schemas.microsoft.com/office/drawing/2014/main" id="{00000000-0008-0000-0200-000091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6" name="Text Box 1">
          <a:extLst>
            <a:ext uri="{FF2B5EF4-FFF2-40B4-BE49-F238E27FC236}">
              <a16:creationId xmlns:a16="http://schemas.microsoft.com/office/drawing/2014/main" id="{00000000-0008-0000-0200-000092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7" name="Text Box 1">
          <a:extLst>
            <a:ext uri="{FF2B5EF4-FFF2-40B4-BE49-F238E27FC236}">
              <a16:creationId xmlns:a16="http://schemas.microsoft.com/office/drawing/2014/main" id="{00000000-0008-0000-0200-000093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8" name="Text Box 1">
          <a:extLst>
            <a:ext uri="{FF2B5EF4-FFF2-40B4-BE49-F238E27FC236}">
              <a16:creationId xmlns:a16="http://schemas.microsoft.com/office/drawing/2014/main" id="{00000000-0008-0000-0200-000094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29" name="Text Box 1">
          <a:extLst>
            <a:ext uri="{FF2B5EF4-FFF2-40B4-BE49-F238E27FC236}">
              <a16:creationId xmlns:a16="http://schemas.microsoft.com/office/drawing/2014/main" id="{00000000-0008-0000-0200-000095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0" name="Text Box 1">
          <a:extLst>
            <a:ext uri="{FF2B5EF4-FFF2-40B4-BE49-F238E27FC236}">
              <a16:creationId xmlns:a16="http://schemas.microsoft.com/office/drawing/2014/main" id="{00000000-0008-0000-0200-000096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1" name="Text Box 1">
          <a:extLst>
            <a:ext uri="{FF2B5EF4-FFF2-40B4-BE49-F238E27FC236}">
              <a16:creationId xmlns:a16="http://schemas.microsoft.com/office/drawing/2014/main" id="{00000000-0008-0000-0200-000097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2" name="Text Box 1">
          <a:extLst>
            <a:ext uri="{FF2B5EF4-FFF2-40B4-BE49-F238E27FC236}">
              <a16:creationId xmlns:a16="http://schemas.microsoft.com/office/drawing/2014/main" id="{00000000-0008-0000-0200-000098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3" name="Text Box 1">
          <a:extLst>
            <a:ext uri="{FF2B5EF4-FFF2-40B4-BE49-F238E27FC236}">
              <a16:creationId xmlns:a16="http://schemas.microsoft.com/office/drawing/2014/main" id="{00000000-0008-0000-0200-000099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4" name="Text Box 1">
          <a:extLst>
            <a:ext uri="{FF2B5EF4-FFF2-40B4-BE49-F238E27FC236}">
              <a16:creationId xmlns:a16="http://schemas.microsoft.com/office/drawing/2014/main" id="{00000000-0008-0000-0200-00009A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5" name="Text Box 1">
          <a:extLst>
            <a:ext uri="{FF2B5EF4-FFF2-40B4-BE49-F238E27FC236}">
              <a16:creationId xmlns:a16="http://schemas.microsoft.com/office/drawing/2014/main" id="{00000000-0008-0000-0200-00009B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6" name="Text Box 1">
          <a:extLst>
            <a:ext uri="{FF2B5EF4-FFF2-40B4-BE49-F238E27FC236}">
              <a16:creationId xmlns:a16="http://schemas.microsoft.com/office/drawing/2014/main" id="{00000000-0008-0000-0200-00009C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7" name="Text Box 1">
          <a:extLst>
            <a:ext uri="{FF2B5EF4-FFF2-40B4-BE49-F238E27FC236}">
              <a16:creationId xmlns:a16="http://schemas.microsoft.com/office/drawing/2014/main" id="{00000000-0008-0000-0200-00009D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8" name="Text Box 1">
          <a:extLst>
            <a:ext uri="{FF2B5EF4-FFF2-40B4-BE49-F238E27FC236}">
              <a16:creationId xmlns:a16="http://schemas.microsoft.com/office/drawing/2014/main" id="{00000000-0008-0000-0200-00009E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39" name="Text Box 1">
          <a:extLst>
            <a:ext uri="{FF2B5EF4-FFF2-40B4-BE49-F238E27FC236}">
              <a16:creationId xmlns:a16="http://schemas.microsoft.com/office/drawing/2014/main" id="{00000000-0008-0000-0200-00009F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40" name="Text Box 1">
          <a:extLst>
            <a:ext uri="{FF2B5EF4-FFF2-40B4-BE49-F238E27FC236}">
              <a16:creationId xmlns:a16="http://schemas.microsoft.com/office/drawing/2014/main" id="{00000000-0008-0000-0200-0000A0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41" name="Text Box 1">
          <a:extLst>
            <a:ext uri="{FF2B5EF4-FFF2-40B4-BE49-F238E27FC236}">
              <a16:creationId xmlns:a16="http://schemas.microsoft.com/office/drawing/2014/main" id="{00000000-0008-0000-0200-0000A1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42" name="Text Box 1">
          <a:extLst>
            <a:ext uri="{FF2B5EF4-FFF2-40B4-BE49-F238E27FC236}">
              <a16:creationId xmlns:a16="http://schemas.microsoft.com/office/drawing/2014/main" id="{00000000-0008-0000-0200-0000A2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43" name="Text Box 1">
          <a:extLst>
            <a:ext uri="{FF2B5EF4-FFF2-40B4-BE49-F238E27FC236}">
              <a16:creationId xmlns:a16="http://schemas.microsoft.com/office/drawing/2014/main" id="{00000000-0008-0000-0200-0000A3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44" name="Text Box 1">
          <a:extLst>
            <a:ext uri="{FF2B5EF4-FFF2-40B4-BE49-F238E27FC236}">
              <a16:creationId xmlns:a16="http://schemas.microsoft.com/office/drawing/2014/main" id="{00000000-0008-0000-0200-0000A4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45" name="Text Box 1">
          <a:extLst>
            <a:ext uri="{FF2B5EF4-FFF2-40B4-BE49-F238E27FC236}">
              <a16:creationId xmlns:a16="http://schemas.microsoft.com/office/drawing/2014/main" id="{00000000-0008-0000-0200-0000A5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46" name="Text Box 1">
          <a:extLst>
            <a:ext uri="{FF2B5EF4-FFF2-40B4-BE49-F238E27FC236}">
              <a16:creationId xmlns:a16="http://schemas.microsoft.com/office/drawing/2014/main" id="{00000000-0008-0000-0200-0000A6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47" name="Text Box 1">
          <a:extLst>
            <a:ext uri="{FF2B5EF4-FFF2-40B4-BE49-F238E27FC236}">
              <a16:creationId xmlns:a16="http://schemas.microsoft.com/office/drawing/2014/main" id="{00000000-0008-0000-0200-0000A7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48" name="Text Box 1">
          <a:extLst>
            <a:ext uri="{FF2B5EF4-FFF2-40B4-BE49-F238E27FC236}">
              <a16:creationId xmlns:a16="http://schemas.microsoft.com/office/drawing/2014/main" id="{00000000-0008-0000-0200-0000A8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49" name="Text Box 1">
          <a:extLst>
            <a:ext uri="{FF2B5EF4-FFF2-40B4-BE49-F238E27FC236}">
              <a16:creationId xmlns:a16="http://schemas.microsoft.com/office/drawing/2014/main" id="{00000000-0008-0000-0200-0000A9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0" name="Text Box 1">
          <a:extLst>
            <a:ext uri="{FF2B5EF4-FFF2-40B4-BE49-F238E27FC236}">
              <a16:creationId xmlns:a16="http://schemas.microsoft.com/office/drawing/2014/main" id="{00000000-0008-0000-0200-0000AA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1" name="Text Box 1">
          <a:extLst>
            <a:ext uri="{FF2B5EF4-FFF2-40B4-BE49-F238E27FC236}">
              <a16:creationId xmlns:a16="http://schemas.microsoft.com/office/drawing/2014/main" id="{00000000-0008-0000-0200-0000AB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2" name="Text Box 1">
          <a:extLst>
            <a:ext uri="{FF2B5EF4-FFF2-40B4-BE49-F238E27FC236}">
              <a16:creationId xmlns:a16="http://schemas.microsoft.com/office/drawing/2014/main" id="{00000000-0008-0000-0200-0000AC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3" name="Text Box 1">
          <a:extLst>
            <a:ext uri="{FF2B5EF4-FFF2-40B4-BE49-F238E27FC236}">
              <a16:creationId xmlns:a16="http://schemas.microsoft.com/office/drawing/2014/main" id="{00000000-0008-0000-0200-0000AD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4" name="Text Box 1">
          <a:extLst>
            <a:ext uri="{FF2B5EF4-FFF2-40B4-BE49-F238E27FC236}">
              <a16:creationId xmlns:a16="http://schemas.microsoft.com/office/drawing/2014/main" id="{00000000-0008-0000-0200-0000AE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5" name="Text Box 1">
          <a:extLst>
            <a:ext uri="{FF2B5EF4-FFF2-40B4-BE49-F238E27FC236}">
              <a16:creationId xmlns:a16="http://schemas.microsoft.com/office/drawing/2014/main" id="{00000000-0008-0000-0200-0000AF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6" name="Text Box 1">
          <a:extLst>
            <a:ext uri="{FF2B5EF4-FFF2-40B4-BE49-F238E27FC236}">
              <a16:creationId xmlns:a16="http://schemas.microsoft.com/office/drawing/2014/main" id="{00000000-0008-0000-0200-0000B0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7" name="Text Box 1">
          <a:extLst>
            <a:ext uri="{FF2B5EF4-FFF2-40B4-BE49-F238E27FC236}">
              <a16:creationId xmlns:a16="http://schemas.microsoft.com/office/drawing/2014/main" id="{00000000-0008-0000-0200-0000B1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3</xdr:col>
      <xdr:colOff>0</xdr:colOff>
      <xdr:row>33</xdr:row>
      <xdr:rowOff>38100</xdr:rowOff>
    </xdr:from>
    <xdr:ext cx="0" cy="155202"/>
    <xdr:sp macro="" textlink="">
      <xdr:nvSpPr>
        <xdr:cNvPr id="1458" name="Text Box 1">
          <a:extLst>
            <a:ext uri="{FF2B5EF4-FFF2-40B4-BE49-F238E27FC236}">
              <a16:creationId xmlns:a16="http://schemas.microsoft.com/office/drawing/2014/main" id="{00000000-0008-0000-0200-0000B2050000}"/>
            </a:ext>
          </a:extLst>
        </xdr:cNvPr>
        <xdr:cNvSpPr txBox="1">
          <a:spLocks noChangeArrowheads="1"/>
        </xdr:cNvSpPr>
      </xdr:nvSpPr>
      <xdr:spPr bwMode="auto">
        <a:xfrm>
          <a:off x="1295400" y="47053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59" name="Text Box 1">
          <a:extLst>
            <a:ext uri="{FF2B5EF4-FFF2-40B4-BE49-F238E27FC236}">
              <a16:creationId xmlns:a16="http://schemas.microsoft.com/office/drawing/2014/main" id="{00000000-0008-0000-0200-0000B3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0" name="Text Box 1">
          <a:extLst>
            <a:ext uri="{FF2B5EF4-FFF2-40B4-BE49-F238E27FC236}">
              <a16:creationId xmlns:a16="http://schemas.microsoft.com/office/drawing/2014/main" id="{00000000-0008-0000-0200-0000B4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1" name="Text Box 1">
          <a:extLst>
            <a:ext uri="{FF2B5EF4-FFF2-40B4-BE49-F238E27FC236}">
              <a16:creationId xmlns:a16="http://schemas.microsoft.com/office/drawing/2014/main" id="{00000000-0008-0000-0200-0000B5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2" name="Text Box 1">
          <a:extLst>
            <a:ext uri="{FF2B5EF4-FFF2-40B4-BE49-F238E27FC236}">
              <a16:creationId xmlns:a16="http://schemas.microsoft.com/office/drawing/2014/main" id="{00000000-0008-0000-0200-0000B6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3" name="Text Box 1">
          <a:extLst>
            <a:ext uri="{FF2B5EF4-FFF2-40B4-BE49-F238E27FC236}">
              <a16:creationId xmlns:a16="http://schemas.microsoft.com/office/drawing/2014/main" id="{00000000-0008-0000-0200-0000B7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4" name="Text Box 1">
          <a:extLst>
            <a:ext uri="{FF2B5EF4-FFF2-40B4-BE49-F238E27FC236}">
              <a16:creationId xmlns:a16="http://schemas.microsoft.com/office/drawing/2014/main" id="{00000000-0008-0000-0200-0000B8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5" name="Text Box 1">
          <a:extLst>
            <a:ext uri="{FF2B5EF4-FFF2-40B4-BE49-F238E27FC236}">
              <a16:creationId xmlns:a16="http://schemas.microsoft.com/office/drawing/2014/main" id="{00000000-0008-0000-0200-0000B9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6" name="Text Box 1">
          <a:extLst>
            <a:ext uri="{FF2B5EF4-FFF2-40B4-BE49-F238E27FC236}">
              <a16:creationId xmlns:a16="http://schemas.microsoft.com/office/drawing/2014/main" id="{00000000-0008-0000-0200-0000BA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7" name="Text Box 1">
          <a:extLst>
            <a:ext uri="{FF2B5EF4-FFF2-40B4-BE49-F238E27FC236}">
              <a16:creationId xmlns:a16="http://schemas.microsoft.com/office/drawing/2014/main" id="{00000000-0008-0000-0200-0000BB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8" name="Text Box 1">
          <a:extLst>
            <a:ext uri="{FF2B5EF4-FFF2-40B4-BE49-F238E27FC236}">
              <a16:creationId xmlns:a16="http://schemas.microsoft.com/office/drawing/2014/main" id="{00000000-0008-0000-0200-0000BC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69" name="Text Box 1">
          <a:extLst>
            <a:ext uri="{FF2B5EF4-FFF2-40B4-BE49-F238E27FC236}">
              <a16:creationId xmlns:a16="http://schemas.microsoft.com/office/drawing/2014/main" id="{00000000-0008-0000-0200-0000BD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70" name="Text Box 1">
          <a:extLst>
            <a:ext uri="{FF2B5EF4-FFF2-40B4-BE49-F238E27FC236}">
              <a16:creationId xmlns:a16="http://schemas.microsoft.com/office/drawing/2014/main" id="{00000000-0008-0000-0200-0000BE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71" name="Text Box 1">
          <a:extLst>
            <a:ext uri="{FF2B5EF4-FFF2-40B4-BE49-F238E27FC236}">
              <a16:creationId xmlns:a16="http://schemas.microsoft.com/office/drawing/2014/main" id="{00000000-0008-0000-0200-0000BF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72" name="Text Box 1">
          <a:extLst>
            <a:ext uri="{FF2B5EF4-FFF2-40B4-BE49-F238E27FC236}">
              <a16:creationId xmlns:a16="http://schemas.microsoft.com/office/drawing/2014/main" id="{00000000-0008-0000-0200-0000C0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35</xdr:row>
      <xdr:rowOff>38100</xdr:rowOff>
    </xdr:from>
    <xdr:ext cx="0" cy="155202"/>
    <xdr:sp macro="" textlink="">
      <xdr:nvSpPr>
        <xdr:cNvPr id="1473" name="Text Box 1">
          <a:extLst>
            <a:ext uri="{FF2B5EF4-FFF2-40B4-BE49-F238E27FC236}">
              <a16:creationId xmlns:a16="http://schemas.microsoft.com/office/drawing/2014/main" id="{00000000-0008-0000-0200-0000C1050000}"/>
            </a:ext>
          </a:extLst>
        </xdr:cNvPr>
        <xdr:cNvSpPr txBox="1">
          <a:spLocks noChangeArrowheads="1"/>
        </xdr:cNvSpPr>
      </xdr:nvSpPr>
      <xdr:spPr bwMode="auto">
        <a:xfrm>
          <a:off x="847725" y="509905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76200" cy="193302"/>
    <xdr:sp macro="" textlink="">
      <xdr:nvSpPr>
        <xdr:cNvPr id="1474" name="Text Box 1">
          <a:extLst>
            <a:ext uri="{FF2B5EF4-FFF2-40B4-BE49-F238E27FC236}">
              <a16:creationId xmlns:a16="http://schemas.microsoft.com/office/drawing/2014/main" id="{00000000-0008-0000-0200-0000C2050000}"/>
            </a:ext>
          </a:extLst>
        </xdr:cNvPr>
        <xdr:cNvSpPr txBox="1">
          <a:spLocks noChangeArrowheads="1"/>
        </xdr:cNvSpPr>
      </xdr:nvSpPr>
      <xdr:spPr bwMode="auto">
        <a:xfrm>
          <a:off x="847725" y="4508500"/>
          <a:ext cx="76200" cy="193302"/>
        </a:xfrm>
        <a:prstGeom prst="rect">
          <a:avLst/>
        </a:prstGeom>
        <a:noFill/>
        <a:ln w="9525">
          <a:noFill/>
          <a:miter lim="800000"/>
          <a:headEnd/>
          <a:tailEnd/>
        </a:ln>
      </xdr:spPr>
    </xdr:sp>
    <xdr:clientData/>
  </xdr:oneCellAnchor>
  <xdr:oneCellAnchor>
    <xdr:from>
      <xdr:col>2</xdr:col>
      <xdr:colOff>47625</xdr:colOff>
      <xdr:row>22</xdr:row>
      <xdr:rowOff>38100</xdr:rowOff>
    </xdr:from>
    <xdr:ext cx="76200" cy="193302"/>
    <xdr:sp macro="" textlink="">
      <xdr:nvSpPr>
        <xdr:cNvPr id="1475" name="Text Box 1">
          <a:extLst>
            <a:ext uri="{FF2B5EF4-FFF2-40B4-BE49-F238E27FC236}">
              <a16:creationId xmlns:a16="http://schemas.microsoft.com/office/drawing/2014/main" id="{00000000-0008-0000-0200-0000C3050000}"/>
            </a:ext>
          </a:extLst>
        </xdr:cNvPr>
        <xdr:cNvSpPr txBox="1">
          <a:spLocks noChangeArrowheads="1"/>
        </xdr:cNvSpPr>
      </xdr:nvSpPr>
      <xdr:spPr bwMode="auto">
        <a:xfrm>
          <a:off x="847725" y="4508500"/>
          <a:ext cx="76200" cy="19330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476" name="Text Box 1">
          <a:extLst>
            <a:ext uri="{FF2B5EF4-FFF2-40B4-BE49-F238E27FC236}">
              <a16:creationId xmlns:a16="http://schemas.microsoft.com/office/drawing/2014/main" id="{00000000-0008-0000-0200-0000C405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477" name="Text Box 1">
          <a:extLst>
            <a:ext uri="{FF2B5EF4-FFF2-40B4-BE49-F238E27FC236}">
              <a16:creationId xmlns:a16="http://schemas.microsoft.com/office/drawing/2014/main" id="{00000000-0008-0000-0200-0000C505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478" name="Text Box 1">
          <a:extLst>
            <a:ext uri="{FF2B5EF4-FFF2-40B4-BE49-F238E27FC236}">
              <a16:creationId xmlns:a16="http://schemas.microsoft.com/office/drawing/2014/main" id="{00000000-0008-0000-0200-0000C605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479" name="Text Box 1">
          <a:extLst>
            <a:ext uri="{FF2B5EF4-FFF2-40B4-BE49-F238E27FC236}">
              <a16:creationId xmlns:a16="http://schemas.microsoft.com/office/drawing/2014/main" id="{00000000-0008-0000-0200-0000C705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0" name="Text Box 1">
          <a:extLst>
            <a:ext uri="{FF2B5EF4-FFF2-40B4-BE49-F238E27FC236}">
              <a16:creationId xmlns:a16="http://schemas.microsoft.com/office/drawing/2014/main" id="{00000000-0008-0000-0200-0000C8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1" name="Text Box 1">
          <a:extLst>
            <a:ext uri="{FF2B5EF4-FFF2-40B4-BE49-F238E27FC236}">
              <a16:creationId xmlns:a16="http://schemas.microsoft.com/office/drawing/2014/main" id="{00000000-0008-0000-0200-0000C9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2" name="Text Box 1">
          <a:extLst>
            <a:ext uri="{FF2B5EF4-FFF2-40B4-BE49-F238E27FC236}">
              <a16:creationId xmlns:a16="http://schemas.microsoft.com/office/drawing/2014/main" id="{00000000-0008-0000-0200-0000CA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3" name="Text Box 1">
          <a:extLst>
            <a:ext uri="{FF2B5EF4-FFF2-40B4-BE49-F238E27FC236}">
              <a16:creationId xmlns:a16="http://schemas.microsoft.com/office/drawing/2014/main" id="{00000000-0008-0000-0200-0000CB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4" name="Text Box 1">
          <a:extLst>
            <a:ext uri="{FF2B5EF4-FFF2-40B4-BE49-F238E27FC236}">
              <a16:creationId xmlns:a16="http://schemas.microsoft.com/office/drawing/2014/main" id="{00000000-0008-0000-0200-0000CC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5" name="Text Box 1">
          <a:extLst>
            <a:ext uri="{FF2B5EF4-FFF2-40B4-BE49-F238E27FC236}">
              <a16:creationId xmlns:a16="http://schemas.microsoft.com/office/drawing/2014/main" id="{00000000-0008-0000-0200-0000CD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6" name="Text Box 1">
          <a:extLst>
            <a:ext uri="{FF2B5EF4-FFF2-40B4-BE49-F238E27FC236}">
              <a16:creationId xmlns:a16="http://schemas.microsoft.com/office/drawing/2014/main" id="{00000000-0008-0000-0200-0000CE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7" name="Text Box 1">
          <a:extLst>
            <a:ext uri="{FF2B5EF4-FFF2-40B4-BE49-F238E27FC236}">
              <a16:creationId xmlns:a16="http://schemas.microsoft.com/office/drawing/2014/main" id="{00000000-0008-0000-0200-0000CF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8" name="Text Box 1">
          <a:extLst>
            <a:ext uri="{FF2B5EF4-FFF2-40B4-BE49-F238E27FC236}">
              <a16:creationId xmlns:a16="http://schemas.microsoft.com/office/drawing/2014/main" id="{00000000-0008-0000-0200-0000D0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89" name="Text Box 1">
          <a:extLst>
            <a:ext uri="{FF2B5EF4-FFF2-40B4-BE49-F238E27FC236}">
              <a16:creationId xmlns:a16="http://schemas.microsoft.com/office/drawing/2014/main" id="{00000000-0008-0000-0200-0000D1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0" name="Text Box 1">
          <a:extLst>
            <a:ext uri="{FF2B5EF4-FFF2-40B4-BE49-F238E27FC236}">
              <a16:creationId xmlns:a16="http://schemas.microsoft.com/office/drawing/2014/main" id="{00000000-0008-0000-0200-0000D2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1" name="Text Box 1">
          <a:extLst>
            <a:ext uri="{FF2B5EF4-FFF2-40B4-BE49-F238E27FC236}">
              <a16:creationId xmlns:a16="http://schemas.microsoft.com/office/drawing/2014/main" id="{00000000-0008-0000-0200-0000D3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2" name="Text Box 1">
          <a:extLst>
            <a:ext uri="{FF2B5EF4-FFF2-40B4-BE49-F238E27FC236}">
              <a16:creationId xmlns:a16="http://schemas.microsoft.com/office/drawing/2014/main" id="{00000000-0008-0000-0200-0000D4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3" name="Text Box 1">
          <a:extLst>
            <a:ext uri="{FF2B5EF4-FFF2-40B4-BE49-F238E27FC236}">
              <a16:creationId xmlns:a16="http://schemas.microsoft.com/office/drawing/2014/main" id="{00000000-0008-0000-0200-0000D5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4" name="Text Box 1">
          <a:extLst>
            <a:ext uri="{FF2B5EF4-FFF2-40B4-BE49-F238E27FC236}">
              <a16:creationId xmlns:a16="http://schemas.microsoft.com/office/drawing/2014/main" id="{00000000-0008-0000-0200-0000D6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5" name="Text Box 1">
          <a:extLst>
            <a:ext uri="{FF2B5EF4-FFF2-40B4-BE49-F238E27FC236}">
              <a16:creationId xmlns:a16="http://schemas.microsoft.com/office/drawing/2014/main" id="{00000000-0008-0000-0200-0000D7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6" name="Text Box 1">
          <a:extLst>
            <a:ext uri="{FF2B5EF4-FFF2-40B4-BE49-F238E27FC236}">
              <a16:creationId xmlns:a16="http://schemas.microsoft.com/office/drawing/2014/main" id="{00000000-0008-0000-0200-0000D8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7" name="Text Box 1">
          <a:extLst>
            <a:ext uri="{FF2B5EF4-FFF2-40B4-BE49-F238E27FC236}">
              <a16:creationId xmlns:a16="http://schemas.microsoft.com/office/drawing/2014/main" id="{00000000-0008-0000-0200-0000D9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8" name="Text Box 1">
          <a:extLst>
            <a:ext uri="{FF2B5EF4-FFF2-40B4-BE49-F238E27FC236}">
              <a16:creationId xmlns:a16="http://schemas.microsoft.com/office/drawing/2014/main" id="{00000000-0008-0000-0200-0000DA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499" name="Text Box 1">
          <a:extLst>
            <a:ext uri="{FF2B5EF4-FFF2-40B4-BE49-F238E27FC236}">
              <a16:creationId xmlns:a16="http://schemas.microsoft.com/office/drawing/2014/main" id="{00000000-0008-0000-0200-0000DB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0" name="Text Box 1">
          <a:extLst>
            <a:ext uri="{FF2B5EF4-FFF2-40B4-BE49-F238E27FC236}">
              <a16:creationId xmlns:a16="http://schemas.microsoft.com/office/drawing/2014/main" id="{00000000-0008-0000-0200-0000DC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1" name="Text Box 1">
          <a:extLst>
            <a:ext uri="{FF2B5EF4-FFF2-40B4-BE49-F238E27FC236}">
              <a16:creationId xmlns:a16="http://schemas.microsoft.com/office/drawing/2014/main" id="{00000000-0008-0000-0200-0000DD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2" name="Text Box 1">
          <a:extLst>
            <a:ext uri="{FF2B5EF4-FFF2-40B4-BE49-F238E27FC236}">
              <a16:creationId xmlns:a16="http://schemas.microsoft.com/office/drawing/2014/main" id="{00000000-0008-0000-0200-0000DE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3" name="Text Box 1">
          <a:extLst>
            <a:ext uri="{FF2B5EF4-FFF2-40B4-BE49-F238E27FC236}">
              <a16:creationId xmlns:a16="http://schemas.microsoft.com/office/drawing/2014/main" id="{00000000-0008-0000-0200-0000DF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4" name="Text Box 1">
          <a:extLst>
            <a:ext uri="{FF2B5EF4-FFF2-40B4-BE49-F238E27FC236}">
              <a16:creationId xmlns:a16="http://schemas.microsoft.com/office/drawing/2014/main" id="{00000000-0008-0000-0200-0000E0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5" name="Text Box 1">
          <a:extLst>
            <a:ext uri="{FF2B5EF4-FFF2-40B4-BE49-F238E27FC236}">
              <a16:creationId xmlns:a16="http://schemas.microsoft.com/office/drawing/2014/main" id="{00000000-0008-0000-0200-0000E1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6" name="Text Box 1">
          <a:extLst>
            <a:ext uri="{FF2B5EF4-FFF2-40B4-BE49-F238E27FC236}">
              <a16:creationId xmlns:a16="http://schemas.microsoft.com/office/drawing/2014/main" id="{00000000-0008-0000-0200-0000E2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7" name="Text Box 1">
          <a:extLst>
            <a:ext uri="{FF2B5EF4-FFF2-40B4-BE49-F238E27FC236}">
              <a16:creationId xmlns:a16="http://schemas.microsoft.com/office/drawing/2014/main" id="{00000000-0008-0000-0200-0000E3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8" name="Text Box 1">
          <a:extLst>
            <a:ext uri="{FF2B5EF4-FFF2-40B4-BE49-F238E27FC236}">
              <a16:creationId xmlns:a16="http://schemas.microsoft.com/office/drawing/2014/main" id="{00000000-0008-0000-0200-0000E4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09" name="Text Box 1">
          <a:extLst>
            <a:ext uri="{FF2B5EF4-FFF2-40B4-BE49-F238E27FC236}">
              <a16:creationId xmlns:a16="http://schemas.microsoft.com/office/drawing/2014/main" id="{00000000-0008-0000-0200-0000E5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0" name="Text Box 1">
          <a:extLst>
            <a:ext uri="{FF2B5EF4-FFF2-40B4-BE49-F238E27FC236}">
              <a16:creationId xmlns:a16="http://schemas.microsoft.com/office/drawing/2014/main" id="{00000000-0008-0000-0200-0000E6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1" name="Text Box 1">
          <a:extLst>
            <a:ext uri="{FF2B5EF4-FFF2-40B4-BE49-F238E27FC236}">
              <a16:creationId xmlns:a16="http://schemas.microsoft.com/office/drawing/2014/main" id="{00000000-0008-0000-0200-0000E7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2" name="Text Box 1">
          <a:extLst>
            <a:ext uri="{FF2B5EF4-FFF2-40B4-BE49-F238E27FC236}">
              <a16:creationId xmlns:a16="http://schemas.microsoft.com/office/drawing/2014/main" id="{00000000-0008-0000-0200-0000E8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3" name="Text Box 1">
          <a:extLst>
            <a:ext uri="{FF2B5EF4-FFF2-40B4-BE49-F238E27FC236}">
              <a16:creationId xmlns:a16="http://schemas.microsoft.com/office/drawing/2014/main" id="{00000000-0008-0000-0200-0000E9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4" name="Text Box 1">
          <a:extLst>
            <a:ext uri="{FF2B5EF4-FFF2-40B4-BE49-F238E27FC236}">
              <a16:creationId xmlns:a16="http://schemas.microsoft.com/office/drawing/2014/main" id="{00000000-0008-0000-0200-0000EA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5" name="Text Box 1">
          <a:extLst>
            <a:ext uri="{FF2B5EF4-FFF2-40B4-BE49-F238E27FC236}">
              <a16:creationId xmlns:a16="http://schemas.microsoft.com/office/drawing/2014/main" id="{00000000-0008-0000-0200-0000EB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6" name="Text Box 1">
          <a:extLst>
            <a:ext uri="{FF2B5EF4-FFF2-40B4-BE49-F238E27FC236}">
              <a16:creationId xmlns:a16="http://schemas.microsoft.com/office/drawing/2014/main" id="{00000000-0008-0000-0200-0000EC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7" name="Text Box 1">
          <a:extLst>
            <a:ext uri="{FF2B5EF4-FFF2-40B4-BE49-F238E27FC236}">
              <a16:creationId xmlns:a16="http://schemas.microsoft.com/office/drawing/2014/main" id="{00000000-0008-0000-0200-0000ED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8" name="Text Box 1">
          <a:extLst>
            <a:ext uri="{FF2B5EF4-FFF2-40B4-BE49-F238E27FC236}">
              <a16:creationId xmlns:a16="http://schemas.microsoft.com/office/drawing/2014/main" id="{00000000-0008-0000-0200-0000EE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19" name="Text Box 1">
          <a:extLst>
            <a:ext uri="{FF2B5EF4-FFF2-40B4-BE49-F238E27FC236}">
              <a16:creationId xmlns:a16="http://schemas.microsoft.com/office/drawing/2014/main" id="{00000000-0008-0000-0200-0000EF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0" name="Text Box 1">
          <a:extLst>
            <a:ext uri="{FF2B5EF4-FFF2-40B4-BE49-F238E27FC236}">
              <a16:creationId xmlns:a16="http://schemas.microsoft.com/office/drawing/2014/main" id="{00000000-0008-0000-0200-0000F0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1" name="Text Box 1">
          <a:extLst>
            <a:ext uri="{FF2B5EF4-FFF2-40B4-BE49-F238E27FC236}">
              <a16:creationId xmlns:a16="http://schemas.microsoft.com/office/drawing/2014/main" id="{00000000-0008-0000-0200-0000F1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2" name="Text Box 1">
          <a:extLst>
            <a:ext uri="{FF2B5EF4-FFF2-40B4-BE49-F238E27FC236}">
              <a16:creationId xmlns:a16="http://schemas.microsoft.com/office/drawing/2014/main" id="{00000000-0008-0000-0200-0000F2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3" name="Text Box 1">
          <a:extLst>
            <a:ext uri="{FF2B5EF4-FFF2-40B4-BE49-F238E27FC236}">
              <a16:creationId xmlns:a16="http://schemas.microsoft.com/office/drawing/2014/main" id="{00000000-0008-0000-0200-0000F3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4" name="Text Box 1">
          <a:extLst>
            <a:ext uri="{FF2B5EF4-FFF2-40B4-BE49-F238E27FC236}">
              <a16:creationId xmlns:a16="http://schemas.microsoft.com/office/drawing/2014/main" id="{00000000-0008-0000-0200-0000F4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5" name="Text Box 1">
          <a:extLst>
            <a:ext uri="{FF2B5EF4-FFF2-40B4-BE49-F238E27FC236}">
              <a16:creationId xmlns:a16="http://schemas.microsoft.com/office/drawing/2014/main" id="{00000000-0008-0000-0200-0000F5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6" name="Text Box 1">
          <a:extLst>
            <a:ext uri="{FF2B5EF4-FFF2-40B4-BE49-F238E27FC236}">
              <a16:creationId xmlns:a16="http://schemas.microsoft.com/office/drawing/2014/main" id="{00000000-0008-0000-0200-0000F6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7" name="Text Box 1">
          <a:extLst>
            <a:ext uri="{FF2B5EF4-FFF2-40B4-BE49-F238E27FC236}">
              <a16:creationId xmlns:a16="http://schemas.microsoft.com/office/drawing/2014/main" id="{00000000-0008-0000-0200-0000F7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8" name="Text Box 1">
          <a:extLst>
            <a:ext uri="{FF2B5EF4-FFF2-40B4-BE49-F238E27FC236}">
              <a16:creationId xmlns:a16="http://schemas.microsoft.com/office/drawing/2014/main" id="{00000000-0008-0000-0200-0000F8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29" name="Text Box 1">
          <a:extLst>
            <a:ext uri="{FF2B5EF4-FFF2-40B4-BE49-F238E27FC236}">
              <a16:creationId xmlns:a16="http://schemas.microsoft.com/office/drawing/2014/main" id="{00000000-0008-0000-0200-0000F9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0" name="Text Box 1">
          <a:extLst>
            <a:ext uri="{FF2B5EF4-FFF2-40B4-BE49-F238E27FC236}">
              <a16:creationId xmlns:a16="http://schemas.microsoft.com/office/drawing/2014/main" id="{00000000-0008-0000-0200-0000FA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1" name="Text Box 1">
          <a:extLst>
            <a:ext uri="{FF2B5EF4-FFF2-40B4-BE49-F238E27FC236}">
              <a16:creationId xmlns:a16="http://schemas.microsoft.com/office/drawing/2014/main" id="{00000000-0008-0000-0200-0000FB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2" name="Text Box 1">
          <a:extLst>
            <a:ext uri="{FF2B5EF4-FFF2-40B4-BE49-F238E27FC236}">
              <a16:creationId xmlns:a16="http://schemas.microsoft.com/office/drawing/2014/main" id="{00000000-0008-0000-0200-0000FC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3" name="Text Box 1">
          <a:extLst>
            <a:ext uri="{FF2B5EF4-FFF2-40B4-BE49-F238E27FC236}">
              <a16:creationId xmlns:a16="http://schemas.microsoft.com/office/drawing/2014/main" id="{00000000-0008-0000-0200-0000FD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4" name="Text Box 1">
          <a:extLst>
            <a:ext uri="{FF2B5EF4-FFF2-40B4-BE49-F238E27FC236}">
              <a16:creationId xmlns:a16="http://schemas.microsoft.com/office/drawing/2014/main" id="{00000000-0008-0000-0200-0000FE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5" name="Text Box 1">
          <a:extLst>
            <a:ext uri="{FF2B5EF4-FFF2-40B4-BE49-F238E27FC236}">
              <a16:creationId xmlns:a16="http://schemas.microsoft.com/office/drawing/2014/main" id="{00000000-0008-0000-0200-0000FF05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6" name="Text Box 1">
          <a:extLst>
            <a:ext uri="{FF2B5EF4-FFF2-40B4-BE49-F238E27FC236}">
              <a16:creationId xmlns:a16="http://schemas.microsoft.com/office/drawing/2014/main" id="{00000000-0008-0000-0200-00000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7" name="Text Box 1">
          <a:extLst>
            <a:ext uri="{FF2B5EF4-FFF2-40B4-BE49-F238E27FC236}">
              <a16:creationId xmlns:a16="http://schemas.microsoft.com/office/drawing/2014/main" id="{00000000-0008-0000-0200-00000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8" name="Text Box 1">
          <a:extLst>
            <a:ext uri="{FF2B5EF4-FFF2-40B4-BE49-F238E27FC236}">
              <a16:creationId xmlns:a16="http://schemas.microsoft.com/office/drawing/2014/main" id="{00000000-0008-0000-0200-00000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39" name="Text Box 1">
          <a:extLst>
            <a:ext uri="{FF2B5EF4-FFF2-40B4-BE49-F238E27FC236}">
              <a16:creationId xmlns:a16="http://schemas.microsoft.com/office/drawing/2014/main" id="{00000000-0008-0000-0200-00000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0" name="Text Box 1">
          <a:extLst>
            <a:ext uri="{FF2B5EF4-FFF2-40B4-BE49-F238E27FC236}">
              <a16:creationId xmlns:a16="http://schemas.microsoft.com/office/drawing/2014/main" id="{00000000-0008-0000-0200-00000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1" name="Text Box 1">
          <a:extLst>
            <a:ext uri="{FF2B5EF4-FFF2-40B4-BE49-F238E27FC236}">
              <a16:creationId xmlns:a16="http://schemas.microsoft.com/office/drawing/2014/main" id="{00000000-0008-0000-0200-00000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2" name="Text Box 1">
          <a:extLst>
            <a:ext uri="{FF2B5EF4-FFF2-40B4-BE49-F238E27FC236}">
              <a16:creationId xmlns:a16="http://schemas.microsoft.com/office/drawing/2014/main" id="{00000000-0008-0000-0200-00000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3" name="Text Box 1">
          <a:extLst>
            <a:ext uri="{FF2B5EF4-FFF2-40B4-BE49-F238E27FC236}">
              <a16:creationId xmlns:a16="http://schemas.microsoft.com/office/drawing/2014/main" id="{00000000-0008-0000-0200-00000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4" name="Text Box 1">
          <a:extLst>
            <a:ext uri="{FF2B5EF4-FFF2-40B4-BE49-F238E27FC236}">
              <a16:creationId xmlns:a16="http://schemas.microsoft.com/office/drawing/2014/main" id="{00000000-0008-0000-0200-00000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5" name="Text Box 1">
          <a:extLst>
            <a:ext uri="{FF2B5EF4-FFF2-40B4-BE49-F238E27FC236}">
              <a16:creationId xmlns:a16="http://schemas.microsoft.com/office/drawing/2014/main" id="{00000000-0008-0000-0200-00000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6" name="Text Box 1">
          <a:extLst>
            <a:ext uri="{FF2B5EF4-FFF2-40B4-BE49-F238E27FC236}">
              <a16:creationId xmlns:a16="http://schemas.microsoft.com/office/drawing/2014/main" id="{00000000-0008-0000-0200-00000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7" name="Text Box 1">
          <a:extLst>
            <a:ext uri="{FF2B5EF4-FFF2-40B4-BE49-F238E27FC236}">
              <a16:creationId xmlns:a16="http://schemas.microsoft.com/office/drawing/2014/main" id="{00000000-0008-0000-0200-00000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8" name="Text Box 1">
          <a:extLst>
            <a:ext uri="{FF2B5EF4-FFF2-40B4-BE49-F238E27FC236}">
              <a16:creationId xmlns:a16="http://schemas.microsoft.com/office/drawing/2014/main" id="{00000000-0008-0000-0200-00000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49" name="Text Box 1">
          <a:extLst>
            <a:ext uri="{FF2B5EF4-FFF2-40B4-BE49-F238E27FC236}">
              <a16:creationId xmlns:a16="http://schemas.microsoft.com/office/drawing/2014/main" id="{00000000-0008-0000-0200-00000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50" name="Text Box 1">
          <a:extLst>
            <a:ext uri="{FF2B5EF4-FFF2-40B4-BE49-F238E27FC236}">
              <a16:creationId xmlns:a16="http://schemas.microsoft.com/office/drawing/2014/main" id="{00000000-0008-0000-0200-00000E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51" name="Text Box 1">
          <a:extLst>
            <a:ext uri="{FF2B5EF4-FFF2-40B4-BE49-F238E27FC236}">
              <a16:creationId xmlns:a16="http://schemas.microsoft.com/office/drawing/2014/main" id="{00000000-0008-0000-0200-00000F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52" name="Text Box 1">
          <a:extLst>
            <a:ext uri="{FF2B5EF4-FFF2-40B4-BE49-F238E27FC236}">
              <a16:creationId xmlns:a16="http://schemas.microsoft.com/office/drawing/2014/main" id="{00000000-0008-0000-0200-000010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553" name="Text Box 1">
          <a:extLst>
            <a:ext uri="{FF2B5EF4-FFF2-40B4-BE49-F238E27FC236}">
              <a16:creationId xmlns:a16="http://schemas.microsoft.com/office/drawing/2014/main" id="{00000000-0008-0000-0200-000011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554" name="Text Box 1">
          <a:extLst>
            <a:ext uri="{FF2B5EF4-FFF2-40B4-BE49-F238E27FC236}">
              <a16:creationId xmlns:a16="http://schemas.microsoft.com/office/drawing/2014/main" id="{00000000-0008-0000-0200-000012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555" name="Text Box 1">
          <a:extLst>
            <a:ext uri="{FF2B5EF4-FFF2-40B4-BE49-F238E27FC236}">
              <a16:creationId xmlns:a16="http://schemas.microsoft.com/office/drawing/2014/main" id="{00000000-0008-0000-0200-000013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56" name="Text Box 1">
          <a:extLst>
            <a:ext uri="{FF2B5EF4-FFF2-40B4-BE49-F238E27FC236}">
              <a16:creationId xmlns:a16="http://schemas.microsoft.com/office/drawing/2014/main" id="{00000000-0008-0000-0200-000014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57" name="Text Box 1">
          <a:extLst>
            <a:ext uri="{FF2B5EF4-FFF2-40B4-BE49-F238E27FC236}">
              <a16:creationId xmlns:a16="http://schemas.microsoft.com/office/drawing/2014/main" id="{00000000-0008-0000-0200-000015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58" name="Text Box 1">
          <a:extLst>
            <a:ext uri="{FF2B5EF4-FFF2-40B4-BE49-F238E27FC236}">
              <a16:creationId xmlns:a16="http://schemas.microsoft.com/office/drawing/2014/main" id="{00000000-0008-0000-0200-000016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59" name="Text Box 1">
          <a:extLst>
            <a:ext uri="{FF2B5EF4-FFF2-40B4-BE49-F238E27FC236}">
              <a16:creationId xmlns:a16="http://schemas.microsoft.com/office/drawing/2014/main" id="{00000000-0008-0000-0200-000017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60" name="Text Box 1">
          <a:extLst>
            <a:ext uri="{FF2B5EF4-FFF2-40B4-BE49-F238E27FC236}">
              <a16:creationId xmlns:a16="http://schemas.microsoft.com/office/drawing/2014/main" id="{00000000-0008-0000-0200-000018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61" name="Text Box 1">
          <a:extLst>
            <a:ext uri="{FF2B5EF4-FFF2-40B4-BE49-F238E27FC236}">
              <a16:creationId xmlns:a16="http://schemas.microsoft.com/office/drawing/2014/main" id="{00000000-0008-0000-0200-000019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562" name="Text Box 1">
          <a:extLst>
            <a:ext uri="{FF2B5EF4-FFF2-40B4-BE49-F238E27FC236}">
              <a16:creationId xmlns:a16="http://schemas.microsoft.com/office/drawing/2014/main" id="{00000000-0008-0000-0200-00001A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563" name="Text Box 1">
          <a:extLst>
            <a:ext uri="{FF2B5EF4-FFF2-40B4-BE49-F238E27FC236}">
              <a16:creationId xmlns:a16="http://schemas.microsoft.com/office/drawing/2014/main" id="{00000000-0008-0000-0200-00001B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564" name="Text Box 1">
          <a:extLst>
            <a:ext uri="{FF2B5EF4-FFF2-40B4-BE49-F238E27FC236}">
              <a16:creationId xmlns:a16="http://schemas.microsoft.com/office/drawing/2014/main" id="{00000000-0008-0000-0200-00001C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65" name="Text Box 1">
          <a:extLst>
            <a:ext uri="{FF2B5EF4-FFF2-40B4-BE49-F238E27FC236}">
              <a16:creationId xmlns:a16="http://schemas.microsoft.com/office/drawing/2014/main" id="{00000000-0008-0000-0200-00001D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66" name="Text Box 1">
          <a:extLst>
            <a:ext uri="{FF2B5EF4-FFF2-40B4-BE49-F238E27FC236}">
              <a16:creationId xmlns:a16="http://schemas.microsoft.com/office/drawing/2014/main" id="{00000000-0008-0000-0200-00001E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67" name="Text Box 1">
          <a:extLst>
            <a:ext uri="{FF2B5EF4-FFF2-40B4-BE49-F238E27FC236}">
              <a16:creationId xmlns:a16="http://schemas.microsoft.com/office/drawing/2014/main" id="{00000000-0008-0000-0200-00001F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568" name="Text Box 1">
          <a:extLst>
            <a:ext uri="{FF2B5EF4-FFF2-40B4-BE49-F238E27FC236}">
              <a16:creationId xmlns:a16="http://schemas.microsoft.com/office/drawing/2014/main" id="{00000000-0008-0000-0200-000020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569" name="Text Box 1">
          <a:extLst>
            <a:ext uri="{FF2B5EF4-FFF2-40B4-BE49-F238E27FC236}">
              <a16:creationId xmlns:a16="http://schemas.microsoft.com/office/drawing/2014/main" id="{00000000-0008-0000-0200-000021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570" name="Text Box 1">
          <a:extLst>
            <a:ext uri="{FF2B5EF4-FFF2-40B4-BE49-F238E27FC236}">
              <a16:creationId xmlns:a16="http://schemas.microsoft.com/office/drawing/2014/main" id="{00000000-0008-0000-0200-000022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291351"/>
    <xdr:sp macro="" textlink="">
      <xdr:nvSpPr>
        <xdr:cNvPr id="1571" name="Text Box 1">
          <a:extLst>
            <a:ext uri="{FF2B5EF4-FFF2-40B4-BE49-F238E27FC236}">
              <a16:creationId xmlns:a16="http://schemas.microsoft.com/office/drawing/2014/main" id="{00000000-0008-0000-0200-000023060000}"/>
            </a:ext>
          </a:extLst>
        </xdr:cNvPr>
        <xdr:cNvSpPr txBox="1">
          <a:spLocks noChangeArrowheads="1"/>
        </xdr:cNvSpPr>
      </xdr:nvSpPr>
      <xdr:spPr bwMode="auto">
        <a:xfrm>
          <a:off x="847725" y="4311650"/>
          <a:ext cx="0" cy="291351"/>
        </a:xfrm>
        <a:prstGeom prst="rect">
          <a:avLst/>
        </a:prstGeom>
        <a:noFill/>
        <a:ln w="9525">
          <a:noFill/>
          <a:miter lim="800000"/>
          <a:headEnd/>
          <a:tailEnd/>
        </a:ln>
      </xdr:spPr>
    </xdr:sp>
    <xdr:clientData/>
  </xdr:oneCellAnchor>
  <xdr:oneCellAnchor>
    <xdr:from>
      <xdr:col>2</xdr:col>
      <xdr:colOff>47625</xdr:colOff>
      <xdr:row>21</xdr:row>
      <xdr:rowOff>38100</xdr:rowOff>
    </xdr:from>
    <xdr:ext cx="0" cy="291351"/>
    <xdr:sp macro="" textlink="">
      <xdr:nvSpPr>
        <xdr:cNvPr id="1572" name="Text Box 1">
          <a:extLst>
            <a:ext uri="{FF2B5EF4-FFF2-40B4-BE49-F238E27FC236}">
              <a16:creationId xmlns:a16="http://schemas.microsoft.com/office/drawing/2014/main" id="{00000000-0008-0000-0200-000024060000}"/>
            </a:ext>
          </a:extLst>
        </xdr:cNvPr>
        <xdr:cNvSpPr txBox="1">
          <a:spLocks noChangeArrowheads="1"/>
        </xdr:cNvSpPr>
      </xdr:nvSpPr>
      <xdr:spPr bwMode="auto">
        <a:xfrm>
          <a:off x="847725" y="4311650"/>
          <a:ext cx="0" cy="291351"/>
        </a:xfrm>
        <a:prstGeom prst="rect">
          <a:avLst/>
        </a:prstGeom>
        <a:noFill/>
        <a:ln w="9525">
          <a:noFill/>
          <a:miter lim="800000"/>
          <a:headEnd/>
          <a:tailEnd/>
        </a:ln>
      </xdr:spPr>
    </xdr:sp>
    <xdr:clientData/>
  </xdr:oneCellAnchor>
  <xdr:oneCellAnchor>
    <xdr:from>
      <xdr:col>2</xdr:col>
      <xdr:colOff>47625</xdr:colOff>
      <xdr:row>21</xdr:row>
      <xdr:rowOff>38100</xdr:rowOff>
    </xdr:from>
    <xdr:ext cx="0" cy="291351"/>
    <xdr:sp macro="" textlink="">
      <xdr:nvSpPr>
        <xdr:cNvPr id="1573" name="Text Box 1">
          <a:extLst>
            <a:ext uri="{FF2B5EF4-FFF2-40B4-BE49-F238E27FC236}">
              <a16:creationId xmlns:a16="http://schemas.microsoft.com/office/drawing/2014/main" id="{00000000-0008-0000-0200-000025060000}"/>
            </a:ext>
          </a:extLst>
        </xdr:cNvPr>
        <xdr:cNvSpPr txBox="1">
          <a:spLocks noChangeArrowheads="1"/>
        </xdr:cNvSpPr>
      </xdr:nvSpPr>
      <xdr:spPr bwMode="auto">
        <a:xfrm>
          <a:off x="847725" y="4311650"/>
          <a:ext cx="0" cy="29135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574" name="Text Box 1">
          <a:extLst>
            <a:ext uri="{FF2B5EF4-FFF2-40B4-BE49-F238E27FC236}">
              <a16:creationId xmlns:a16="http://schemas.microsoft.com/office/drawing/2014/main" id="{00000000-0008-0000-0200-000026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575" name="Text Box 1">
          <a:extLst>
            <a:ext uri="{FF2B5EF4-FFF2-40B4-BE49-F238E27FC236}">
              <a16:creationId xmlns:a16="http://schemas.microsoft.com/office/drawing/2014/main" id="{00000000-0008-0000-0200-000027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576" name="Text Box 1">
          <a:extLst>
            <a:ext uri="{FF2B5EF4-FFF2-40B4-BE49-F238E27FC236}">
              <a16:creationId xmlns:a16="http://schemas.microsoft.com/office/drawing/2014/main" id="{00000000-0008-0000-0200-000028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77" name="Text Box 1">
          <a:extLst>
            <a:ext uri="{FF2B5EF4-FFF2-40B4-BE49-F238E27FC236}">
              <a16:creationId xmlns:a16="http://schemas.microsoft.com/office/drawing/2014/main" id="{00000000-0008-0000-0200-000029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78" name="Text Box 1">
          <a:extLst>
            <a:ext uri="{FF2B5EF4-FFF2-40B4-BE49-F238E27FC236}">
              <a16:creationId xmlns:a16="http://schemas.microsoft.com/office/drawing/2014/main" id="{00000000-0008-0000-0200-00002A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579" name="Text Box 1">
          <a:extLst>
            <a:ext uri="{FF2B5EF4-FFF2-40B4-BE49-F238E27FC236}">
              <a16:creationId xmlns:a16="http://schemas.microsoft.com/office/drawing/2014/main" id="{00000000-0008-0000-0200-00002B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0" name="Text Box 1">
          <a:extLst>
            <a:ext uri="{FF2B5EF4-FFF2-40B4-BE49-F238E27FC236}">
              <a16:creationId xmlns:a16="http://schemas.microsoft.com/office/drawing/2014/main" id="{00000000-0008-0000-0200-00002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1" name="Text Box 1">
          <a:extLst>
            <a:ext uri="{FF2B5EF4-FFF2-40B4-BE49-F238E27FC236}">
              <a16:creationId xmlns:a16="http://schemas.microsoft.com/office/drawing/2014/main" id="{00000000-0008-0000-0200-00002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2" name="Text Box 1">
          <a:extLst>
            <a:ext uri="{FF2B5EF4-FFF2-40B4-BE49-F238E27FC236}">
              <a16:creationId xmlns:a16="http://schemas.microsoft.com/office/drawing/2014/main" id="{00000000-0008-0000-0200-00002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3" name="Text Box 1">
          <a:extLst>
            <a:ext uri="{FF2B5EF4-FFF2-40B4-BE49-F238E27FC236}">
              <a16:creationId xmlns:a16="http://schemas.microsoft.com/office/drawing/2014/main" id="{00000000-0008-0000-0200-00002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4" name="Text Box 1">
          <a:extLst>
            <a:ext uri="{FF2B5EF4-FFF2-40B4-BE49-F238E27FC236}">
              <a16:creationId xmlns:a16="http://schemas.microsoft.com/office/drawing/2014/main" id="{00000000-0008-0000-0200-00003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5" name="Text Box 1">
          <a:extLst>
            <a:ext uri="{FF2B5EF4-FFF2-40B4-BE49-F238E27FC236}">
              <a16:creationId xmlns:a16="http://schemas.microsoft.com/office/drawing/2014/main" id="{00000000-0008-0000-0200-00003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6" name="Text Box 1">
          <a:extLst>
            <a:ext uri="{FF2B5EF4-FFF2-40B4-BE49-F238E27FC236}">
              <a16:creationId xmlns:a16="http://schemas.microsoft.com/office/drawing/2014/main" id="{00000000-0008-0000-0200-00003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7" name="Text Box 1">
          <a:extLst>
            <a:ext uri="{FF2B5EF4-FFF2-40B4-BE49-F238E27FC236}">
              <a16:creationId xmlns:a16="http://schemas.microsoft.com/office/drawing/2014/main" id="{00000000-0008-0000-0200-00003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8" name="Text Box 1">
          <a:extLst>
            <a:ext uri="{FF2B5EF4-FFF2-40B4-BE49-F238E27FC236}">
              <a16:creationId xmlns:a16="http://schemas.microsoft.com/office/drawing/2014/main" id="{00000000-0008-0000-0200-00003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89" name="Text Box 1">
          <a:extLst>
            <a:ext uri="{FF2B5EF4-FFF2-40B4-BE49-F238E27FC236}">
              <a16:creationId xmlns:a16="http://schemas.microsoft.com/office/drawing/2014/main" id="{00000000-0008-0000-0200-00003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0" name="Text Box 1">
          <a:extLst>
            <a:ext uri="{FF2B5EF4-FFF2-40B4-BE49-F238E27FC236}">
              <a16:creationId xmlns:a16="http://schemas.microsoft.com/office/drawing/2014/main" id="{00000000-0008-0000-0200-00003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1" name="Text Box 1">
          <a:extLst>
            <a:ext uri="{FF2B5EF4-FFF2-40B4-BE49-F238E27FC236}">
              <a16:creationId xmlns:a16="http://schemas.microsoft.com/office/drawing/2014/main" id="{00000000-0008-0000-0200-00003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2" name="Text Box 1">
          <a:extLst>
            <a:ext uri="{FF2B5EF4-FFF2-40B4-BE49-F238E27FC236}">
              <a16:creationId xmlns:a16="http://schemas.microsoft.com/office/drawing/2014/main" id="{00000000-0008-0000-0200-00003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3" name="Text Box 1">
          <a:extLst>
            <a:ext uri="{FF2B5EF4-FFF2-40B4-BE49-F238E27FC236}">
              <a16:creationId xmlns:a16="http://schemas.microsoft.com/office/drawing/2014/main" id="{00000000-0008-0000-0200-00003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4" name="Text Box 1">
          <a:extLst>
            <a:ext uri="{FF2B5EF4-FFF2-40B4-BE49-F238E27FC236}">
              <a16:creationId xmlns:a16="http://schemas.microsoft.com/office/drawing/2014/main" id="{00000000-0008-0000-0200-00003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5" name="Text Box 1">
          <a:extLst>
            <a:ext uri="{FF2B5EF4-FFF2-40B4-BE49-F238E27FC236}">
              <a16:creationId xmlns:a16="http://schemas.microsoft.com/office/drawing/2014/main" id="{00000000-0008-0000-0200-00003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6" name="Text Box 1">
          <a:extLst>
            <a:ext uri="{FF2B5EF4-FFF2-40B4-BE49-F238E27FC236}">
              <a16:creationId xmlns:a16="http://schemas.microsoft.com/office/drawing/2014/main" id="{00000000-0008-0000-0200-00003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7" name="Text Box 1">
          <a:extLst>
            <a:ext uri="{FF2B5EF4-FFF2-40B4-BE49-F238E27FC236}">
              <a16:creationId xmlns:a16="http://schemas.microsoft.com/office/drawing/2014/main" id="{00000000-0008-0000-0200-00003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8" name="Text Box 1">
          <a:extLst>
            <a:ext uri="{FF2B5EF4-FFF2-40B4-BE49-F238E27FC236}">
              <a16:creationId xmlns:a16="http://schemas.microsoft.com/office/drawing/2014/main" id="{00000000-0008-0000-0200-00003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599" name="Text Box 1">
          <a:extLst>
            <a:ext uri="{FF2B5EF4-FFF2-40B4-BE49-F238E27FC236}">
              <a16:creationId xmlns:a16="http://schemas.microsoft.com/office/drawing/2014/main" id="{00000000-0008-0000-0200-00003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0" name="Text Box 1">
          <a:extLst>
            <a:ext uri="{FF2B5EF4-FFF2-40B4-BE49-F238E27FC236}">
              <a16:creationId xmlns:a16="http://schemas.microsoft.com/office/drawing/2014/main" id="{00000000-0008-0000-0200-00004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1" name="Text Box 1">
          <a:extLst>
            <a:ext uri="{FF2B5EF4-FFF2-40B4-BE49-F238E27FC236}">
              <a16:creationId xmlns:a16="http://schemas.microsoft.com/office/drawing/2014/main" id="{00000000-0008-0000-0200-00004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2" name="Text Box 1">
          <a:extLst>
            <a:ext uri="{FF2B5EF4-FFF2-40B4-BE49-F238E27FC236}">
              <a16:creationId xmlns:a16="http://schemas.microsoft.com/office/drawing/2014/main" id="{00000000-0008-0000-0200-00004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3" name="Text Box 1">
          <a:extLst>
            <a:ext uri="{FF2B5EF4-FFF2-40B4-BE49-F238E27FC236}">
              <a16:creationId xmlns:a16="http://schemas.microsoft.com/office/drawing/2014/main" id="{00000000-0008-0000-0200-00004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4" name="Text Box 1">
          <a:extLst>
            <a:ext uri="{FF2B5EF4-FFF2-40B4-BE49-F238E27FC236}">
              <a16:creationId xmlns:a16="http://schemas.microsoft.com/office/drawing/2014/main" id="{00000000-0008-0000-0200-00004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5" name="Text Box 1">
          <a:extLst>
            <a:ext uri="{FF2B5EF4-FFF2-40B4-BE49-F238E27FC236}">
              <a16:creationId xmlns:a16="http://schemas.microsoft.com/office/drawing/2014/main" id="{00000000-0008-0000-0200-00004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6" name="Text Box 1">
          <a:extLst>
            <a:ext uri="{FF2B5EF4-FFF2-40B4-BE49-F238E27FC236}">
              <a16:creationId xmlns:a16="http://schemas.microsoft.com/office/drawing/2014/main" id="{00000000-0008-0000-0200-00004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7" name="Text Box 1">
          <a:extLst>
            <a:ext uri="{FF2B5EF4-FFF2-40B4-BE49-F238E27FC236}">
              <a16:creationId xmlns:a16="http://schemas.microsoft.com/office/drawing/2014/main" id="{00000000-0008-0000-0200-00004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8" name="Text Box 1">
          <a:extLst>
            <a:ext uri="{FF2B5EF4-FFF2-40B4-BE49-F238E27FC236}">
              <a16:creationId xmlns:a16="http://schemas.microsoft.com/office/drawing/2014/main" id="{00000000-0008-0000-0200-00004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09" name="Text Box 1">
          <a:extLst>
            <a:ext uri="{FF2B5EF4-FFF2-40B4-BE49-F238E27FC236}">
              <a16:creationId xmlns:a16="http://schemas.microsoft.com/office/drawing/2014/main" id="{00000000-0008-0000-0200-00004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10" name="Text Box 1">
          <a:extLst>
            <a:ext uri="{FF2B5EF4-FFF2-40B4-BE49-F238E27FC236}">
              <a16:creationId xmlns:a16="http://schemas.microsoft.com/office/drawing/2014/main" id="{00000000-0008-0000-0200-00004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11" name="Text Box 1">
          <a:extLst>
            <a:ext uri="{FF2B5EF4-FFF2-40B4-BE49-F238E27FC236}">
              <a16:creationId xmlns:a16="http://schemas.microsoft.com/office/drawing/2014/main" id="{00000000-0008-0000-0200-00004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12" name="Text Box 1">
          <a:extLst>
            <a:ext uri="{FF2B5EF4-FFF2-40B4-BE49-F238E27FC236}">
              <a16:creationId xmlns:a16="http://schemas.microsoft.com/office/drawing/2014/main" id="{00000000-0008-0000-0200-00004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13" name="Text Box 1">
          <a:extLst>
            <a:ext uri="{FF2B5EF4-FFF2-40B4-BE49-F238E27FC236}">
              <a16:creationId xmlns:a16="http://schemas.microsoft.com/office/drawing/2014/main" id="{00000000-0008-0000-0200-00004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14" name="Text Box 1">
          <a:extLst>
            <a:ext uri="{FF2B5EF4-FFF2-40B4-BE49-F238E27FC236}">
              <a16:creationId xmlns:a16="http://schemas.microsoft.com/office/drawing/2014/main" id="{00000000-0008-0000-0200-00004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15" name="Text Box 1">
          <a:extLst>
            <a:ext uri="{FF2B5EF4-FFF2-40B4-BE49-F238E27FC236}">
              <a16:creationId xmlns:a16="http://schemas.microsoft.com/office/drawing/2014/main" id="{00000000-0008-0000-0200-00004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616" name="Text Box 1">
          <a:extLst>
            <a:ext uri="{FF2B5EF4-FFF2-40B4-BE49-F238E27FC236}">
              <a16:creationId xmlns:a16="http://schemas.microsoft.com/office/drawing/2014/main" id="{00000000-0008-0000-0200-000050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617" name="Text Box 1">
          <a:extLst>
            <a:ext uri="{FF2B5EF4-FFF2-40B4-BE49-F238E27FC236}">
              <a16:creationId xmlns:a16="http://schemas.microsoft.com/office/drawing/2014/main" id="{00000000-0008-0000-0200-000051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618" name="Text Box 1">
          <a:extLst>
            <a:ext uri="{FF2B5EF4-FFF2-40B4-BE49-F238E27FC236}">
              <a16:creationId xmlns:a16="http://schemas.microsoft.com/office/drawing/2014/main" id="{00000000-0008-0000-0200-000052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619" name="Text Box 1">
          <a:extLst>
            <a:ext uri="{FF2B5EF4-FFF2-40B4-BE49-F238E27FC236}">
              <a16:creationId xmlns:a16="http://schemas.microsoft.com/office/drawing/2014/main" id="{00000000-0008-0000-0200-000053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0" name="Text Box 1">
          <a:extLst>
            <a:ext uri="{FF2B5EF4-FFF2-40B4-BE49-F238E27FC236}">
              <a16:creationId xmlns:a16="http://schemas.microsoft.com/office/drawing/2014/main" id="{00000000-0008-0000-0200-00005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1" name="Text Box 1">
          <a:extLst>
            <a:ext uri="{FF2B5EF4-FFF2-40B4-BE49-F238E27FC236}">
              <a16:creationId xmlns:a16="http://schemas.microsoft.com/office/drawing/2014/main" id="{00000000-0008-0000-0200-00005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2" name="Text Box 1">
          <a:extLst>
            <a:ext uri="{FF2B5EF4-FFF2-40B4-BE49-F238E27FC236}">
              <a16:creationId xmlns:a16="http://schemas.microsoft.com/office/drawing/2014/main" id="{00000000-0008-0000-0200-00005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3" name="Text Box 1">
          <a:extLst>
            <a:ext uri="{FF2B5EF4-FFF2-40B4-BE49-F238E27FC236}">
              <a16:creationId xmlns:a16="http://schemas.microsoft.com/office/drawing/2014/main" id="{00000000-0008-0000-0200-00005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4" name="Text Box 1">
          <a:extLst>
            <a:ext uri="{FF2B5EF4-FFF2-40B4-BE49-F238E27FC236}">
              <a16:creationId xmlns:a16="http://schemas.microsoft.com/office/drawing/2014/main" id="{00000000-0008-0000-0200-00005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5" name="Text Box 1">
          <a:extLst>
            <a:ext uri="{FF2B5EF4-FFF2-40B4-BE49-F238E27FC236}">
              <a16:creationId xmlns:a16="http://schemas.microsoft.com/office/drawing/2014/main" id="{00000000-0008-0000-0200-00005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6" name="Text Box 1">
          <a:extLst>
            <a:ext uri="{FF2B5EF4-FFF2-40B4-BE49-F238E27FC236}">
              <a16:creationId xmlns:a16="http://schemas.microsoft.com/office/drawing/2014/main" id="{00000000-0008-0000-0200-00005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7" name="Text Box 1">
          <a:extLst>
            <a:ext uri="{FF2B5EF4-FFF2-40B4-BE49-F238E27FC236}">
              <a16:creationId xmlns:a16="http://schemas.microsoft.com/office/drawing/2014/main" id="{00000000-0008-0000-0200-00005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8" name="Text Box 1">
          <a:extLst>
            <a:ext uri="{FF2B5EF4-FFF2-40B4-BE49-F238E27FC236}">
              <a16:creationId xmlns:a16="http://schemas.microsoft.com/office/drawing/2014/main" id="{00000000-0008-0000-0200-00005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29" name="Text Box 1">
          <a:extLst>
            <a:ext uri="{FF2B5EF4-FFF2-40B4-BE49-F238E27FC236}">
              <a16:creationId xmlns:a16="http://schemas.microsoft.com/office/drawing/2014/main" id="{00000000-0008-0000-0200-00005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0" name="Text Box 1">
          <a:extLst>
            <a:ext uri="{FF2B5EF4-FFF2-40B4-BE49-F238E27FC236}">
              <a16:creationId xmlns:a16="http://schemas.microsoft.com/office/drawing/2014/main" id="{00000000-0008-0000-0200-00005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1" name="Text Box 1">
          <a:extLst>
            <a:ext uri="{FF2B5EF4-FFF2-40B4-BE49-F238E27FC236}">
              <a16:creationId xmlns:a16="http://schemas.microsoft.com/office/drawing/2014/main" id="{00000000-0008-0000-0200-00005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2" name="Text Box 1">
          <a:extLst>
            <a:ext uri="{FF2B5EF4-FFF2-40B4-BE49-F238E27FC236}">
              <a16:creationId xmlns:a16="http://schemas.microsoft.com/office/drawing/2014/main" id="{00000000-0008-0000-0200-00006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3" name="Text Box 1">
          <a:extLst>
            <a:ext uri="{FF2B5EF4-FFF2-40B4-BE49-F238E27FC236}">
              <a16:creationId xmlns:a16="http://schemas.microsoft.com/office/drawing/2014/main" id="{00000000-0008-0000-0200-00006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4" name="Text Box 1">
          <a:extLst>
            <a:ext uri="{FF2B5EF4-FFF2-40B4-BE49-F238E27FC236}">
              <a16:creationId xmlns:a16="http://schemas.microsoft.com/office/drawing/2014/main" id="{00000000-0008-0000-0200-00006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5" name="Text Box 1">
          <a:extLst>
            <a:ext uri="{FF2B5EF4-FFF2-40B4-BE49-F238E27FC236}">
              <a16:creationId xmlns:a16="http://schemas.microsoft.com/office/drawing/2014/main" id="{00000000-0008-0000-0200-00006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6" name="Text Box 1">
          <a:extLst>
            <a:ext uri="{FF2B5EF4-FFF2-40B4-BE49-F238E27FC236}">
              <a16:creationId xmlns:a16="http://schemas.microsoft.com/office/drawing/2014/main" id="{00000000-0008-0000-0200-00006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7" name="Text Box 1">
          <a:extLst>
            <a:ext uri="{FF2B5EF4-FFF2-40B4-BE49-F238E27FC236}">
              <a16:creationId xmlns:a16="http://schemas.microsoft.com/office/drawing/2014/main" id="{00000000-0008-0000-0200-00006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8" name="Text Box 1">
          <a:extLst>
            <a:ext uri="{FF2B5EF4-FFF2-40B4-BE49-F238E27FC236}">
              <a16:creationId xmlns:a16="http://schemas.microsoft.com/office/drawing/2014/main" id="{00000000-0008-0000-0200-00006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39" name="Text Box 1">
          <a:extLst>
            <a:ext uri="{FF2B5EF4-FFF2-40B4-BE49-F238E27FC236}">
              <a16:creationId xmlns:a16="http://schemas.microsoft.com/office/drawing/2014/main" id="{00000000-0008-0000-0200-00006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0" name="Text Box 1">
          <a:extLst>
            <a:ext uri="{FF2B5EF4-FFF2-40B4-BE49-F238E27FC236}">
              <a16:creationId xmlns:a16="http://schemas.microsoft.com/office/drawing/2014/main" id="{00000000-0008-0000-0200-00006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1" name="Text Box 1">
          <a:extLst>
            <a:ext uri="{FF2B5EF4-FFF2-40B4-BE49-F238E27FC236}">
              <a16:creationId xmlns:a16="http://schemas.microsoft.com/office/drawing/2014/main" id="{00000000-0008-0000-0200-00006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2" name="Text Box 1">
          <a:extLst>
            <a:ext uri="{FF2B5EF4-FFF2-40B4-BE49-F238E27FC236}">
              <a16:creationId xmlns:a16="http://schemas.microsoft.com/office/drawing/2014/main" id="{00000000-0008-0000-0200-00006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3" name="Text Box 1">
          <a:extLst>
            <a:ext uri="{FF2B5EF4-FFF2-40B4-BE49-F238E27FC236}">
              <a16:creationId xmlns:a16="http://schemas.microsoft.com/office/drawing/2014/main" id="{00000000-0008-0000-0200-00006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4" name="Text Box 1">
          <a:extLst>
            <a:ext uri="{FF2B5EF4-FFF2-40B4-BE49-F238E27FC236}">
              <a16:creationId xmlns:a16="http://schemas.microsoft.com/office/drawing/2014/main" id="{00000000-0008-0000-0200-00006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5" name="Text Box 1">
          <a:extLst>
            <a:ext uri="{FF2B5EF4-FFF2-40B4-BE49-F238E27FC236}">
              <a16:creationId xmlns:a16="http://schemas.microsoft.com/office/drawing/2014/main" id="{00000000-0008-0000-0200-00006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6" name="Text Box 1">
          <a:extLst>
            <a:ext uri="{FF2B5EF4-FFF2-40B4-BE49-F238E27FC236}">
              <a16:creationId xmlns:a16="http://schemas.microsoft.com/office/drawing/2014/main" id="{00000000-0008-0000-0200-00006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7" name="Text Box 1">
          <a:extLst>
            <a:ext uri="{FF2B5EF4-FFF2-40B4-BE49-F238E27FC236}">
              <a16:creationId xmlns:a16="http://schemas.microsoft.com/office/drawing/2014/main" id="{00000000-0008-0000-0200-00006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8" name="Text Box 1">
          <a:extLst>
            <a:ext uri="{FF2B5EF4-FFF2-40B4-BE49-F238E27FC236}">
              <a16:creationId xmlns:a16="http://schemas.microsoft.com/office/drawing/2014/main" id="{00000000-0008-0000-0200-00007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49" name="Text Box 1">
          <a:extLst>
            <a:ext uri="{FF2B5EF4-FFF2-40B4-BE49-F238E27FC236}">
              <a16:creationId xmlns:a16="http://schemas.microsoft.com/office/drawing/2014/main" id="{00000000-0008-0000-0200-00007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0" name="Text Box 1">
          <a:extLst>
            <a:ext uri="{FF2B5EF4-FFF2-40B4-BE49-F238E27FC236}">
              <a16:creationId xmlns:a16="http://schemas.microsoft.com/office/drawing/2014/main" id="{00000000-0008-0000-0200-00007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1" name="Text Box 1">
          <a:extLst>
            <a:ext uri="{FF2B5EF4-FFF2-40B4-BE49-F238E27FC236}">
              <a16:creationId xmlns:a16="http://schemas.microsoft.com/office/drawing/2014/main" id="{00000000-0008-0000-0200-00007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2" name="Text Box 1">
          <a:extLst>
            <a:ext uri="{FF2B5EF4-FFF2-40B4-BE49-F238E27FC236}">
              <a16:creationId xmlns:a16="http://schemas.microsoft.com/office/drawing/2014/main" id="{00000000-0008-0000-0200-00007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3" name="Text Box 1">
          <a:extLst>
            <a:ext uri="{FF2B5EF4-FFF2-40B4-BE49-F238E27FC236}">
              <a16:creationId xmlns:a16="http://schemas.microsoft.com/office/drawing/2014/main" id="{00000000-0008-0000-0200-00007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4" name="Text Box 1">
          <a:extLst>
            <a:ext uri="{FF2B5EF4-FFF2-40B4-BE49-F238E27FC236}">
              <a16:creationId xmlns:a16="http://schemas.microsoft.com/office/drawing/2014/main" id="{00000000-0008-0000-0200-00007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5" name="Text Box 1">
          <a:extLst>
            <a:ext uri="{FF2B5EF4-FFF2-40B4-BE49-F238E27FC236}">
              <a16:creationId xmlns:a16="http://schemas.microsoft.com/office/drawing/2014/main" id="{00000000-0008-0000-0200-00007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6" name="Text Box 1">
          <a:extLst>
            <a:ext uri="{FF2B5EF4-FFF2-40B4-BE49-F238E27FC236}">
              <a16:creationId xmlns:a16="http://schemas.microsoft.com/office/drawing/2014/main" id="{00000000-0008-0000-0200-00007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7" name="Text Box 1">
          <a:extLst>
            <a:ext uri="{FF2B5EF4-FFF2-40B4-BE49-F238E27FC236}">
              <a16:creationId xmlns:a16="http://schemas.microsoft.com/office/drawing/2014/main" id="{00000000-0008-0000-0200-00007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8" name="Text Box 1">
          <a:extLst>
            <a:ext uri="{FF2B5EF4-FFF2-40B4-BE49-F238E27FC236}">
              <a16:creationId xmlns:a16="http://schemas.microsoft.com/office/drawing/2014/main" id="{00000000-0008-0000-0200-00007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59" name="Text Box 1">
          <a:extLst>
            <a:ext uri="{FF2B5EF4-FFF2-40B4-BE49-F238E27FC236}">
              <a16:creationId xmlns:a16="http://schemas.microsoft.com/office/drawing/2014/main" id="{00000000-0008-0000-0200-00007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0" name="Text Box 1">
          <a:extLst>
            <a:ext uri="{FF2B5EF4-FFF2-40B4-BE49-F238E27FC236}">
              <a16:creationId xmlns:a16="http://schemas.microsoft.com/office/drawing/2014/main" id="{00000000-0008-0000-0200-00007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1" name="Text Box 1">
          <a:extLst>
            <a:ext uri="{FF2B5EF4-FFF2-40B4-BE49-F238E27FC236}">
              <a16:creationId xmlns:a16="http://schemas.microsoft.com/office/drawing/2014/main" id="{00000000-0008-0000-0200-00007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2" name="Text Box 1">
          <a:extLst>
            <a:ext uri="{FF2B5EF4-FFF2-40B4-BE49-F238E27FC236}">
              <a16:creationId xmlns:a16="http://schemas.microsoft.com/office/drawing/2014/main" id="{00000000-0008-0000-0200-00007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3" name="Text Box 1">
          <a:extLst>
            <a:ext uri="{FF2B5EF4-FFF2-40B4-BE49-F238E27FC236}">
              <a16:creationId xmlns:a16="http://schemas.microsoft.com/office/drawing/2014/main" id="{00000000-0008-0000-0200-00007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4" name="Text Box 1">
          <a:extLst>
            <a:ext uri="{FF2B5EF4-FFF2-40B4-BE49-F238E27FC236}">
              <a16:creationId xmlns:a16="http://schemas.microsoft.com/office/drawing/2014/main" id="{00000000-0008-0000-0200-00008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5" name="Text Box 1">
          <a:extLst>
            <a:ext uri="{FF2B5EF4-FFF2-40B4-BE49-F238E27FC236}">
              <a16:creationId xmlns:a16="http://schemas.microsoft.com/office/drawing/2014/main" id="{00000000-0008-0000-0200-00008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6" name="Text Box 1">
          <a:extLst>
            <a:ext uri="{FF2B5EF4-FFF2-40B4-BE49-F238E27FC236}">
              <a16:creationId xmlns:a16="http://schemas.microsoft.com/office/drawing/2014/main" id="{00000000-0008-0000-0200-00008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7" name="Text Box 1">
          <a:extLst>
            <a:ext uri="{FF2B5EF4-FFF2-40B4-BE49-F238E27FC236}">
              <a16:creationId xmlns:a16="http://schemas.microsoft.com/office/drawing/2014/main" id="{00000000-0008-0000-0200-00008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8" name="Text Box 1">
          <a:extLst>
            <a:ext uri="{FF2B5EF4-FFF2-40B4-BE49-F238E27FC236}">
              <a16:creationId xmlns:a16="http://schemas.microsoft.com/office/drawing/2014/main" id="{00000000-0008-0000-0200-00008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69" name="Text Box 1">
          <a:extLst>
            <a:ext uri="{FF2B5EF4-FFF2-40B4-BE49-F238E27FC236}">
              <a16:creationId xmlns:a16="http://schemas.microsoft.com/office/drawing/2014/main" id="{00000000-0008-0000-0200-00008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0" name="Text Box 1">
          <a:extLst>
            <a:ext uri="{FF2B5EF4-FFF2-40B4-BE49-F238E27FC236}">
              <a16:creationId xmlns:a16="http://schemas.microsoft.com/office/drawing/2014/main" id="{00000000-0008-0000-0200-00008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1" name="Text Box 1">
          <a:extLst>
            <a:ext uri="{FF2B5EF4-FFF2-40B4-BE49-F238E27FC236}">
              <a16:creationId xmlns:a16="http://schemas.microsoft.com/office/drawing/2014/main" id="{00000000-0008-0000-0200-00008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2" name="Text Box 1">
          <a:extLst>
            <a:ext uri="{FF2B5EF4-FFF2-40B4-BE49-F238E27FC236}">
              <a16:creationId xmlns:a16="http://schemas.microsoft.com/office/drawing/2014/main" id="{00000000-0008-0000-0200-00008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3" name="Text Box 1">
          <a:extLst>
            <a:ext uri="{FF2B5EF4-FFF2-40B4-BE49-F238E27FC236}">
              <a16:creationId xmlns:a16="http://schemas.microsoft.com/office/drawing/2014/main" id="{00000000-0008-0000-0200-00008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4" name="Text Box 1">
          <a:extLst>
            <a:ext uri="{FF2B5EF4-FFF2-40B4-BE49-F238E27FC236}">
              <a16:creationId xmlns:a16="http://schemas.microsoft.com/office/drawing/2014/main" id="{00000000-0008-0000-0200-00008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5" name="Text Box 1">
          <a:extLst>
            <a:ext uri="{FF2B5EF4-FFF2-40B4-BE49-F238E27FC236}">
              <a16:creationId xmlns:a16="http://schemas.microsoft.com/office/drawing/2014/main" id="{00000000-0008-0000-0200-00008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6" name="Text Box 1">
          <a:extLst>
            <a:ext uri="{FF2B5EF4-FFF2-40B4-BE49-F238E27FC236}">
              <a16:creationId xmlns:a16="http://schemas.microsoft.com/office/drawing/2014/main" id="{00000000-0008-0000-0200-00008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7" name="Text Box 1">
          <a:extLst>
            <a:ext uri="{FF2B5EF4-FFF2-40B4-BE49-F238E27FC236}">
              <a16:creationId xmlns:a16="http://schemas.microsoft.com/office/drawing/2014/main" id="{00000000-0008-0000-0200-00008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8" name="Text Box 1">
          <a:extLst>
            <a:ext uri="{FF2B5EF4-FFF2-40B4-BE49-F238E27FC236}">
              <a16:creationId xmlns:a16="http://schemas.microsoft.com/office/drawing/2014/main" id="{00000000-0008-0000-0200-00008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79" name="Text Box 1">
          <a:extLst>
            <a:ext uri="{FF2B5EF4-FFF2-40B4-BE49-F238E27FC236}">
              <a16:creationId xmlns:a16="http://schemas.microsoft.com/office/drawing/2014/main" id="{00000000-0008-0000-0200-00008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0" name="Text Box 1">
          <a:extLst>
            <a:ext uri="{FF2B5EF4-FFF2-40B4-BE49-F238E27FC236}">
              <a16:creationId xmlns:a16="http://schemas.microsoft.com/office/drawing/2014/main" id="{00000000-0008-0000-0200-00009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1" name="Text Box 1">
          <a:extLst>
            <a:ext uri="{FF2B5EF4-FFF2-40B4-BE49-F238E27FC236}">
              <a16:creationId xmlns:a16="http://schemas.microsoft.com/office/drawing/2014/main" id="{00000000-0008-0000-0200-00009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2" name="Text Box 1">
          <a:extLst>
            <a:ext uri="{FF2B5EF4-FFF2-40B4-BE49-F238E27FC236}">
              <a16:creationId xmlns:a16="http://schemas.microsoft.com/office/drawing/2014/main" id="{00000000-0008-0000-0200-00009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3" name="Text Box 1">
          <a:extLst>
            <a:ext uri="{FF2B5EF4-FFF2-40B4-BE49-F238E27FC236}">
              <a16:creationId xmlns:a16="http://schemas.microsoft.com/office/drawing/2014/main" id="{00000000-0008-0000-0200-00009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4" name="Text Box 1">
          <a:extLst>
            <a:ext uri="{FF2B5EF4-FFF2-40B4-BE49-F238E27FC236}">
              <a16:creationId xmlns:a16="http://schemas.microsoft.com/office/drawing/2014/main" id="{00000000-0008-0000-0200-00009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5" name="Text Box 1">
          <a:extLst>
            <a:ext uri="{FF2B5EF4-FFF2-40B4-BE49-F238E27FC236}">
              <a16:creationId xmlns:a16="http://schemas.microsoft.com/office/drawing/2014/main" id="{00000000-0008-0000-0200-00009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6" name="Text Box 1">
          <a:extLst>
            <a:ext uri="{FF2B5EF4-FFF2-40B4-BE49-F238E27FC236}">
              <a16:creationId xmlns:a16="http://schemas.microsoft.com/office/drawing/2014/main" id="{00000000-0008-0000-0200-00009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7" name="Text Box 1">
          <a:extLst>
            <a:ext uri="{FF2B5EF4-FFF2-40B4-BE49-F238E27FC236}">
              <a16:creationId xmlns:a16="http://schemas.microsoft.com/office/drawing/2014/main" id="{00000000-0008-0000-0200-00009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8" name="Text Box 1">
          <a:extLst>
            <a:ext uri="{FF2B5EF4-FFF2-40B4-BE49-F238E27FC236}">
              <a16:creationId xmlns:a16="http://schemas.microsoft.com/office/drawing/2014/main" id="{00000000-0008-0000-0200-00009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689" name="Text Box 1">
          <a:extLst>
            <a:ext uri="{FF2B5EF4-FFF2-40B4-BE49-F238E27FC236}">
              <a16:creationId xmlns:a16="http://schemas.microsoft.com/office/drawing/2014/main" id="{00000000-0008-0000-0200-00009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690" name="Text Box 1">
          <a:extLst>
            <a:ext uri="{FF2B5EF4-FFF2-40B4-BE49-F238E27FC236}">
              <a16:creationId xmlns:a16="http://schemas.microsoft.com/office/drawing/2014/main" id="{00000000-0008-0000-0200-00009A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691" name="Text Box 1">
          <a:extLst>
            <a:ext uri="{FF2B5EF4-FFF2-40B4-BE49-F238E27FC236}">
              <a16:creationId xmlns:a16="http://schemas.microsoft.com/office/drawing/2014/main" id="{00000000-0008-0000-0200-00009B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692" name="Text Box 1">
          <a:extLst>
            <a:ext uri="{FF2B5EF4-FFF2-40B4-BE49-F238E27FC236}">
              <a16:creationId xmlns:a16="http://schemas.microsoft.com/office/drawing/2014/main" id="{00000000-0008-0000-0200-00009C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693" name="Text Box 1">
          <a:extLst>
            <a:ext uri="{FF2B5EF4-FFF2-40B4-BE49-F238E27FC236}">
              <a16:creationId xmlns:a16="http://schemas.microsoft.com/office/drawing/2014/main" id="{00000000-0008-0000-0200-00009D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694" name="Text Box 1">
          <a:extLst>
            <a:ext uri="{FF2B5EF4-FFF2-40B4-BE49-F238E27FC236}">
              <a16:creationId xmlns:a16="http://schemas.microsoft.com/office/drawing/2014/main" id="{00000000-0008-0000-0200-00009E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695" name="Text Box 1">
          <a:extLst>
            <a:ext uri="{FF2B5EF4-FFF2-40B4-BE49-F238E27FC236}">
              <a16:creationId xmlns:a16="http://schemas.microsoft.com/office/drawing/2014/main" id="{00000000-0008-0000-0200-00009F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696" name="Text Box 1">
          <a:extLst>
            <a:ext uri="{FF2B5EF4-FFF2-40B4-BE49-F238E27FC236}">
              <a16:creationId xmlns:a16="http://schemas.microsoft.com/office/drawing/2014/main" id="{00000000-0008-0000-0200-0000A0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697" name="Text Box 1">
          <a:extLst>
            <a:ext uri="{FF2B5EF4-FFF2-40B4-BE49-F238E27FC236}">
              <a16:creationId xmlns:a16="http://schemas.microsoft.com/office/drawing/2014/main" id="{00000000-0008-0000-0200-0000A1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698" name="Text Box 1">
          <a:extLst>
            <a:ext uri="{FF2B5EF4-FFF2-40B4-BE49-F238E27FC236}">
              <a16:creationId xmlns:a16="http://schemas.microsoft.com/office/drawing/2014/main" id="{00000000-0008-0000-0200-0000A2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699" name="Text Box 1">
          <a:extLst>
            <a:ext uri="{FF2B5EF4-FFF2-40B4-BE49-F238E27FC236}">
              <a16:creationId xmlns:a16="http://schemas.microsoft.com/office/drawing/2014/main" id="{00000000-0008-0000-0200-0000A3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00" name="Text Box 1">
          <a:extLst>
            <a:ext uri="{FF2B5EF4-FFF2-40B4-BE49-F238E27FC236}">
              <a16:creationId xmlns:a16="http://schemas.microsoft.com/office/drawing/2014/main" id="{00000000-0008-0000-0200-0000A4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01" name="Text Box 1">
          <a:extLst>
            <a:ext uri="{FF2B5EF4-FFF2-40B4-BE49-F238E27FC236}">
              <a16:creationId xmlns:a16="http://schemas.microsoft.com/office/drawing/2014/main" id="{00000000-0008-0000-0200-0000A5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702" name="Text Box 1">
          <a:extLst>
            <a:ext uri="{FF2B5EF4-FFF2-40B4-BE49-F238E27FC236}">
              <a16:creationId xmlns:a16="http://schemas.microsoft.com/office/drawing/2014/main" id="{00000000-0008-0000-0200-0000A6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703" name="Text Box 1">
          <a:extLst>
            <a:ext uri="{FF2B5EF4-FFF2-40B4-BE49-F238E27FC236}">
              <a16:creationId xmlns:a16="http://schemas.microsoft.com/office/drawing/2014/main" id="{00000000-0008-0000-0200-0000A7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704" name="Text Box 1">
          <a:extLst>
            <a:ext uri="{FF2B5EF4-FFF2-40B4-BE49-F238E27FC236}">
              <a16:creationId xmlns:a16="http://schemas.microsoft.com/office/drawing/2014/main" id="{00000000-0008-0000-0200-0000A806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05" name="Text Box 1">
          <a:extLst>
            <a:ext uri="{FF2B5EF4-FFF2-40B4-BE49-F238E27FC236}">
              <a16:creationId xmlns:a16="http://schemas.microsoft.com/office/drawing/2014/main" id="{00000000-0008-0000-0200-0000A9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06" name="Text Box 1">
          <a:extLst>
            <a:ext uri="{FF2B5EF4-FFF2-40B4-BE49-F238E27FC236}">
              <a16:creationId xmlns:a16="http://schemas.microsoft.com/office/drawing/2014/main" id="{00000000-0008-0000-0200-0000AA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07" name="Text Box 1">
          <a:extLst>
            <a:ext uri="{FF2B5EF4-FFF2-40B4-BE49-F238E27FC236}">
              <a16:creationId xmlns:a16="http://schemas.microsoft.com/office/drawing/2014/main" id="{00000000-0008-0000-0200-0000AB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708" name="Text Box 1">
          <a:extLst>
            <a:ext uri="{FF2B5EF4-FFF2-40B4-BE49-F238E27FC236}">
              <a16:creationId xmlns:a16="http://schemas.microsoft.com/office/drawing/2014/main" id="{00000000-0008-0000-0200-0000AC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709" name="Text Box 1">
          <a:extLst>
            <a:ext uri="{FF2B5EF4-FFF2-40B4-BE49-F238E27FC236}">
              <a16:creationId xmlns:a16="http://schemas.microsoft.com/office/drawing/2014/main" id="{00000000-0008-0000-0200-0000AD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710" name="Text Box 1">
          <a:extLst>
            <a:ext uri="{FF2B5EF4-FFF2-40B4-BE49-F238E27FC236}">
              <a16:creationId xmlns:a16="http://schemas.microsoft.com/office/drawing/2014/main" id="{00000000-0008-0000-0200-0000AE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291351"/>
    <xdr:sp macro="" textlink="">
      <xdr:nvSpPr>
        <xdr:cNvPr id="1711" name="Text Box 1">
          <a:extLst>
            <a:ext uri="{FF2B5EF4-FFF2-40B4-BE49-F238E27FC236}">
              <a16:creationId xmlns:a16="http://schemas.microsoft.com/office/drawing/2014/main" id="{00000000-0008-0000-0200-0000AF060000}"/>
            </a:ext>
          </a:extLst>
        </xdr:cNvPr>
        <xdr:cNvSpPr txBox="1">
          <a:spLocks noChangeArrowheads="1"/>
        </xdr:cNvSpPr>
      </xdr:nvSpPr>
      <xdr:spPr bwMode="auto">
        <a:xfrm>
          <a:off x="847725" y="4311650"/>
          <a:ext cx="0" cy="291351"/>
        </a:xfrm>
        <a:prstGeom prst="rect">
          <a:avLst/>
        </a:prstGeom>
        <a:noFill/>
        <a:ln w="9525">
          <a:noFill/>
          <a:miter lim="800000"/>
          <a:headEnd/>
          <a:tailEnd/>
        </a:ln>
      </xdr:spPr>
    </xdr:sp>
    <xdr:clientData/>
  </xdr:oneCellAnchor>
  <xdr:oneCellAnchor>
    <xdr:from>
      <xdr:col>2</xdr:col>
      <xdr:colOff>47625</xdr:colOff>
      <xdr:row>21</xdr:row>
      <xdr:rowOff>38100</xdr:rowOff>
    </xdr:from>
    <xdr:ext cx="0" cy="291351"/>
    <xdr:sp macro="" textlink="">
      <xdr:nvSpPr>
        <xdr:cNvPr id="1712" name="Text Box 1">
          <a:extLst>
            <a:ext uri="{FF2B5EF4-FFF2-40B4-BE49-F238E27FC236}">
              <a16:creationId xmlns:a16="http://schemas.microsoft.com/office/drawing/2014/main" id="{00000000-0008-0000-0200-0000B0060000}"/>
            </a:ext>
          </a:extLst>
        </xdr:cNvPr>
        <xdr:cNvSpPr txBox="1">
          <a:spLocks noChangeArrowheads="1"/>
        </xdr:cNvSpPr>
      </xdr:nvSpPr>
      <xdr:spPr bwMode="auto">
        <a:xfrm>
          <a:off x="847725" y="4311650"/>
          <a:ext cx="0" cy="291351"/>
        </a:xfrm>
        <a:prstGeom prst="rect">
          <a:avLst/>
        </a:prstGeom>
        <a:noFill/>
        <a:ln w="9525">
          <a:noFill/>
          <a:miter lim="800000"/>
          <a:headEnd/>
          <a:tailEnd/>
        </a:ln>
      </xdr:spPr>
    </xdr:sp>
    <xdr:clientData/>
  </xdr:oneCellAnchor>
  <xdr:oneCellAnchor>
    <xdr:from>
      <xdr:col>2</xdr:col>
      <xdr:colOff>47625</xdr:colOff>
      <xdr:row>21</xdr:row>
      <xdr:rowOff>38100</xdr:rowOff>
    </xdr:from>
    <xdr:ext cx="0" cy="291351"/>
    <xdr:sp macro="" textlink="">
      <xdr:nvSpPr>
        <xdr:cNvPr id="1713" name="Text Box 1">
          <a:extLst>
            <a:ext uri="{FF2B5EF4-FFF2-40B4-BE49-F238E27FC236}">
              <a16:creationId xmlns:a16="http://schemas.microsoft.com/office/drawing/2014/main" id="{00000000-0008-0000-0200-0000B1060000}"/>
            </a:ext>
          </a:extLst>
        </xdr:cNvPr>
        <xdr:cNvSpPr txBox="1">
          <a:spLocks noChangeArrowheads="1"/>
        </xdr:cNvSpPr>
      </xdr:nvSpPr>
      <xdr:spPr bwMode="auto">
        <a:xfrm>
          <a:off x="847725" y="4311650"/>
          <a:ext cx="0" cy="29135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714" name="Text Box 1">
          <a:extLst>
            <a:ext uri="{FF2B5EF4-FFF2-40B4-BE49-F238E27FC236}">
              <a16:creationId xmlns:a16="http://schemas.microsoft.com/office/drawing/2014/main" id="{00000000-0008-0000-0200-0000B2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715" name="Text Box 1">
          <a:extLst>
            <a:ext uri="{FF2B5EF4-FFF2-40B4-BE49-F238E27FC236}">
              <a16:creationId xmlns:a16="http://schemas.microsoft.com/office/drawing/2014/main" id="{00000000-0008-0000-0200-0000B3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716" name="Text Box 1">
          <a:extLst>
            <a:ext uri="{FF2B5EF4-FFF2-40B4-BE49-F238E27FC236}">
              <a16:creationId xmlns:a16="http://schemas.microsoft.com/office/drawing/2014/main" id="{00000000-0008-0000-0200-0000B406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17" name="Text Box 1">
          <a:extLst>
            <a:ext uri="{FF2B5EF4-FFF2-40B4-BE49-F238E27FC236}">
              <a16:creationId xmlns:a16="http://schemas.microsoft.com/office/drawing/2014/main" id="{00000000-0008-0000-0200-0000B5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18" name="Text Box 1">
          <a:extLst>
            <a:ext uri="{FF2B5EF4-FFF2-40B4-BE49-F238E27FC236}">
              <a16:creationId xmlns:a16="http://schemas.microsoft.com/office/drawing/2014/main" id="{00000000-0008-0000-0200-0000B6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719" name="Text Box 1">
          <a:extLst>
            <a:ext uri="{FF2B5EF4-FFF2-40B4-BE49-F238E27FC236}">
              <a16:creationId xmlns:a16="http://schemas.microsoft.com/office/drawing/2014/main" id="{00000000-0008-0000-0200-0000B706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0" name="Text Box 1">
          <a:extLst>
            <a:ext uri="{FF2B5EF4-FFF2-40B4-BE49-F238E27FC236}">
              <a16:creationId xmlns:a16="http://schemas.microsoft.com/office/drawing/2014/main" id="{00000000-0008-0000-0200-0000B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1" name="Text Box 1">
          <a:extLst>
            <a:ext uri="{FF2B5EF4-FFF2-40B4-BE49-F238E27FC236}">
              <a16:creationId xmlns:a16="http://schemas.microsoft.com/office/drawing/2014/main" id="{00000000-0008-0000-0200-0000B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2" name="Text Box 1">
          <a:extLst>
            <a:ext uri="{FF2B5EF4-FFF2-40B4-BE49-F238E27FC236}">
              <a16:creationId xmlns:a16="http://schemas.microsoft.com/office/drawing/2014/main" id="{00000000-0008-0000-0200-0000B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3" name="Text Box 1">
          <a:extLst>
            <a:ext uri="{FF2B5EF4-FFF2-40B4-BE49-F238E27FC236}">
              <a16:creationId xmlns:a16="http://schemas.microsoft.com/office/drawing/2014/main" id="{00000000-0008-0000-0200-0000B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4" name="Text Box 1">
          <a:extLst>
            <a:ext uri="{FF2B5EF4-FFF2-40B4-BE49-F238E27FC236}">
              <a16:creationId xmlns:a16="http://schemas.microsoft.com/office/drawing/2014/main" id="{00000000-0008-0000-0200-0000B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5" name="Text Box 1">
          <a:extLst>
            <a:ext uri="{FF2B5EF4-FFF2-40B4-BE49-F238E27FC236}">
              <a16:creationId xmlns:a16="http://schemas.microsoft.com/office/drawing/2014/main" id="{00000000-0008-0000-0200-0000B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6" name="Text Box 1">
          <a:extLst>
            <a:ext uri="{FF2B5EF4-FFF2-40B4-BE49-F238E27FC236}">
              <a16:creationId xmlns:a16="http://schemas.microsoft.com/office/drawing/2014/main" id="{00000000-0008-0000-0200-0000B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7" name="Text Box 1">
          <a:extLst>
            <a:ext uri="{FF2B5EF4-FFF2-40B4-BE49-F238E27FC236}">
              <a16:creationId xmlns:a16="http://schemas.microsoft.com/office/drawing/2014/main" id="{00000000-0008-0000-0200-0000B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8" name="Text Box 1">
          <a:extLst>
            <a:ext uri="{FF2B5EF4-FFF2-40B4-BE49-F238E27FC236}">
              <a16:creationId xmlns:a16="http://schemas.microsoft.com/office/drawing/2014/main" id="{00000000-0008-0000-0200-0000C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29" name="Text Box 1">
          <a:extLst>
            <a:ext uri="{FF2B5EF4-FFF2-40B4-BE49-F238E27FC236}">
              <a16:creationId xmlns:a16="http://schemas.microsoft.com/office/drawing/2014/main" id="{00000000-0008-0000-0200-0000C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0" name="Text Box 1">
          <a:extLst>
            <a:ext uri="{FF2B5EF4-FFF2-40B4-BE49-F238E27FC236}">
              <a16:creationId xmlns:a16="http://schemas.microsoft.com/office/drawing/2014/main" id="{00000000-0008-0000-0200-0000C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1" name="Text Box 1">
          <a:extLst>
            <a:ext uri="{FF2B5EF4-FFF2-40B4-BE49-F238E27FC236}">
              <a16:creationId xmlns:a16="http://schemas.microsoft.com/office/drawing/2014/main" id="{00000000-0008-0000-0200-0000C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2" name="Text Box 1">
          <a:extLst>
            <a:ext uri="{FF2B5EF4-FFF2-40B4-BE49-F238E27FC236}">
              <a16:creationId xmlns:a16="http://schemas.microsoft.com/office/drawing/2014/main" id="{00000000-0008-0000-0200-0000C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3" name="Text Box 1">
          <a:extLst>
            <a:ext uri="{FF2B5EF4-FFF2-40B4-BE49-F238E27FC236}">
              <a16:creationId xmlns:a16="http://schemas.microsoft.com/office/drawing/2014/main" id="{00000000-0008-0000-0200-0000C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4" name="Text Box 1">
          <a:extLst>
            <a:ext uri="{FF2B5EF4-FFF2-40B4-BE49-F238E27FC236}">
              <a16:creationId xmlns:a16="http://schemas.microsoft.com/office/drawing/2014/main" id="{00000000-0008-0000-0200-0000C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5" name="Text Box 1">
          <a:extLst>
            <a:ext uri="{FF2B5EF4-FFF2-40B4-BE49-F238E27FC236}">
              <a16:creationId xmlns:a16="http://schemas.microsoft.com/office/drawing/2014/main" id="{00000000-0008-0000-0200-0000C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6" name="Text Box 1">
          <a:extLst>
            <a:ext uri="{FF2B5EF4-FFF2-40B4-BE49-F238E27FC236}">
              <a16:creationId xmlns:a16="http://schemas.microsoft.com/office/drawing/2014/main" id="{00000000-0008-0000-0200-0000C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7" name="Text Box 1">
          <a:extLst>
            <a:ext uri="{FF2B5EF4-FFF2-40B4-BE49-F238E27FC236}">
              <a16:creationId xmlns:a16="http://schemas.microsoft.com/office/drawing/2014/main" id="{00000000-0008-0000-0200-0000C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8" name="Text Box 1">
          <a:extLst>
            <a:ext uri="{FF2B5EF4-FFF2-40B4-BE49-F238E27FC236}">
              <a16:creationId xmlns:a16="http://schemas.microsoft.com/office/drawing/2014/main" id="{00000000-0008-0000-0200-0000C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39" name="Text Box 1">
          <a:extLst>
            <a:ext uri="{FF2B5EF4-FFF2-40B4-BE49-F238E27FC236}">
              <a16:creationId xmlns:a16="http://schemas.microsoft.com/office/drawing/2014/main" id="{00000000-0008-0000-0200-0000C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0" name="Text Box 1">
          <a:extLst>
            <a:ext uri="{FF2B5EF4-FFF2-40B4-BE49-F238E27FC236}">
              <a16:creationId xmlns:a16="http://schemas.microsoft.com/office/drawing/2014/main" id="{00000000-0008-0000-0200-0000CC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1" name="Text Box 1">
          <a:extLst>
            <a:ext uri="{FF2B5EF4-FFF2-40B4-BE49-F238E27FC236}">
              <a16:creationId xmlns:a16="http://schemas.microsoft.com/office/drawing/2014/main" id="{00000000-0008-0000-0200-0000CD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2" name="Text Box 1">
          <a:extLst>
            <a:ext uri="{FF2B5EF4-FFF2-40B4-BE49-F238E27FC236}">
              <a16:creationId xmlns:a16="http://schemas.microsoft.com/office/drawing/2014/main" id="{00000000-0008-0000-0200-0000CE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3" name="Text Box 1">
          <a:extLst>
            <a:ext uri="{FF2B5EF4-FFF2-40B4-BE49-F238E27FC236}">
              <a16:creationId xmlns:a16="http://schemas.microsoft.com/office/drawing/2014/main" id="{00000000-0008-0000-0200-0000CF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4" name="Text Box 1">
          <a:extLst>
            <a:ext uri="{FF2B5EF4-FFF2-40B4-BE49-F238E27FC236}">
              <a16:creationId xmlns:a16="http://schemas.microsoft.com/office/drawing/2014/main" id="{00000000-0008-0000-0200-0000D0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5" name="Text Box 1">
          <a:extLst>
            <a:ext uri="{FF2B5EF4-FFF2-40B4-BE49-F238E27FC236}">
              <a16:creationId xmlns:a16="http://schemas.microsoft.com/office/drawing/2014/main" id="{00000000-0008-0000-0200-0000D1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6" name="Text Box 1">
          <a:extLst>
            <a:ext uri="{FF2B5EF4-FFF2-40B4-BE49-F238E27FC236}">
              <a16:creationId xmlns:a16="http://schemas.microsoft.com/office/drawing/2014/main" id="{00000000-0008-0000-0200-0000D2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7" name="Text Box 1">
          <a:extLst>
            <a:ext uri="{FF2B5EF4-FFF2-40B4-BE49-F238E27FC236}">
              <a16:creationId xmlns:a16="http://schemas.microsoft.com/office/drawing/2014/main" id="{00000000-0008-0000-0200-0000D3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8" name="Text Box 1">
          <a:extLst>
            <a:ext uri="{FF2B5EF4-FFF2-40B4-BE49-F238E27FC236}">
              <a16:creationId xmlns:a16="http://schemas.microsoft.com/office/drawing/2014/main" id="{00000000-0008-0000-0200-0000D4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49" name="Text Box 1">
          <a:extLst>
            <a:ext uri="{FF2B5EF4-FFF2-40B4-BE49-F238E27FC236}">
              <a16:creationId xmlns:a16="http://schemas.microsoft.com/office/drawing/2014/main" id="{00000000-0008-0000-0200-0000D5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50" name="Text Box 1">
          <a:extLst>
            <a:ext uri="{FF2B5EF4-FFF2-40B4-BE49-F238E27FC236}">
              <a16:creationId xmlns:a16="http://schemas.microsoft.com/office/drawing/2014/main" id="{00000000-0008-0000-0200-0000D6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51" name="Text Box 1">
          <a:extLst>
            <a:ext uri="{FF2B5EF4-FFF2-40B4-BE49-F238E27FC236}">
              <a16:creationId xmlns:a16="http://schemas.microsoft.com/office/drawing/2014/main" id="{00000000-0008-0000-0200-0000D7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52" name="Text Box 1">
          <a:extLst>
            <a:ext uri="{FF2B5EF4-FFF2-40B4-BE49-F238E27FC236}">
              <a16:creationId xmlns:a16="http://schemas.microsoft.com/office/drawing/2014/main" id="{00000000-0008-0000-0200-0000D8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53" name="Text Box 1">
          <a:extLst>
            <a:ext uri="{FF2B5EF4-FFF2-40B4-BE49-F238E27FC236}">
              <a16:creationId xmlns:a16="http://schemas.microsoft.com/office/drawing/2014/main" id="{00000000-0008-0000-0200-0000D9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54" name="Text Box 1">
          <a:extLst>
            <a:ext uri="{FF2B5EF4-FFF2-40B4-BE49-F238E27FC236}">
              <a16:creationId xmlns:a16="http://schemas.microsoft.com/office/drawing/2014/main" id="{00000000-0008-0000-0200-0000DA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755" name="Text Box 1">
          <a:extLst>
            <a:ext uri="{FF2B5EF4-FFF2-40B4-BE49-F238E27FC236}">
              <a16:creationId xmlns:a16="http://schemas.microsoft.com/office/drawing/2014/main" id="{00000000-0008-0000-0200-0000DB06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56" name="Text Box 1">
          <a:extLst>
            <a:ext uri="{FF2B5EF4-FFF2-40B4-BE49-F238E27FC236}">
              <a16:creationId xmlns:a16="http://schemas.microsoft.com/office/drawing/2014/main" id="{00000000-0008-0000-0200-0000DC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57" name="Text Box 1">
          <a:extLst>
            <a:ext uri="{FF2B5EF4-FFF2-40B4-BE49-F238E27FC236}">
              <a16:creationId xmlns:a16="http://schemas.microsoft.com/office/drawing/2014/main" id="{00000000-0008-0000-0200-0000DD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58" name="Text Box 1">
          <a:extLst>
            <a:ext uri="{FF2B5EF4-FFF2-40B4-BE49-F238E27FC236}">
              <a16:creationId xmlns:a16="http://schemas.microsoft.com/office/drawing/2014/main" id="{00000000-0008-0000-0200-0000DE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59" name="Text Box 1">
          <a:extLst>
            <a:ext uri="{FF2B5EF4-FFF2-40B4-BE49-F238E27FC236}">
              <a16:creationId xmlns:a16="http://schemas.microsoft.com/office/drawing/2014/main" id="{00000000-0008-0000-0200-0000DF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0" name="Text Box 1">
          <a:extLst>
            <a:ext uri="{FF2B5EF4-FFF2-40B4-BE49-F238E27FC236}">
              <a16:creationId xmlns:a16="http://schemas.microsoft.com/office/drawing/2014/main" id="{00000000-0008-0000-0200-0000E0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1" name="Text Box 1">
          <a:extLst>
            <a:ext uri="{FF2B5EF4-FFF2-40B4-BE49-F238E27FC236}">
              <a16:creationId xmlns:a16="http://schemas.microsoft.com/office/drawing/2014/main" id="{00000000-0008-0000-0200-0000E1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2" name="Text Box 1">
          <a:extLst>
            <a:ext uri="{FF2B5EF4-FFF2-40B4-BE49-F238E27FC236}">
              <a16:creationId xmlns:a16="http://schemas.microsoft.com/office/drawing/2014/main" id="{00000000-0008-0000-0200-0000E2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3" name="Text Box 1">
          <a:extLst>
            <a:ext uri="{FF2B5EF4-FFF2-40B4-BE49-F238E27FC236}">
              <a16:creationId xmlns:a16="http://schemas.microsoft.com/office/drawing/2014/main" id="{00000000-0008-0000-0200-0000E3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4" name="Text Box 1">
          <a:extLst>
            <a:ext uri="{FF2B5EF4-FFF2-40B4-BE49-F238E27FC236}">
              <a16:creationId xmlns:a16="http://schemas.microsoft.com/office/drawing/2014/main" id="{00000000-0008-0000-0200-0000E4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5" name="Text Box 1">
          <a:extLst>
            <a:ext uri="{FF2B5EF4-FFF2-40B4-BE49-F238E27FC236}">
              <a16:creationId xmlns:a16="http://schemas.microsoft.com/office/drawing/2014/main" id="{00000000-0008-0000-0200-0000E5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6" name="Text Box 1">
          <a:extLst>
            <a:ext uri="{FF2B5EF4-FFF2-40B4-BE49-F238E27FC236}">
              <a16:creationId xmlns:a16="http://schemas.microsoft.com/office/drawing/2014/main" id="{00000000-0008-0000-0200-0000E6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7" name="Text Box 1">
          <a:extLst>
            <a:ext uri="{FF2B5EF4-FFF2-40B4-BE49-F238E27FC236}">
              <a16:creationId xmlns:a16="http://schemas.microsoft.com/office/drawing/2014/main" id="{00000000-0008-0000-0200-0000E7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8" name="Text Box 1">
          <a:extLst>
            <a:ext uri="{FF2B5EF4-FFF2-40B4-BE49-F238E27FC236}">
              <a16:creationId xmlns:a16="http://schemas.microsoft.com/office/drawing/2014/main" id="{00000000-0008-0000-0200-0000E8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69" name="Text Box 1">
          <a:extLst>
            <a:ext uri="{FF2B5EF4-FFF2-40B4-BE49-F238E27FC236}">
              <a16:creationId xmlns:a16="http://schemas.microsoft.com/office/drawing/2014/main" id="{00000000-0008-0000-0200-0000E9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0" name="Text Box 1">
          <a:extLst>
            <a:ext uri="{FF2B5EF4-FFF2-40B4-BE49-F238E27FC236}">
              <a16:creationId xmlns:a16="http://schemas.microsoft.com/office/drawing/2014/main" id="{00000000-0008-0000-0200-0000EA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1" name="Text Box 1">
          <a:extLst>
            <a:ext uri="{FF2B5EF4-FFF2-40B4-BE49-F238E27FC236}">
              <a16:creationId xmlns:a16="http://schemas.microsoft.com/office/drawing/2014/main" id="{00000000-0008-0000-0200-0000EB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2" name="Text Box 1">
          <a:extLst>
            <a:ext uri="{FF2B5EF4-FFF2-40B4-BE49-F238E27FC236}">
              <a16:creationId xmlns:a16="http://schemas.microsoft.com/office/drawing/2014/main" id="{00000000-0008-0000-0200-0000EC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3" name="Text Box 1">
          <a:extLst>
            <a:ext uri="{FF2B5EF4-FFF2-40B4-BE49-F238E27FC236}">
              <a16:creationId xmlns:a16="http://schemas.microsoft.com/office/drawing/2014/main" id="{00000000-0008-0000-0200-0000ED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4" name="Text Box 1">
          <a:extLst>
            <a:ext uri="{FF2B5EF4-FFF2-40B4-BE49-F238E27FC236}">
              <a16:creationId xmlns:a16="http://schemas.microsoft.com/office/drawing/2014/main" id="{00000000-0008-0000-0200-0000EE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5" name="Text Box 1">
          <a:extLst>
            <a:ext uri="{FF2B5EF4-FFF2-40B4-BE49-F238E27FC236}">
              <a16:creationId xmlns:a16="http://schemas.microsoft.com/office/drawing/2014/main" id="{00000000-0008-0000-0200-0000EF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6" name="Text Box 1">
          <a:extLst>
            <a:ext uri="{FF2B5EF4-FFF2-40B4-BE49-F238E27FC236}">
              <a16:creationId xmlns:a16="http://schemas.microsoft.com/office/drawing/2014/main" id="{00000000-0008-0000-0200-0000F0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7" name="Text Box 1">
          <a:extLst>
            <a:ext uri="{FF2B5EF4-FFF2-40B4-BE49-F238E27FC236}">
              <a16:creationId xmlns:a16="http://schemas.microsoft.com/office/drawing/2014/main" id="{00000000-0008-0000-0200-0000F1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8" name="Text Box 1">
          <a:extLst>
            <a:ext uri="{FF2B5EF4-FFF2-40B4-BE49-F238E27FC236}">
              <a16:creationId xmlns:a16="http://schemas.microsoft.com/office/drawing/2014/main" id="{00000000-0008-0000-0200-0000F2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79" name="Text Box 1">
          <a:extLst>
            <a:ext uri="{FF2B5EF4-FFF2-40B4-BE49-F238E27FC236}">
              <a16:creationId xmlns:a16="http://schemas.microsoft.com/office/drawing/2014/main" id="{00000000-0008-0000-0200-0000F3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0" name="Text Box 1">
          <a:extLst>
            <a:ext uri="{FF2B5EF4-FFF2-40B4-BE49-F238E27FC236}">
              <a16:creationId xmlns:a16="http://schemas.microsoft.com/office/drawing/2014/main" id="{00000000-0008-0000-0200-0000F4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1" name="Text Box 1">
          <a:extLst>
            <a:ext uri="{FF2B5EF4-FFF2-40B4-BE49-F238E27FC236}">
              <a16:creationId xmlns:a16="http://schemas.microsoft.com/office/drawing/2014/main" id="{00000000-0008-0000-0200-0000F5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2" name="Text Box 1">
          <a:extLst>
            <a:ext uri="{FF2B5EF4-FFF2-40B4-BE49-F238E27FC236}">
              <a16:creationId xmlns:a16="http://schemas.microsoft.com/office/drawing/2014/main" id="{00000000-0008-0000-0200-0000F6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3" name="Text Box 1">
          <a:extLst>
            <a:ext uri="{FF2B5EF4-FFF2-40B4-BE49-F238E27FC236}">
              <a16:creationId xmlns:a16="http://schemas.microsoft.com/office/drawing/2014/main" id="{00000000-0008-0000-0200-0000F7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4" name="Text Box 1">
          <a:extLst>
            <a:ext uri="{FF2B5EF4-FFF2-40B4-BE49-F238E27FC236}">
              <a16:creationId xmlns:a16="http://schemas.microsoft.com/office/drawing/2014/main" id="{00000000-0008-0000-0200-0000F8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5" name="Text Box 1">
          <a:extLst>
            <a:ext uri="{FF2B5EF4-FFF2-40B4-BE49-F238E27FC236}">
              <a16:creationId xmlns:a16="http://schemas.microsoft.com/office/drawing/2014/main" id="{00000000-0008-0000-0200-0000F9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6" name="Text Box 1">
          <a:extLst>
            <a:ext uri="{FF2B5EF4-FFF2-40B4-BE49-F238E27FC236}">
              <a16:creationId xmlns:a16="http://schemas.microsoft.com/office/drawing/2014/main" id="{00000000-0008-0000-0200-0000FA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7" name="Text Box 1">
          <a:extLst>
            <a:ext uri="{FF2B5EF4-FFF2-40B4-BE49-F238E27FC236}">
              <a16:creationId xmlns:a16="http://schemas.microsoft.com/office/drawing/2014/main" id="{00000000-0008-0000-0200-0000FB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8" name="Text Box 1">
          <a:extLst>
            <a:ext uri="{FF2B5EF4-FFF2-40B4-BE49-F238E27FC236}">
              <a16:creationId xmlns:a16="http://schemas.microsoft.com/office/drawing/2014/main" id="{00000000-0008-0000-0200-0000FC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89" name="Text Box 1">
          <a:extLst>
            <a:ext uri="{FF2B5EF4-FFF2-40B4-BE49-F238E27FC236}">
              <a16:creationId xmlns:a16="http://schemas.microsoft.com/office/drawing/2014/main" id="{00000000-0008-0000-0200-0000FD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790" name="Text Box 1">
          <a:extLst>
            <a:ext uri="{FF2B5EF4-FFF2-40B4-BE49-F238E27FC236}">
              <a16:creationId xmlns:a16="http://schemas.microsoft.com/office/drawing/2014/main" id="{00000000-0008-0000-0200-0000FE06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791" name="Text Box 1">
          <a:extLst>
            <a:ext uri="{FF2B5EF4-FFF2-40B4-BE49-F238E27FC236}">
              <a16:creationId xmlns:a16="http://schemas.microsoft.com/office/drawing/2014/main" id="{00000000-0008-0000-0200-0000FF06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792" name="Text Box 1">
          <a:extLst>
            <a:ext uri="{FF2B5EF4-FFF2-40B4-BE49-F238E27FC236}">
              <a16:creationId xmlns:a16="http://schemas.microsoft.com/office/drawing/2014/main" id="{00000000-0008-0000-0200-000000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793" name="Text Box 1">
          <a:extLst>
            <a:ext uri="{FF2B5EF4-FFF2-40B4-BE49-F238E27FC236}">
              <a16:creationId xmlns:a16="http://schemas.microsoft.com/office/drawing/2014/main" id="{00000000-0008-0000-0200-000001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2400"/>
    <xdr:sp macro="" textlink="">
      <xdr:nvSpPr>
        <xdr:cNvPr id="1794" name="Text Box 1">
          <a:extLst>
            <a:ext uri="{FF2B5EF4-FFF2-40B4-BE49-F238E27FC236}">
              <a16:creationId xmlns:a16="http://schemas.microsoft.com/office/drawing/2014/main" id="{00000000-0008-0000-0200-000002070000}"/>
            </a:ext>
          </a:extLst>
        </xdr:cNvPr>
        <xdr:cNvSpPr txBox="1">
          <a:spLocks noChangeArrowheads="1"/>
        </xdr:cNvSpPr>
      </xdr:nvSpPr>
      <xdr:spPr bwMode="auto">
        <a:xfrm>
          <a:off x="1295400" y="4508500"/>
          <a:ext cx="0" cy="152400"/>
        </a:xfrm>
        <a:prstGeom prst="rect">
          <a:avLst/>
        </a:prstGeom>
        <a:noFill/>
        <a:ln w="9525">
          <a:noFill/>
          <a:miter lim="800000"/>
          <a:headEnd/>
          <a:tailEnd/>
        </a:ln>
      </xdr:spPr>
    </xdr:sp>
    <xdr:clientData/>
  </xdr:oneCellAnchor>
  <xdr:oneCellAnchor>
    <xdr:from>
      <xdr:col>3</xdr:col>
      <xdr:colOff>0</xdr:colOff>
      <xdr:row>22</xdr:row>
      <xdr:rowOff>38100</xdr:rowOff>
    </xdr:from>
    <xdr:ext cx="0" cy="152400"/>
    <xdr:sp macro="" textlink="">
      <xdr:nvSpPr>
        <xdr:cNvPr id="1795" name="Text Box 1">
          <a:extLst>
            <a:ext uri="{FF2B5EF4-FFF2-40B4-BE49-F238E27FC236}">
              <a16:creationId xmlns:a16="http://schemas.microsoft.com/office/drawing/2014/main" id="{00000000-0008-0000-0200-000003070000}"/>
            </a:ext>
          </a:extLst>
        </xdr:cNvPr>
        <xdr:cNvSpPr txBox="1">
          <a:spLocks noChangeArrowheads="1"/>
        </xdr:cNvSpPr>
      </xdr:nvSpPr>
      <xdr:spPr bwMode="auto">
        <a:xfrm>
          <a:off x="1295400" y="4508500"/>
          <a:ext cx="0" cy="152400"/>
        </a:xfrm>
        <a:prstGeom prst="rect">
          <a:avLst/>
        </a:prstGeom>
        <a:noFill/>
        <a:ln w="9525">
          <a:noFill/>
          <a:miter lim="800000"/>
          <a:headEnd/>
          <a:tailEnd/>
        </a:ln>
      </xdr:spPr>
    </xdr:sp>
    <xdr:clientData/>
  </xdr:oneCellAnchor>
  <xdr:oneCellAnchor>
    <xdr:from>
      <xdr:col>3</xdr:col>
      <xdr:colOff>0</xdr:colOff>
      <xdr:row>22</xdr:row>
      <xdr:rowOff>38100</xdr:rowOff>
    </xdr:from>
    <xdr:ext cx="0" cy="152400"/>
    <xdr:sp macro="" textlink="">
      <xdr:nvSpPr>
        <xdr:cNvPr id="1796" name="Text Box 1">
          <a:extLst>
            <a:ext uri="{FF2B5EF4-FFF2-40B4-BE49-F238E27FC236}">
              <a16:creationId xmlns:a16="http://schemas.microsoft.com/office/drawing/2014/main" id="{00000000-0008-0000-0200-000004070000}"/>
            </a:ext>
          </a:extLst>
        </xdr:cNvPr>
        <xdr:cNvSpPr txBox="1">
          <a:spLocks noChangeArrowheads="1"/>
        </xdr:cNvSpPr>
      </xdr:nvSpPr>
      <xdr:spPr bwMode="auto">
        <a:xfrm>
          <a:off x="1295400" y="4508500"/>
          <a:ext cx="0" cy="152400"/>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797" name="Text Box 1">
          <a:extLst>
            <a:ext uri="{FF2B5EF4-FFF2-40B4-BE49-F238E27FC236}">
              <a16:creationId xmlns:a16="http://schemas.microsoft.com/office/drawing/2014/main" id="{00000000-0008-0000-0200-000005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798" name="Text Box 1">
          <a:extLst>
            <a:ext uri="{FF2B5EF4-FFF2-40B4-BE49-F238E27FC236}">
              <a16:creationId xmlns:a16="http://schemas.microsoft.com/office/drawing/2014/main" id="{00000000-0008-0000-0200-000006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799" name="Text Box 1">
          <a:extLst>
            <a:ext uri="{FF2B5EF4-FFF2-40B4-BE49-F238E27FC236}">
              <a16:creationId xmlns:a16="http://schemas.microsoft.com/office/drawing/2014/main" id="{00000000-0008-0000-0200-000007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00" name="Text Box 1">
          <a:extLst>
            <a:ext uri="{FF2B5EF4-FFF2-40B4-BE49-F238E27FC236}">
              <a16:creationId xmlns:a16="http://schemas.microsoft.com/office/drawing/2014/main" id="{00000000-0008-0000-0200-000008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01" name="Text Box 1">
          <a:extLst>
            <a:ext uri="{FF2B5EF4-FFF2-40B4-BE49-F238E27FC236}">
              <a16:creationId xmlns:a16="http://schemas.microsoft.com/office/drawing/2014/main" id="{00000000-0008-0000-0200-000009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02" name="Text Box 1">
          <a:extLst>
            <a:ext uri="{FF2B5EF4-FFF2-40B4-BE49-F238E27FC236}">
              <a16:creationId xmlns:a16="http://schemas.microsoft.com/office/drawing/2014/main" id="{00000000-0008-0000-0200-00000A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2400"/>
    <xdr:sp macro="" textlink="">
      <xdr:nvSpPr>
        <xdr:cNvPr id="1803" name="Text Box 1">
          <a:extLst>
            <a:ext uri="{FF2B5EF4-FFF2-40B4-BE49-F238E27FC236}">
              <a16:creationId xmlns:a16="http://schemas.microsoft.com/office/drawing/2014/main" id="{00000000-0008-0000-0200-00000B070000}"/>
            </a:ext>
          </a:extLst>
        </xdr:cNvPr>
        <xdr:cNvSpPr txBox="1">
          <a:spLocks noChangeArrowheads="1"/>
        </xdr:cNvSpPr>
      </xdr:nvSpPr>
      <xdr:spPr bwMode="auto">
        <a:xfrm>
          <a:off x="1295400" y="4508500"/>
          <a:ext cx="0" cy="152400"/>
        </a:xfrm>
        <a:prstGeom prst="rect">
          <a:avLst/>
        </a:prstGeom>
        <a:noFill/>
        <a:ln w="9525">
          <a:noFill/>
          <a:miter lim="800000"/>
          <a:headEnd/>
          <a:tailEnd/>
        </a:ln>
      </xdr:spPr>
    </xdr:sp>
    <xdr:clientData/>
  </xdr:oneCellAnchor>
  <xdr:oneCellAnchor>
    <xdr:from>
      <xdr:col>3</xdr:col>
      <xdr:colOff>0</xdr:colOff>
      <xdr:row>22</xdr:row>
      <xdr:rowOff>38100</xdr:rowOff>
    </xdr:from>
    <xdr:ext cx="0" cy="152400"/>
    <xdr:sp macro="" textlink="">
      <xdr:nvSpPr>
        <xdr:cNvPr id="1804" name="Text Box 1">
          <a:extLst>
            <a:ext uri="{FF2B5EF4-FFF2-40B4-BE49-F238E27FC236}">
              <a16:creationId xmlns:a16="http://schemas.microsoft.com/office/drawing/2014/main" id="{00000000-0008-0000-0200-00000C070000}"/>
            </a:ext>
          </a:extLst>
        </xdr:cNvPr>
        <xdr:cNvSpPr txBox="1">
          <a:spLocks noChangeArrowheads="1"/>
        </xdr:cNvSpPr>
      </xdr:nvSpPr>
      <xdr:spPr bwMode="auto">
        <a:xfrm>
          <a:off x="1295400" y="4508500"/>
          <a:ext cx="0" cy="152400"/>
        </a:xfrm>
        <a:prstGeom prst="rect">
          <a:avLst/>
        </a:prstGeom>
        <a:noFill/>
        <a:ln w="9525">
          <a:noFill/>
          <a:miter lim="800000"/>
          <a:headEnd/>
          <a:tailEnd/>
        </a:ln>
      </xdr:spPr>
    </xdr:sp>
    <xdr:clientData/>
  </xdr:oneCellAnchor>
  <xdr:oneCellAnchor>
    <xdr:from>
      <xdr:col>3</xdr:col>
      <xdr:colOff>0</xdr:colOff>
      <xdr:row>22</xdr:row>
      <xdr:rowOff>38100</xdr:rowOff>
    </xdr:from>
    <xdr:ext cx="0" cy="152400"/>
    <xdr:sp macro="" textlink="">
      <xdr:nvSpPr>
        <xdr:cNvPr id="1805" name="Text Box 1">
          <a:extLst>
            <a:ext uri="{FF2B5EF4-FFF2-40B4-BE49-F238E27FC236}">
              <a16:creationId xmlns:a16="http://schemas.microsoft.com/office/drawing/2014/main" id="{00000000-0008-0000-0200-00000D070000}"/>
            </a:ext>
          </a:extLst>
        </xdr:cNvPr>
        <xdr:cNvSpPr txBox="1">
          <a:spLocks noChangeArrowheads="1"/>
        </xdr:cNvSpPr>
      </xdr:nvSpPr>
      <xdr:spPr bwMode="auto">
        <a:xfrm>
          <a:off x="1295400" y="4508500"/>
          <a:ext cx="0" cy="152400"/>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06" name="Text Box 1">
          <a:extLst>
            <a:ext uri="{FF2B5EF4-FFF2-40B4-BE49-F238E27FC236}">
              <a16:creationId xmlns:a16="http://schemas.microsoft.com/office/drawing/2014/main" id="{00000000-0008-0000-0200-00000E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07" name="Text Box 1">
          <a:extLst>
            <a:ext uri="{FF2B5EF4-FFF2-40B4-BE49-F238E27FC236}">
              <a16:creationId xmlns:a16="http://schemas.microsoft.com/office/drawing/2014/main" id="{00000000-0008-0000-0200-00000F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08" name="Text Box 1">
          <a:extLst>
            <a:ext uri="{FF2B5EF4-FFF2-40B4-BE49-F238E27FC236}">
              <a16:creationId xmlns:a16="http://schemas.microsoft.com/office/drawing/2014/main" id="{00000000-0008-0000-0200-000010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1809" name="Text Box 1">
          <a:extLst>
            <a:ext uri="{FF2B5EF4-FFF2-40B4-BE49-F238E27FC236}">
              <a16:creationId xmlns:a16="http://schemas.microsoft.com/office/drawing/2014/main" id="{00000000-0008-0000-0200-00001107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1810" name="Text Box 1">
          <a:extLst>
            <a:ext uri="{FF2B5EF4-FFF2-40B4-BE49-F238E27FC236}">
              <a16:creationId xmlns:a16="http://schemas.microsoft.com/office/drawing/2014/main" id="{00000000-0008-0000-0200-00001207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1811" name="Text Box 1">
          <a:extLst>
            <a:ext uri="{FF2B5EF4-FFF2-40B4-BE49-F238E27FC236}">
              <a16:creationId xmlns:a16="http://schemas.microsoft.com/office/drawing/2014/main" id="{00000000-0008-0000-0200-00001307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291351"/>
    <xdr:sp macro="" textlink="">
      <xdr:nvSpPr>
        <xdr:cNvPr id="1812" name="Text Box 1">
          <a:extLst>
            <a:ext uri="{FF2B5EF4-FFF2-40B4-BE49-F238E27FC236}">
              <a16:creationId xmlns:a16="http://schemas.microsoft.com/office/drawing/2014/main" id="{00000000-0008-0000-0200-000014070000}"/>
            </a:ext>
          </a:extLst>
        </xdr:cNvPr>
        <xdr:cNvSpPr txBox="1">
          <a:spLocks noChangeArrowheads="1"/>
        </xdr:cNvSpPr>
      </xdr:nvSpPr>
      <xdr:spPr bwMode="auto">
        <a:xfrm>
          <a:off x="1295400" y="4311650"/>
          <a:ext cx="0" cy="291351"/>
        </a:xfrm>
        <a:prstGeom prst="rect">
          <a:avLst/>
        </a:prstGeom>
        <a:noFill/>
        <a:ln w="9525">
          <a:noFill/>
          <a:miter lim="800000"/>
          <a:headEnd/>
          <a:tailEnd/>
        </a:ln>
      </xdr:spPr>
    </xdr:sp>
    <xdr:clientData/>
  </xdr:oneCellAnchor>
  <xdr:oneCellAnchor>
    <xdr:from>
      <xdr:col>3</xdr:col>
      <xdr:colOff>0</xdr:colOff>
      <xdr:row>21</xdr:row>
      <xdr:rowOff>38100</xdr:rowOff>
    </xdr:from>
    <xdr:ext cx="0" cy="291351"/>
    <xdr:sp macro="" textlink="">
      <xdr:nvSpPr>
        <xdr:cNvPr id="1813" name="Text Box 1">
          <a:extLst>
            <a:ext uri="{FF2B5EF4-FFF2-40B4-BE49-F238E27FC236}">
              <a16:creationId xmlns:a16="http://schemas.microsoft.com/office/drawing/2014/main" id="{00000000-0008-0000-0200-000015070000}"/>
            </a:ext>
          </a:extLst>
        </xdr:cNvPr>
        <xdr:cNvSpPr txBox="1">
          <a:spLocks noChangeArrowheads="1"/>
        </xdr:cNvSpPr>
      </xdr:nvSpPr>
      <xdr:spPr bwMode="auto">
        <a:xfrm>
          <a:off x="1295400" y="4311650"/>
          <a:ext cx="0" cy="291351"/>
        </a:xfrm>
        <a:prstGeom prst="rect">
          <a:avLst/>
        </a:prstGeom>
        <a:noFill/>
        <a:ln w="9525">
          <a:noFill/>
          <a:miter lim="800000"/>
          <a:headEnd/>
          <a:tailEnd/>
        </a:ln>
      </xdr:spPr>
    </xdr:sp>
    <xdr:clientData/>
  </xdr:oneCellAnchor>
  <xdr:oneCellAnchor>
    <xdr:from>
      <xdr:col>3</xdr:col>
      <xdr:colOff>0</xdr:colOff>
      <xdr:row>21</xdr:row>
      <xdr:rowOff>38100</xdr:rowOff>
    </xdr:from>
    <xdr:ext cx="0" cy="291351"/>
    <xdr:sp macro="" textlink="">
      <xdr:nvSpPr>
        <xdr:cNvPr id="1814" name="Text Box 1">
          <a:extLst>
            <a:ext uri="{FF2B5EF4-FFF2-40B4-BE49-F238E27FC236}">
              <a16:creationId xmlns:a16="http://schemas.microsoft.com/office/drawing/2014/main" id="{00000000-0008-0000-0200-000016070000}"/>
            </a:ext>
          </a:extLst>
        </xdr:cNvPr>
        <xdr:cNvSpPr txBox="1">
          <a:spLocks noChangeArrowheads="1"/>
        </xdr:cNvSpPr>
      </xdr:nvSpPr>
      <xdr:spPr bwMode="auto">
        <a:xfrm>
          <a:off x="1295400" y="4311650"/>
          <a:ext cx="0" cy="29135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1815" name="Text Box 1">
          <a:extLst>
            <a:ext uri="{FF2B5EF4-FFF2-40B4-BE49-F238E27FC236}">
              <a16:creationId xmlns:a16="http://schemas.microsoft.com/office/drawing/2014/main" id="{00000000-0008-0000-0200-00001707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1816" name="Text Box 1">
          <a:extLst>
            <a:ext uri="{FF2B5EF4-FFF2-40B4-BE49-F238E27FC236}">
              <a16:creationId xmlns:a16="http://schemas.microsoft.com/office/drawing/2014/main" id="{00000000-0008-0000-0200-00001807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1817" name="Text Box 1">
          <a:extLst>
            <a:ext uri="{FF2B5EF4-FFF2-40B4-BE49-F238E27FC236}">
              <a16:creationId xmlns:a16="http://schemas.microsoft.com/office/drawing/2014/main" id="{00000000-0008-0000-0200-00001907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18" name="Text Box 1">
          <a:extLst>
            <a:ext uri="{FF2B5EF4-FFF2-40B4-BE49-F238E27FC236}">
              <a16:creationId xmlns:a16="http://schemas.microsoft.com/office/drawing/2014/main" id="{00000000-0008-0000-0200-00001A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19" name="Text Box 1">
          <a:extLst>
            <a:ext uri="{FF2B5EF4-FFF2-40B4-BE49-F238E27FC236}">
              <a16:creationId xmlns:a16="http://schemas.microsoft.com/office/drawing/2014/main" id="{00000000-0008-0000-0200-00001B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1820" name="Text Box 1">
          <a:extLst>
            <a:ext uri="{FF2B5EF4-FFF2-40B4-BE49-F238E27FC236}">
              <a16:creationId xmlns:a16="http://schemas.microsoft.com/office/drawing/2014/main" id="{00000000-0008-0000-0200-00001C07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1" name="Text Box 1">
          <a:extLst>
            <a:ext uri="{FF2B5EF4-FFF2-40B4-BE49-F238E27FC236}">
              <a16:creationId xmlns:a16="http://schemas.microsoft.com/office/drawing/2014/main" id="{00000000-0008-0000-0200-00001D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2" name="Text Box 1">
          <a:extLst>
            <a:ext uri="{FF2B5EF4-FFF2-40B4-BE49-F238E27FC236}">
              <a16:creationId xmlns:a16="http://schemas.microsoft.com/office/drawing/2014/main" id="{00000000-0008-0000-0200-00001E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3" name="Text Box 1">
          <a:extLst>
            <a:ext uri="{FF2B5EF4-FFF2-40B4-BE49-F238E27FC236}">
              <a16:creationId xmlns:a16="http://schemas.microsoft.com/office/drawing/2014/main" id="{00000000-0008-0000-0200-00001F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4" name="Text Box 1">
          <a:extLst>
            <a:ext uri="{FF2B5EF4-FFF2-40B4-BE49-F238E27FC236}">
              <a16:creationId xmlns:a16="http://schemas.microsoft.com/office/drawing/2014/main" id="{00000000-0008-0000-0200-000020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5" name="Text Box 1">
          <a:extLst>
            <a:ext uri="{FF2B5EF4-FFF2-40B4-BE49-F238E27FC236}">
              <a16:creationId xmlns:a16="http://schemas.microsoft.com/office/drawing/2014/main" id="{00000000-0008-0000-0200-000021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6" name="Text Box 1">
          <a:extLst>
            <a:ext uri="{FF2B5EF4-FFF2-40B4-BE49-F238E27FC236}">
              <a16:creationId xmlns:a16="http://schemas.microsoft.com/office/drawing/2014/main" id="{00000000-0008-0000-0200-000022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7" name="Text Box 1">
          <a:extLst>
            <a:ext uri="{FF2B5EF4-FFF2-40B4-BE49-F238E27FC236}">
              <a16:creationId xmlns:a16="http://schemas.microsoft.com/office/drawing/2014/main" id="{00000000-0008-0000-0200-000023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8" name="Text Box 1">
          <a:extLst>
            <a:ext uri="{FF2B5EF4-FFF2-40B4-BE49-F238E27FC236}">
              <a16:creationId xmlns:a16="http://schemas.microsoft.com/office/drawing/2014/main" id="{00000000-0008-0000-0200-000024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29" name="Text Box 1">
          <a:extLst>
            <a:ext uri="{FF2B5EF4-FFF2-40B4-BE49-F238E27FC236}">
              <a16:creationId xmlns:a16="http://schemas.microsoft.com/office/drawing/2014/main" id="{00000000-0008-0000-0200-000025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0" name="Text Box 1">
          <a:extLst>
            <a:ext uri="{FF2B5EF4-FFF2-40B4-BE49-F238E27FC236}">
              <a16:creationId xmlns:a16="http://schemas.microsoft.com/office/drawing/2014/main" id="{00000000-0008-0000-0200-000026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1" name="Text Box 1">
          <a:extLst>
            <a:ext uri="{FF2B5EF4-FFF2-40B4-BE49-F238E27FC236}">
              <a16:creationId xmlns:a16="http://schemas.microsoft.com/office/drawing/2014/main" id="{00000000-0008-0000-0200-000027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2" name="Text Box 1">
          <a:extLst>
            <a:ext uri="{FF2B5EF4-FFF2-40B4-BE49-F238E27FC236}">
              <a16:creationId xmlns:a16="http://schemas.microsoft.com/office/drawing/2014/main" id="{00000000-0008-0000-0200-000028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3" name="Text Box 1">
          <a:extLst>
            <a:ext uri="{FF2B5EF4-FFF2-40B4-BE49-F238E27FC236}">
              <a16:creationId xmlns:a16="http://schemas.microsoft.com/office/drawing/2014/main" id="{00000000-0008-0000-0200-000029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4" name="Text Box 1">
          <a:extLst>
            <a:ext uri="{FF2B5EF4-FFF2-40B4-BE49-F238E27FC236}">
              <a16:creationId xmlns:a16="http://schemas.microsoft.com/office/drawing/2014/main" id="{00000000-0008-0000-0200-00002A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5" name="Text Box 1">
          <a:extLst>
            <a:ext uri="{FF2B5EF4-FFF2-40B4-BE49-F238E27FC236}">
              <a16:creationId xmlns:a16="http://schemas.microsoft.com/office/drawing/2014/main" id="{00000000-0008-0000-0200-00002B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6" name="Text Box 1">
          <a:extLst>
            <a:ext uri="{FF2B5EF4-FFF2-40B4-BE49-F238E27FC236}">
              <a16:creationId xmlns:a16="http://schemas.microsoft.com/office/drawing/2014/main" id="{00000000-0008-0000-0200-00002C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7" name="Text Box 1">
          <a:extLst>
            <a:ext uri="{FF2B5EF4-FFF2-40B4-BE49-F238E27FC236}">
              <a16:creationId xmlns:a16="http://schemas.microsoft.com/office/drawing/2014/main" id="{00000000-0008-0000-0200-00002D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8" name="Text Box 1">
          <a:extLst>
            <a:ext uri="{FF2B5EF4-FFF2-40B4-BE49-F238E27FC236}">
              <a16:creationId xmlns:a16="http://schemas.microsoft.com/office/drawing/2014/main" id="{00000000-0008-0000-0200-00002E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39" name="Text Box 1">
          <a:extLst>
            <a:ext uri="{FF2B5EF4-FFF2-40B4-BE49-F238E27FC236}">
              <a16:creationId xmlns:a16="http://schemas.microsoft.com/office/drawing/2014/main" id="{00000000-0008-0000-0200-00002F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0" name="Text Box 1">
          <a:extLst>
            <a:ext uri="{FF2B5EF4-FFF2-40B4-BE49-F238E27FC236}">
              <a16:creationId xmlns:a16="http://schemas.microsoft.com/office/drawing/2014/main" id="{00000000-0008-0000-0200-000030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1" name="Text Box 1">
          <a:extLst>
            <a:ext uri="{FF2B5EF4-FFF2-40B4-BE49-F238E27FC236}">
              <a16:creationId xmlns:a16="http://schemas.microsoft.com/office/drawing/2014/main" id="{00000000-0008-0000-0200-000031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2" name="Text Box 1">
          <a:extLst>
            <a:ext uri="{FF2B5EF4-FFF2-40B4-BE49-F238E27FC236}">
              <a16:creationId xmlns:a16="http://schemas.microsoft.com/office/drawing/2014/main" id="{00000000-0008-0000-0200-000032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3" name="Text Box 1">
          <a:extLst>
            <a:ext uri="{FF2B5EF4-FFF2-40B4-BE49-F238E27FC236}">
              <a16:creationId xmlns:a16="http://schemas.microsoft.com/office/drawing/2014/main" id="{00000000-0008-0000-0200-000033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4" name="Text Box 1">
          <a:extLst>
            <a:ext uri="{FF2B5EF4-FFF2-40B4-BE49-F238E27FC236}">
              <a16:creationId xmlns:a16="http://schemas.microsoft.com/office/drawing/2014/main" id="{00000000-0008-0000-0200-000034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5" name="Text Box 1">
          <a:extLst>
            <a:ext uri="{FF2B5EF4-FFF2-40B4-BE49-F238E27FC236}">
              <a16:creationId xmlns:a16="http://schemas.microsoft.com/office/drawing/2014/main" id="{00000000-0008-0000-0200-000035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6" name="Text Box 1">
          <a:extLst>
            <a:ext uri="{FF2B5EF4-FFF2-40B4-BE49-F238E27FC236}">
              <a16:creationId xmlns:a16="http://schemas.microsoft.com/office/drawing/2014/main" id="{00000000-0008-0000-0200-000036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7" name="Text Box 1">
          <a:extLst>
            <a:ext uri="{FF2B5EF4-FFF2-40B4-BE49-F238E27FC236}">
              <a16:creationId xmlns:a16="http://schemas.microsoft.com/office/drawing/2014/main" id="{00000000-0008-0000-0200-000037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8" name="Text Box 1">
          <a:extLst>
            <a:ext uri="{FF2B5EF4-FFF2-40B4-BE49-F238E27FC236}">
              <a16:creationId xmlns:a16="http://schemas.microsoft.com/office/drawing/2014/main" id="{00000000-0008-0000-0200-000038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49" name="Text Box 1">
          <a:extLst>
            <a:ext uri="{FF2B5EF4-FFF2-40B4-BE49-F238E27FC236}">
              <a16:creationId xmlns:a16="http://schemas.microsoft.com/office/drawing/2014/main" id="{00000000-0008-0000-0200-000039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0" name="Text Box 1">
          <a:extLst>
            <a:ext uri="{FF2B5EF4-FFF2-40B4-BE49-F238E27FC236}">
              <a16:creationId xmlns:a16="http://schemas.microsoft.com/office/drawing/2014/main" id="{00000000-0008-0000-0200-00003A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1" name="Text Box 1">
          <a:extLst>
            <a:ext uri="{FF2B5EF4-FFF2-40B4-BE49-F238E27FC236}">
              <a16:creationId xmlns:a16="http://schemas.microsoft.com/office/drawing/2014/main" id="{00000000-0008-0000-0200-00003B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2" name="Text Box 1">
          <a:extLst>
            <a:ext uri="{FF2B5EF4-FFF2-40B4-BE49-F238E27FC236}">
              <a16:creationId xmlns:a16="http://schemas.microsoft.com/office/drawing/2014/main" id="{00000000-0008-0000-0200-00003C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3" name="Text Box 1">
          <a:extLst>
            <a:ext uri="{FF2B5EF4-FFF2-40B4-BE49-F238E27FC236}">
              <a16:creationId xmlns:a16="http://schemas.microsoft.com/office/drawing/2014/main" id="{00000000-0008-0000-0200-00003D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4" name="Text Box 1">
          <a:extLst>
            <a:ext uri="{FF2B5EF4-FFF2-40B4-BE49-F238E27FC236}">
              <a16:creationId xmlns:a16="http://schemas.microsoft.com/office/drawing/2014/main" id="{00000000-0008-0000-0200-00003E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5" name="Text Box 1">
          <a:extLst>
            <a:ext uri="{FF2B5EF4-FFF2-40B4-BE49-F238E27FC236}">
              <a16:creationId xmlns:a16="http://schemas.microsoft.com/office/drawing/2014/main" id="{00000000-0008-0000-0200-00003F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6" name="Text Box 1">
          <a:extLst>
            <a:ext uri="{FF2B5EF4-FFF2-40B4-BE49-F238E27FC236}">
              <a16:creationId xmlns:a16="http://schemas.microsoft.com/office/drawing/2014/main" id="{00000000-0008-0000-0200-000040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7" name="Text Box 1">
          <a:extLst>
            <a:ext uri="{FF2B5EF4-FFF2-40B4-BE49-F238E27FC236}">
              <a16:creationId xmlns:a16="http://schemas.microsoft.com/office/drawing/2014/main" id="{00000000-0008-0000-0200-000041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8" name="Text Box 1">
          <a:extLst>
            <a:ext uri="{FF2B5EF4-FFF2-40B4-BE49-F238E27FC236}">
              <a16:creationId xmlns:a16="http://schemas.microsoft.com/office/drawing/2014/main" id="{00000000-0008-0000-0200-000042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59" name="Text Box 1">
          <a:extLst>
            <a:ext uri="{FF2B5EF4-FFF2-40B4-BE49-F238E27FC236}">
              <a16:creationId xmlns:a16="http://schemas.microsoft.com/office/drawing/2014/main" id="{00000000-0008-0000-0200-000043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0" name="Text Box 1">
          <a:extLst>
            <a:ext uri="{FF2B5EF4-FFF2-40B4-BE49-F238E27FC236}">
              <a16:creationId xmlns:a16="http://schemas.microsoft.com/office/drawing/2014/main" id="{00000000-0008-0000-0200-000044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1" name="Text Box 1">
          <a:extLst>
            <a:ext uri="{FF2B5EF4-FFF2-40B4-BE49-F238E27FC236}">
              <a16:creationId xmlns:a16="http://schemas.microsoft.com/office/drawing/2014/main" id="{00000000-0008-0000-0200-000045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2" name="Text Box 1">
          <a:extLst>
            <a:ext uri="{FF2B5EF4-FFF2-40B4-BE49-F238E27FC236}">
              <a16:creationId xmlns:a16="http://schemas.microsoft.com/office/drawing/2014/main" id="{00000000-0008-0000-0200-000046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3" name="Text Box 1">
          <a:extLst>
            <a:ext uri="{FF2B5EF4-FFF2-40B4-BE49-F238E27FC236}">
              <a16:creationId xmlns:a16="http://schemas.microsoft.com/office/drawing/2014/main" id="{00000000-0008-0000-0200-000047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4" name="Text Box 1">
          <a:extLst>
            <a:ext uri="{FF2B5EF4-FFF2-40B4-BE49-F238E27FC236}">
              <a16:creationId xmlns:a16="http://schemas.microsoft.com/office/drawing/2014/main" id="{00000000-0008-0000-0200-000048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5" name="Text Box 1">
          <a:extLst>
            <a:ext uri="{FF2B5EF4-FFF2-40B4-BE49-F238E27FC236}">
              <a16:creationId xmlns:a16="http://schemas.microsoft.com/office/drawing/2014/main" id="{00000000-0008-0000-0200-000049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6" name="Text Box 1">
          <a:extLst>
            <a:ext uri="{FF2B5EF4-FFF2-40B4-BE49-F238E27FC236}">
              <a16:creationId xmlns:a16="http://schemas.microsoft.com/office/drawing/2014/main" id="{00000000-0008-0000-0200-00004A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7" name="Text Box 1">
          <a:extLst>
            <a:ext uri="{FF2B5EF4-FFF2-40B4-BE49-F238E27FC236}">
              <a16:creationId xmlns:a16="http://schemas.microsoft.com/office/drawing/2014/main" id="{00000000-0008-0000-0200-00004B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8" name="Text Box 1">
          <a:extLst>
            <a:ext uri="{FF2B5EF4-FFF2-40B4-BE49-F238E27FC236}">
              <a16:creationId xmlns:a16="http://schemas.microsoft.com/office/drawing/2014/main" id="{00000000-0008-0000-0200-00004C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69" name="Text Box 1">
          <a:extLst>
            <a:ext uri="{FF2B5EF4-FFF2-40B4-BE49-F238E27FC236}">
              <a16:creationId xmlns:a16="http://schemas.microsoft.com/office/drawing/2014/main" id="{00000000-0008-0000-0200-00004D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0" name="Text Box 1">
          <a:extLst>
            <a:ext uri="{FF2B5EF4-FFF2-40B4-BE49-F238E27FC236}">
              <a16:creationId xmlns:a16="http://schemas.microsoft.com/office/drawing/2014/main" id="{00000000-0008-0000-0200-00004E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1" name="Text Box 1">
          <a:extLst>
            <a:ext uri="{FF2B5EF4-FFF2-40B4-BE49-F238E27FC236}">
              <a16:creationId xmlns:a16="http://schemas.microsoft.com/office/drawing/2014/main" id="{00000000-0008-0000-0200-00004F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2" name="Text Box 1">
          <a:extLst>
            <a:ext uri="{FF2B5EF4-FFF2-40B4-BE49-F238E27FC236}">
              <a16:creationId xmlns:a16="http://schemas.microsoft.com/office/drawing/2014/main" id="{00000000-0008-0000-0200-000050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3" name="Text Box 1">
          <a:extLst>
            <a:ext uri="{FF2B5EF4-FFF2-40B4-BE49-F238E27FC236}">
              <a16:creationId xmlns:a16="http://schemas.microsoft.com/office/drawing/2014/main" id="{00000000-0008-0000-0200-000051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4" name="Text Box 1">
          <a:extLst>
            <a:ext uri="{FF2B5EF4-FFF2-40B4-BE49-F238E27FC236}">
              <a16:creationId xmlns:a16="http://schemas.microsoft.com/office/drawing/2014/main" id="{00000000-0008-0000-0200-000052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5" name="Text Box 1">
          <a:extLst>
            <a:ext uri="{FF2B5EF4-FFF2-40B4-BE49-F238E27FC236}">
              <a16:creationId xmlns:a16="http://schemas.microsoft.com/office/drawing/2014/main" id="{00000000-0008-0000-0200-000053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6" name="Text Box 1">
          <a:extLst>
            <a:ext uri="{FF2B5EF4-FFF2-40B4-BE49-F238E27FC236}">
              <a16:creationId xmlns:a16="http://schemas.microsoft.com/office/drawing/2014/main" id="{00000000-0008-0000-0200-000054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7" name="Text Box 1">
          <a:extLst>
            <a:ext uri="{FF2B5EF4-FFF2-40B4-BE49-F238E27FC236}">
              <a16:creationId xmlns:a16="http://schemas.microsoft.com/office/drawing/2014/main" id="{00000000-0008-0000-0200-000055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8" name="Text Box 1">
          <a:extLst>
            <a:ext uri="{FF2B5EF4-FFF2-40B4-BE49-F238E27FC236}">
              <a16:creationId xmlns:a16="http://schemas.microsoft.com/office/drawing/2014/main" id="{00000000-0008-0000-0200-000056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79" name="Text Box 1">
          <a:extLst>
            <a:ext uri="{FF2B5EF4-FFF2-40B4-BE49-F238E27FC236}">
              <a16:creationId xmlns:a16="http://schemas.microsoft.com/office/drawing/2014/main" id="{00000000-0008-0000-0200-000057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0" name="Text Box 1">
          <a:extLst>
            <a:ext uri="{FF2B5EF4-FFF2-40B4-BE49-F238E27FC236}">
              <a16:creationId xmlns:a16="http://schemas.microsoft.com/office/drawing/2014/main" id="{00000000-0008-0000-0200-000058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1" name="Text Box 1">
          <a:extLst>
            <a:ext uri="{FF2B5EF4-FFF2-40B4-BE49-F238E27FC236}">
              <a16:creationId xmlns:a16="http://schemas.microsoft.com/office/drawing/2014/main" id="{00000000-0008-0000-0200-000059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2" name="Text Box 1">
          <a:extLst>
            <a:ext uri="{FF2B5EF4-FFF2-40B4-BE49-F238E27FC236}">
              <a16:creationId xmlns:a16="http://schemas.microsoft.com/office/drawing/2014/main" id="{00000000-0008-0000-0200-00005A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3" name="Text Box 1">
          <a:extLst>
            <a:ext uri="{FF2B5EF4-FFF2-40B4-BE49-F238E27FC236}">
              <a16:creationId xmlns:a16="http://schemas.microsoft.com/office/drawing/2014/main" id="{00000000-0008-0000-0200-00005B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4" name="Text Box 1">
          <a:extLst>
            <a:ext uri="{FF2B5EF4-FFF2-40B4-BE49-F238E27FC236}">
              <a16:creationId xmlns:a16="http://schemas.microsoft.com/office/drawing/2014/main" id="{00000000-0008-0000-0200-00005C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5" name="Text Box 1">
          <a:extLst>
            <a:ext uri="{FF2B5EF4-FFF2-40B4-BE49-F238E27FC236}">
              <a16:creationId xmlns:a16="http://schemas.microsoft.com/office/drawing/2014/main" id="{00000000-0008-0000-0200-00005D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6" name="Text Box 1">
          <a:extLst>
            <a:ext uri="{FF2B5EF4-FFF2-40B4-BE49-F238E27FC236}">
              <a16:creationId xmlns:a16="http://schemas.microsoft.com/office/drawing/2014/main" id="{00000000-0008-0000-0200-00005E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7" name="Text Box 1">
          <a:extLst>
            <a:ext uri="{FF2B5EF4-FFF2-40B4-BE49-F238E27FC236}">
              <a16:creationId xmlns:a16="http://schemas.microsoft.com/office/drawing/2014/main" id="{00000000-0008-0000-0200-00005F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8" name="Text Box 1">
          <a:extLst>
            <a:ext uri="{FF2B5EF4-FFF2-40B4-BE49-F238E27FC236}">
              <a16:creationId xmlns:a16="http://schemas.microsoft.com/office/drawing/2014/main" id="{00000000-0008-0000-0200-000060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89" name="Text Box 1">
          <a:extLst>
            <a:ext uri="{FF2B5EF4-FFF2-40B4-BE49-F238E27FC236}">
              <a16:creationId xmlns:a16="http://schemas.microsoft.com/office/drawing/2014/main" id="{00000000-0008-0000-0200-000061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90" name="Text Box 1">
          <a:extLst>
            <a:ext uri="{FF2B5EF4-FFF2-40B4-BE49-F238E27FC236}">
              <a16:creationId xmlns:a16="http://schemas.microsoft.com/office/drawing/2014/main" id="{00000000-0008-0000-0200-000062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91" name="Text Box 1">
          <a:extLst>
            <a:ext uri="{FF2B5EF4-FFF2-40B4-BE49-F238E27FC236}">
              <a16:creationId xmlns:a16="http://schemas.microsoft.com/office/drawing/2014/main" id="{00000000-0008-0000-0200-000063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92" name="Text Box 1">
          <a:extLst>
            <a:ext uri="{FF2B5EF4-FFF2-40B4-BE49-F238E27FC236}">
              <a16:creationId xmlns:a16="http://schemas.microsoft.com/office/drawing/2014/main" id="{00000000-0008-0000-0200-000064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893" name="Text Box 1">
          <a:extLst>
            <a:ext uri="{FF2B5EF4-FFF2-40B4-BE49-F238E27FC236}">
              <a16:creationId xmlns:a16="http://schemas.microsoft.com/office/drawing/2014/main" id="{00000000-0008-0000-0200-000065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894" name="Text Box 1">
          <a:extLst>
            <a:ext uri="{FF2B5EF4-FFF2-40B4-BE49-F238E27FC236}">
              <a16:creationId xmlns:a16="http://schemas.microsoft.com/office/drawing/2014/main" id="{00000000-0008-0000-0200-00006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895" name="Text Box 1">
          <a:extLst>
            <a:ext uri="{FF2B5EF4-FFF2-40B4-BE49-F238E27FC236}">
              <a16:creationId xmlns:a16="http://schemas.microsoft.com/office/drawing/2014/main" id="{00000000-0008-0000-0200-00006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896" name="Text Box 1">
          <a:extLst>
            <a:ext uri="{FF2B5EF4-FFF2-40B4-BE49-F238E27FC236}">
              <a16:creationId xmlns:a16="http://schemas.microsoft.com/office/drawing/2014/main" id="{00000000-0008-0000-0200-000068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897" name="Text Box 1">
          <a:extLst>
            <a:ext uri="{FF2B5EF4-FFF2-40B4-BE49-F238E27FC236}">
              <a16:creationId xmlns:a16="http://schemas.microsoft.com/office/drawing/2014/main" id="{00000000-0008-0000-0200-000069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898" name="Text Box 1">
          <a:extLst>
            <a:ext uri="{FF2B5EF4-FFF2-40B4-BE49-F238E27FC236}">
              <a16:creationId xmlns:a16="http://schemas.microsoft.com/office/drawing/2014/main" id="{00000000-0008-0000-0200-00006A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899" name="Text Box 1">
          <a:extLst>
            <a:ext uri="{FF2B5EF4-FFF2-40B4-BE49-F238E27FC236}">
              <a16:creationId xmlns:a16="http://schemas.microsoft.com/office/drawing/2014/main" id="{00000000-0008-0000-0200-00006B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0" name="Text Box 1">
          <a:extLst>
            <a:ext uri="{FF2B5EF4-FFF2-40B4-BE49-F238E27FC236}">
              <a16:creationId xmlns:a16="http://schemas.microsoft.com/office/drawing/2014/main" id="{00000000-0008-0000-0200-00006C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1" name="Text Box 1">
          <a:extLst>
            <a:ext uri="{FF2B5EF4-FFF2-40B4-BE49-F238E27FC236}">
              <a16:creationId xmlns:a16="http://schemas.microsoft.com/office/drawing/2014/main" id="{00000000-0008-0000-0200-00006D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2" name="Text Box 1">
          <a:extLst>
            <a:ext uri="{FF2B5EF4-FFF2-40B4-BE49-F238E27FC236}">
              <a16:creationId xmlns:a16="http://schemas.microsoft.com/office/drawing/2014/main" id="{00000000-0008-0000-0200-00006E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3" name="Text Box 1">
          <a:extLst>
            <a:ext uri="{FF2B5EF4-FFF2-40B4-BE49-F238E27FC236}">
              <a16:creationId xmlns:a16="http://schemas.microsoft.com/office/drawing/2014/main" id="{00000000-0008-0000-0200-00006F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4" name="Text Box 1">
          <a:extLst>
            <a:ext uri="{FF2B5EF4-FFF2-40B4-BE49-F238E27FC236}">
              <a16:creationId xmlns:a16="http://schemas.microsoft.com/office/drawing/2014/main" id="{00000000-0008-0000-0200-000070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5" name="Text Box 1">
          <a:extLst>
            <a:ext uri="{FF2B5EF4-FFF2-40B4-BE49-F238E27FC236}">
              <a16:creationId xmlns:a16="http://schemas.microsoft.com/office/drawing/2014/main" id="{00000000-0008-0000-0200-000071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6" name="Text Box 1">
          <a:extLst>
            <a:ext uri="{FF2B5EF4-FFF2-40B4-BE49-F238E27FC236}">
              <a16:creationId xmlns:a16="http://schemas.microsoft.com/office/drawing/2014/main" id="{00000000-0008-0000-0200-000072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7" name="Text Box 1">
          <a:extLst>
            <a:ext uri="{FF2B5EF4-FFF2-40B4-BE49-F238E27FC236}">
              <a16:creationId xmlns:a16="http://schemas.microsoft.com/office/drawing/2014/main" id="{00000000-0008-0000-0200-000073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8" name="Text Box 1">
          <a:extLst>
            <a:ext uri="{FF2B5EF4-FFF2-40B4-BE49-F238E27FC236}">
              <a16:creationId xmlns:a16="http://schemas.microsoft.com/office/drawing/2014/main" id="{00000000-0008-0000-0200-000074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09" name="Text Box 1">
          <a:extLst>
            <a:ext uri="{FF2B5EF4-FFF2-40B4-BE49-F238E27FC236}">
              <a16:creationId xmlns:a16="http://schemas.microsoft.com/office/drawing/2014/main" id="{00000000-0008-0000-0200-000075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0" name="Text Box 1">
          <a:extLst>
            <a:ext uri="{FF2B5EF4-FFF2-40B4-BE49-F238E27FC236}">
              <a16:creationId xmlns:a16="http://schemas.microsoft.com/office/drawing/2014/main" id="{00000000-0008-0000-0200-00007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1" name="Text Box 1">
          <a:extLst>
            <a:ext uri="{FF2B5EF4-FFF2-40B4-BE49-F238E27FC236}">
              <a16:creationId xmlns:a16="http://schemas.microsoft.com/office/drawing/2014/main" id="{00000000-0008-0000-0200-00007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2" name="Text Box 1">
          <a:extLst>
            <a:ext uri="{FF2B5EF4-FFF2-40B4-BE49-F238E27FC236}">
              <a16:creationId xmlns:a16="http://schemas.microsoft.com/office/drawing/2014/main" id="{00000000-0008-0000-0200-000078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3" name="Text Box 1">
          <a:extLst>
            <a:ext uri="{FF2B5EF4-FFF2-40B4-BE49-F238E27FC236}">
              <a16:creationId xmlns:a16="http://schemas.microsoft.com/office/drawing/2014/main" id="{00000000-0008-0000-0200-000079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4" name="Text Box 1">
          <a:extLst>
            <a:ext uri="{FF2B5EF4-FFF2-40B4-BE49-F238E27FC236}">
              <a16:creationId xmlns:a16="http://schemas.microsoft.com/office/drawing/2014/main" id="{00000000-0008-0000-0200-00007A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5" name="Text Box 1">
          <a:extLst>
            <a:ext uri="{FF2B5EF4-FFF2-40B4-BE49-F238E27FC236}">
              <a16:creationId xmlns:a16="http://schemas.microsoft.com/office/drawing/2014/main" id="{00000000-0008-0000-0200-00007B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6" name="Text Box 1">
          <a:extLst>
            <a:ext uri="{FF2B5EF4-FFF2-40B4-BE49-F238E27FC236}">
              <a16:creationId xmlns:a16="http://schemas.microsoft.com/office/drawing/2014/main" id="{00000000-0008-0000-0200-00007C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7" name="Text Box 1">
          <a:extLst>
            <a:ext uri="{FF2B5EF4-FFF2-40B4-BE49-F238E27FC236}">
              <a16:creationId xmlns:a16="http://schemas.microsoft.com/office/drawing/2014/main" id="{00000000-0008-0000-0200-00007D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8" name="Text Box 1">
          <a:extLst>
            <a:ext uri="{FF2B5EF4-FFF2-40B4-BE49-F238E27FC236}">
              <a16:creationId xmlns:a16="http://schemas.microsoft.com/office/drawing/2014/main" id="{00000000-0008-0000-0200-00007E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19" name="Text Box 1">
          <a:extLst>
            <a:ext uri="{FF2B5EF4-FFF2-40B4-BE49-F238E27FC236}">
              <a16:creationId xmlns:a16="http://schemas.microsoft.com/office/drawing/2014/main" id="{00000000-0008-0000-0200-00007F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0" name="Text Box 1">
          <a:extLst>
            <a:ext uri="{FF2B5EF4-FFF2-40B4-BE49-F238E27FC236}">
              <a16:creationId xmlns:a16="http://schemas.microsoft.com/office/drawing/2014/main" id="{00000000-0008-0000-0200-000080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1" name="Text Box 1">
          <a:extLst>
            <a:ext uri="{FF2B5EF4-FFF2-40B4-BE49-F238E27FC236}">
              <a16:creationId xmlns:a16="http://schemas.microsoft.com/office/drawing/2014/main" id="{00000000-0008-0000-0200-000081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2" name="Text Box 1">
          <a:extLst>
            <a:ext uri="{FF2B5EF4-FFF2-40B4-BE49-F238E27FC236}">
              <a16:creationId xmlns:a16="http://schemas.microsoft.com/office/drawing/2014/main" id="{00000000-0008-0000-0200-000082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3" name="Text Box 1">
          <a:extLst>
            <a:ext uri="{FF2B5EF4-FFF2-40B4-BE49-F238E27FC236}">
              <a16:creationId xmlns:a16="http://schemas.microsoft.com/office/drawing/2014/main" id="{00000000-0008-0000-0200-000083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4" name="Text Box 1">
          <a:extLst>
            <a:ext uri="{FF2B5EF4-FFF2-40B4-BE49-F238E27FC236}">
              <a16:creationId xmlns:a16="http://schemas.microsoft.com/office/drawing/2014/main" id="{00000000-0008-0000-0200-000084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5" name="Text Box 1">
          <a:extLst>
            <a:ext uri="{FF2B5EF4-FFF2-40B4-BE49-F238E27FC236}">
              <a16:creationId xmlns:a16="http://schemas.microsoft.com/office/drawing/2014/main" id="{00000000-0008-0000-0200-000085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6" name="Text Box 1">
          <a:extLst>
            <a:ext uri="{FF2B5EF4-FFF2-40B4-BE49-F238E27FC236}">
              <a16:creationId xmlns:a16="http://schemas.microsoft.com/office/drawing/2014/main" id="{00000000-0008-0000-0200-00008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7" name="Text Box 1">
          <a:extLst>
            <a:ext uri="{FF2B5EF4-FFF2-40B4-BE49-F238E27FC236}">
              <a16:creationId xmlns:a16="http://schemas.microsoft.com/office/drawing/2014/main" id="{00000000-0008-0000-0200-00008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28" name="Text Box 1">
          <a:extLst>
            <a:ext uri="{FF2B5EF4-FFF2-40B4-BE49-F238E27FC236}">
              <a16:creationId xmlns:a16="http://schemas.microsoft.com/office/drawing/2014/main" id="{00000000-0008-0000-0200-000088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29" name="Text Box 1">
          <a:extLst>
            <a:ext uri="{FF2B5EF4-FFF2-40B4-BE49-F238E27FC236}">
              <a16:creationId xmlns:a16="http://schemas.microsoft.com/office/drawing/2014/main" id="{00000000-0008-0000-0200-000089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30" name="Text Box 1">
          <a:extLst>
            <a:ext uri="{FF2B5EF4-FFF2-40B4-BE49-F238E27FC236}">
              <a16:creationId xmlns:a16="http://schemas.microsoft.com/office/drawing/2014/main" id="{00000000-0008-0000-0200-00008A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31" name="Text Box 1">
          <a:extLst>
            <a:ext uri="{FF2B5EF4-FFF2-40B4-BE49-F238E27FC236}">
              <a16:creationId xmlns:a16="http://schemas.microsoft.com/office/drawing/2014/main" id="{00000000-0008-0000-0200-00008B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932" name="Text Box 1">
          <a:extLst>
            <a:ext uri="{FF2B5EF4-FFF2-40B4-BE49-F238E27FC236}">
              <a16:creationId xmlns:a16="http://schemas.microsoft.com/office/drawing/2014/main" id="{00000000-0008-0000-0200-00008C07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933" name="Text Box 1">
          <a:extLst>
            <a:ext uri="{FF2B5EF4-FFF2-40B4-BE49-F238E27FC236}">
              <a16:creationId xmlns:a16="http://schemas.microsoft.com/office/drawing/2014/main" id="{00000000-0008-0000-0200-00008D07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934" name="Text Box 1">
          <a:extLst>
            <a:ext uri="{FF2B5EF4-FFF2-40B4-BE49-F238E27FC236}">
              <a16:creationId xmlns:a16="http://schemas.microsoft.com/office/drawing/2014/main" id="{00000000-0008-0000-0200-00008E07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35" name="Text Box 1">
          <a:extLst>
            <a:ext uri="{FF2B5EF4-FFF2-40B4-BE49-F238E27FC236}">
              <a16:creationId xmlns:a16="http://schemas.microsoft.com/office/drawing/2014/main" id="{00000000-0008-0000-0200-00008F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36" name="Text Box 1">
          <a:extLst>
            <a:ext uri="{FF2B5EF4-FFF2-40B4-BE49-F238E27FC236}">
              <a16:creationId xmlns:a16="http://schemas.microsoft.com/office/drawing/2014/main" id="{00000000-0008-0000-0200-000090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37" name="Text Box 1">
          <a:extLst>
            <a:ext uri="{FF2B5EF4-FFF2-40B4-BE49-F238E27FC236}">
              <a16:creationId xmlns:a16="http://schemas.microsoft.com/office/drawing/2014/main" id="{00000000-0008-0000-0200-000091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38" name="Text Box 1">
          <a:extLst>
            <a:ext uri="{FF2B5EF4-FFF2-40B4-BE49-F238E27FC236}">
              <a16:creationId xmlns:a16="http://schemas.microsoft.com/office/drawing/2014/main" id="{00000000-0008-0000-0200-000092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39" name="Text Box 1">
          <a:extLst>
            <a:ext uri="{FF2B5EF4-FFF2-40B4-BE49-F238E27FC236}">
              <a16:creationId xmlns:a16="http://schemas.microsoft.com/office/drawing/2014/main" id="{00000000-0008-0000-0200-000093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40" name="Text Box 1">
          <a:extLst>
            <a:ext uri="{FF2B5EF4-FFF2-40B4-BE49-F238E27FC236}">
              <a16:creationId xmlns:a16="http://schemas.microsoft.com/office/drawing/2014/main" id="{00000000-0008-0000-0200-000094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941" name="Text Box 1">
          <a:extLst>
            <a:ext uri="{FF2B5EF4-FFF2-40B4-BE49-F238E27FC236}">
              <a16:creationId xmlns:a16="http://schemas.microsoft.com/office/drawing/2014/main" id="{00000000-0008-0000-0200-00009507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942" name="Text Box 1">
          <a:extLst>
            <a:ext uri="{FF2B5EF4-FFF2-40B4-BE49-F238E27FC236}">
              <a16:creationId xmlns:a16="http://schemas.microsoft.com/office/drawing/2014/main" id="{00000000-0008-0000-0200-00009607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2400"/>
    <xdr:sp macro="" textlink="">
      <xdr:nvSpPr>
        <xdr:cNvPr id="1943" name="Text Box 1">
          <a:extLst>
            <a:ext uri="{FF2B5EF4-FFF2-40B4-BE49-F238E27FC236}">
              <a16:creationId xmlns:a16="http://schemas.microsoft.com/office/drawing/2014/main" id="{00000000-0008-0000-0200-000097070000}"/>
            </a:ext>
          </a:extLst>
        </xdr:cNvPr>
        <xdr:cNvSpPr txBox="1">
          <a:spLocks noChangeArrowheads="1"/>
        </xdr:cNvSpPr>
      </xdr:nvSpPr>
      <xdr:spPr bwMode="auto">
        <a:xfrm>
          <a:off x="847725" y="4508500"/>
          <a:ext cx="0" cy="152400"/>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44" name="Text Box 1">
          <a:extLst>
            <a:ext uri="{FF2B5EF4-FFF2-40B4-BE49-F238E27FC236}">
              <a16:creationId xmlns:a16="http://schemas.microsoft.com/office/drawing/2014/main" id="{00000000-0008-0000-0200-000098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45" name="Text Box 1">
          <a:extLst>
            <a:ext uri="{FF2B5EF4-FFF2-40B4-BE49-F238E27FC236}">
              <a16:creationId xmlns:a16="http://schemas.microsoft.com/office/drawing/2014/main" id="{00000000-0008-0000-0200-000099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46" name="Text Box 1">
          <a:extLst>
            <a:ext uri="{FF2B5EF4-FFF2-40B4-BE49-F238E27FC236}">
              <a16:creationId xmlns:a16="http://schemas.microsoft.com/office/drawing/2014/main" id="{00000000-0008-0000-0200-00009A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947" name="Text Box 1">
          <a:extLst>
            <a:ext uri="{FF2B5EF4-FFF2-40B4-BE49-F238E27FC236}">
              <a16:creationId xmlns:a16="http://schemas.microsoft.com/office/drawing/2014/main" id="{00000000-0008-0000-0200-00009B07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948" name="Text Box 1">
          <a:extLst>
            <a:ext uri="{FF2B5EF4-FFF2-40B4-BE49-F238E27FC236}">
              <a16:creationId xmlns:a16="http://schemas.microsoft.com/office/drawing/2014/main" id="{00000000-0008-0000-0200-00009C07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949" name="Text Box 1">
          <a:extLst>
            <a:ext uri="{FF2B5EF4-FFF2-40B4-BE49-F238E27FC236}">
              <a16:creationId xmlns:a16="http://schemas.microsoft.com/office/drawing/2014/main" id="{00000000-0008-0000-0200-00009D07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950" name="Text Box 1">
          <a:extLst>
            <a:ext uri="{FF2B5EF4-FFF2-40B4-BE49-F238E27FC236}">
              <a16:creationId xmlns:a16="http://schemas.microsoft.com/office/drawing/2014/main" id="{00000000-0008-0000-0200-00009E07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951" name="Text Box 1">
          <a:extLst>
            <a:ext uri="{FF2B5EF4-FFF2-40B4-BE49-F238E27FC236}">
              <a16:creationId xmlns:a16="http://schemas.microsoft.com/office/drawing/2014/main" id="{00000000-0008-0000-0200-00009F07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21</xdr:row>
      <xdr:rowOff>38100</xdr:rowOff>
    </xdr:from>
    <xdr:ext cx="0" cy="310401"/>
    <xdr:sp macro="" textlink="">
      <xdr:nvSpPr>
        <xdr:cNvPr id="1952" name="Text Box 1">
          <a:extLst>
            <a:ext uri="{FF2B5EF4-FFF2-40B4-BE49-F238E27FC236}">
              <a16:creationId xmlns:a16="http://schemas.microsoft.com/office/drawing/2014/main" id="{00000000-0008-0000-0200-0000A0070000}"/>
            </a:ext>
          </a:extLst>
        </xdr:cNvPr>
        <xdr:cNvSpPr txBox="1">
          <a:spLocks noChangeArrowheads="1"/>
        </xdr:cNvSpPr>
      </xdr:nvSpPr>
      <xdr:spPr bwMode="auto">
        <a:xfrm>
          <a:off x="847725" y="4311650"/>
          <a:ext cx="0" cy="310401"/>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53" name="Text Box 1">
          <a:extLst>
            <a:ext uri="{FF2B5EF4-FFF2-40B4-BE49-F238E27FC236}">
              <a16:creationId xmlns:a16="http://schemas.microsoft.com/office/drawing/2014/main" id="{00000000-0008-0000-0200-0000A1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54" name="Text Box 1">
          <a:extLst>
            <a:ext uri="{FF2B5EF4-FFF2-40B4-BE49-F238E27FC236}">
              <a16:creationId xmlns:a16="http://schemas.microsoft.com/office/drawing/2014/main" id="{00000000-0008-0000-0200-0000A2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1955" name="Text Box 1">
          <a:extLst>
            <a:ext uri="{FF2B5EF4-FFF2-40B4-BE49-F238E27FC236}">
              <a16:creationId xmlns:a16="http://schemas.microsoft.com/office/drawing/2014/main" id="{00000000-0008-0000-0200-0000A307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56" name="Text Box 1">
          <a:extLst>
            <a:ext uri="{FF2B5EF4-FFF2-40B4-BE49-F238E27FC236}">
              <a16:creationId xmlns:a16="http://schemas.microsoft.com/office/drawing/2014/main" id="{00000000-0008-0000-0200-0000A4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57" name="Text Box 1">
          <a:extLst>
            <a:ext uri="{FF2B5EF4-FFF2-40B4-BE49-F238E27FC236}">
              <a16:creationId xmlns:a16="http://schemas.microsoft.com/office/drawing/2014/main" id="{00000000-0008-0000-0200-0000A5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58" name="Text Box 1">
          <a:extLst>
            <a:ext uri="{FF2B5EF4-FFF2-40B4-BE49-F238E27FC236}">
              <a16:creationId xmlns:a16="http://schemas.microsoft.com/office/drawing/2014/main" id="{00000000-0008-0000-0200-0000A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59" name="Text Box 1">
          <a:extLst>
            <a:ext uri="{FF2B5EF4-FFF2-40B4-BE49-F238E27FC236}">
              <a16:creationId xmlns:a16="http://schemas.microsoft.com/office/drawing/2014/main" id="{00000000-0008-0000-0200-0000A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0" name="Text Box 1">
          <a:extLst>
            <a:ext uri="{FF2B5EF4-FFF2-40B4-BE49-F238E27FC236}">
              <a16:creationId xmlns:a16="http://schemas.microsoft.com/office/drawing/2014/main" id="{00000000-0008-0000-0200-0000A8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1" name="Text Box 1">
          <a:extLst>
            <a:ext uri="{FF2B5EF4-FFF2-40B4-BE49-F238E27FC236}">
              <a16:creationId xmlns:a16="http://schemas.microsoft.com/office/drawing/2014/main" id="{00000000-0008-0000-0200-0000A9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2" name="Text Box 1">
          <a:extLst>
            <a:ext uri="{FF2B5EF4-FFF2-40B4-BE49-F238E27FC236}">
              <a16:creationId xmlns:a16="http://schemas.microsoft.com/office/drawing/2014/main" id="{00000000-0008-0000-0200-0000AA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3" name="Text Box 1">
          <a:extLst>
            <a:ext uri="{FF2B5EF4-FFF2-40B4-BE49-F238E27FC236}">
              <a16:creationId xmlns:a16="http://schemas.microsoft.com/office/drawing/2014/main" id="{00000000-0008-0000-0200-0000AB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4" name="Text Box 1">
          <a:extLst>
            <a:ext uri="{FF2B5EF4-FFF2-40B4-BE49-F238E27FC236}">
              <a16:creationId xmlns:a16="http://schemas.microsoft.com/office/drawing/2014/main" id="{00000000-0008-0000-0200-0000AC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5" name="Text Box 1">
          <a:extLst>
            <a:ext uri="{FF2B5EF4-FFF2-40B4-BE49-F238E27FC236}">
              <a16:creationId xmlns:a16="http://schemas.microsoft.com/office/drawing/2014/main" id="{00000000-0008-0000-0200-0000AD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6" name="Text Box 1">
          <a:extLst>
            <a:ext uri="{FF2B5EF4-FFF2-40B4-BE49-F238E27FC236}">
              <a16:creationId xmlns:a16="http://schemas.microsoft.com/office/drawing/2014/main" id="{00000000-0008-0000-0200-0000AE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7" name="Text Box 1">
          <a:extLst>
            <a:ext uri="{FF2B5EF4-FFF2-40B4-BE49-F238E27FC236}">
              <a16:creationId xmlns:a16="http://schemas.microsoft.com/office/drawing/2014/main" id="{00000000-0008-0000-0200-0000AF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8" name="Text Box 1">
          <a:extLst>
            <a:ext uri="{FF2B5EF4-FFF2-40B4-BE49-F238E27FC236}">
              <a16:creationId xmlns:a16="http://schemas.microsoft.com/office/drawing/2014/main" id="{00000000-0008-0000-0200-0000B0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69" name="Text Box 1">
          <a:extLst>
            <a:ext uri="{FF2B5EF4-FFF2-40B4-BE49-F238E27FC236}">
              <a16:creationId xmlns:a16="http://schemas.microsoft.com/office/drawing/2014/main" id="{00000000-0008-0000-0200-0000B1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0" name="Text Box 1">
          <a:extLst>
            <a:ext uri="{FF2B5EF4-FFF2-40B4-BE49-F238E27FC236}">
              <a16:creationId xmlns:a16="http://schemas.microsoft.com/office/drawing/2014/main" id="{00000000-0008-0000-0200-0000B2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1" name="Text Box 1">
          <a:extLst>
            <a:ext uri="{FF2B5EF4-FFF2-40B4-BE49-F238E27FC236}">
              <a16:creationId xmlns:a16="http://schemas.microsoft.com/office/drawing/2014/main" id="{00000000-0008-0000-0200-0000B3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2" name="Text Box 1">
          <a:extLst>
            <a:ext uri="{FF2B5EF4-FFF2-40B4-BE49-F238E27FC236}">
              <a16:creationId xmlns:a16="http://schemas.microsoft.com/office/drawing/2014/main" id="{00000000-0008-0000-0200-0000B4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3" name="Text Box 1">
          <a:extLst>
            <a:ext uri="{FF2B5EF4-FFF2-40B4-BE49-F238E27FC236}">
              <a16:creationId xmlns:a16="http://schemas.microsoft.com/office/drawing/2014/main" id="{00000000-0008-0000-0200-0000B5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4" name="Text Box 1">
          <a:extLst>
            <a:ext uri="{FF2B5EF4-FFF2-40B4-BE49-F238E27FC236}">
              <a16:creationId xmlns:a16="http://schemas.microsoft.com/office/drawing/2014/main" id="{00000000-0008-0000-0200-0000B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5" name="Text Box 1">
          <a:extLst>
            <a:ext uri="{FF2B5EF4-FFF2-40B4-BE49-F238E27FC236}">
              <a16:creationId xmlns:a16="http://schemas.microsoft.com/office/drawing/2014/main" id="{00000000-0008-0000-0200-0000B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6" name="Text Box 1">
          <a:extLst>
            <a:ext uri="{FF2B5EF4-FFF2-40B4-BE49-F238E27FC236}">
              <a16:creationId xmlns:a16="http://schemas.microsoft.com/office/drawing/2014/main" id="{00000000-0008-0000-0200-0000B8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7" name="Text Box 1">
          <a:extLst>
            <a:ext uri="{FF2B5EF4-FFF2-40B4-BE49-F238E27FC236}">
              <a16:creationId xmlns:a16="http://schemas.microsoft.com/office/drawing/2014/main" id="{00000000-0008-0000-0200-0000B9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8" name="Text Box 1">
          <a:extLst>
            <a:ext uri="{FF2B5EF4-FFF2-40B4-BE49-F238E27FC236}">
              <a16:creationId xmlns:a16="http://schemas.microsoft.com/office/drawing/2014/main" id="{00000000-0008-0000-0200-0000BA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79" name="Text Box 1">
          <a:extLst>
            <a:ext uri="{FF2B5EF4-FFF2-40B4-BE49-F238E27FC236}">
              <a16:creationId xmlns:a16="http://schemas.microsoft.com/office/drawing/2014/main" id="{00000000-0008-0000-0200-0000BB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0" name="Text Box 1">
          <a:extLst>
            <a:ext uri="{FF2B5EF4-FFF2-40B4-BE49-F238E27FC236}">
              <a16:creationId xmlns:a16="http://schemas.microsoft.com/office/drawing/2014/main" id="{00000000-0008-0000-0200-0000BC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1" name="Text Box 1">
          <a:extLst>
            <a:ext uri="{FF2B5EF4-FFF2-40B4-BE49-F238E27FC236}">
              <a16:creationId xmlns:a16="http://schemas.microsoft.com/office/drawing/2014/main" id="{00000000-0008-0000-0200-0000BD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2" name="Text Box 1">
          <a:extLst>
            <a:ext uri="{FF2B5EF4-FFF2-40B4-BE49-F238E27FC236}">
              <a16:creationId xmlns:a16="http://schemas.microsoft.com/office/drawing/2014/main" id="{00000000-0008-0000-0200-0000BE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3" name="Text Box 1">
          <a:extLst>
            <a:ext uri="{FF2B5EF4-FFF2-40B4-BE49-F238E27FC236}">
              <a16:creationId xmlns:a16="http://schemas.microsoft.com/office/drawing/2014/main" id="{00000000-0008-0000-0200-0000BF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4" name="Text Box 1">
          <a:extLst>
            <a:ext uri="{FF2B5EF4-FFF2-40B4-BE49-F238E27FC236}">
              <a16:creationId xmlns:a16="http://schemas.microsoft.com/office/drawing/2014/main" id="{00000000-0008-0000-0200-0000C0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5" name="Text Box 1">
          <a:extLst>
            <a:ext uri="{FF2B5EF4-FFF2-40B4-BE49-F238E27FC236}">
              <a16:creationId xmlns:a16="http://schemas.microsoft.com/office/drawing/2014/main" id="{00000000-0008-0000-0200-0000C1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6" name="Text Box 1">
          <a:extLst>
            <a:ext uri="{FF2B5EF4-FFF2-40B4-BE49-F238E27FC236}">
              <a16:creationId xmlns:a16="http://schemas.microsoft.com/office/drawing/2014/main" id="{00000000-0008-0000-0200-0000C2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7" name="Text Box 1">
          <a:extLst>
            <a:ext uri="{FF2B5EF4-FFF2-40B4-BE49-F238E27FC236}">
              <a16:creationId xmlns:a16="http://schemas.microsoft.com/office/drawing/2014/main" id="{00000000-0008-0000-0200-0000C3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8" name="Text Box 1">
          <a:extLst>
            <a:ext uri="{FF2B5EF4-FFF2-40B4-BE49-F238E27FC236}">
              <a16:creationId xmlns:a16="http://schemas.microsoft.com/office/drawing/2014/main" id="{00000000-0008-0000-0200-0000C4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89" name="Text Box 1">
          <a:extLst>
            <a:ext uri="{FF2B5EF4-FFF2-40B4-BE49-F238E27FC236}">
              <a16:creationId xmlns:a16="http://schemas.microsoft.com/office/drawing/2014/main" id="{00000000-0008-0000-0200-0000C5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90" name="Text Box 1">
          <a:extLst>
            <a:ext uri="{FF2B5EF4-FFF2-40B4-BE49-F238E27FC236}">
              <a16:creationId xmlns:a16="http://schemas.microsoft.com/office/drawing/2014/main" id="{00000000-0008-0000-0200-0000C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91" name="Text Box 1">
          <a:extLst>
            <a:ext uri="{FF2B5EF4-FFF2-40B4-BE49-F238E27FC236}">
              <a16:creationId xmlns:a16="http://schemas.microsoft.com/office/drawing/2014/main" id="{00000000-0008-0000-0200-0000C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992" name="Text Box 1">
          <a:extLst>
            <a:ext uri="{FF2B5EF4-FFF2-40B4-BE49-F238E27FC236}">
              <a16:creationId xmlns:a16="http://schemas.microsoft.com/office/drawing/2014/main" id="{00000000-0008-0000-0200-0000C8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993" name="Text Box 1">
          <a:extLst>
            <a:ext uri="{FF2B5EF4-FFF2-40B4-BE49-F238E27FC236}">
              <a16:creationId xmlns:a16="http://schemas.microsoft.com/office/drawing/2014/main" id="{00000000-0008-0000-0200-0000C9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994" name="Text Box 1">
          <a:extLst>
            <a:ext uri="{FF2B5EF4-FFF2-40B4-BE49-F238E27FC236}">
              <a16:creationId xmlns:a16="http://schemas.microsoft.com/office/drawing/2014/main" id="{00000000-0008-0000-0200-0000CA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1995" name="Text Box 1">
          <a:extLst>
            <a:ext uri="{FF2B5EF4-FFF2-40B4-BE49-F238E27FC236}">
              <a16:creationId xmlns:a16="http://schemas.microsoft.com/office/drawing/2014/main" id="{00000000-0008-0000-0200-0000CB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96" name="Text Box 1">
          <a:extLst>
            <a:ext uri="{FF2B5EF4-FFF2-40B4-BE49-F238E27FC236}">
              <a16:creationId xmlns:a16="http://schemas.microsoft.com/office/drawing/2014/main" id="{00000000-0008-0000-0200-0000CC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97" name="Text Box 1">
          <a:extLst>
            <a:ext uri="{FF2B5EF4-FFF2-40B4-BE49-F238E27FC236}">
              <a16:creationId xmlns:a16="http://schemas.microsoft.com/office/drawing/2014/main" id="{00000000-0008-0000-0200-0000CD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98" name="Text Box 1">
          <a:extLst>
            <a:ext uri="{FF2B5EF4-FFF2-40B4-BE49-F238E27FC236}">
              <a16:creationId xmlns:a16="http://schemas.microsoft.com/office/drawing/2014/main" id="{00000000-0008-0000-0200-0000CE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1999" name="Text Box 1">
          <a:extLst>
            <a:ext uri="{FF2B5EF4-FFF2-40B4-BE49-F238E27FC236}">
              <a16:creationId xmlns:a16="http://schemas.microsoft.com/office/drawing/2014/main" id="{00000000-0008-0000-0200-0000CF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0" name="Text Box 1">
          <a:extLst>
            <a:ext uri="{FF2B5EF4-FFF2-40B4-BE49-F238E27FC236}">
              <a16:creationId xmlns:a16="http://schemas.microsoft.com/office/drawing/2014/main" id="{00000000-0008-0000-0200-0000D0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1" name="Text Box 1">
          <a:extLst>
            <a:ext uri="{FF2B5EF4-FFF2-40B4-BE49-F238E27FC236}">
              <a16:creationId xmlns:a16="http://schemas.microsoft.com/office/drawing/2014/main" id="{00000000-0008-0000-0200-0000D1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2" name="Text Box 1">
          <a:extLst>
            <a:ext uri="{FF2B5EF4-FFF2-40B4-BE49-F238E27FC236}">
              <a16:creationId xmlns:a16="http://schemas.microsoft.com/office/drawing/2014/main" id="{00000000-0008-0000-0200-0000D2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3" name="Text Box 1">
          <a:extLst>
            <a:ext uri="{FF2B5EF4-FFF2-40B4-BE49-F238E27FC236}">
              <a16:creationId xmlns:a16="http://schemas.microsoft.com/office/drawing/2014/main" id="{00000000-0008-0000-0200-0000D3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4" name="Text Box 1">
          <a:extLst>
            <a:ext uri="{FF2B5EF4-FFF2-40B4-BE49-F238E27FC236}">
              <a16:creationId xmlns:a16="http://schemas.microsoft.com/office/drawing/2014/main" id="{00000000-0008-0000-0200-0000D4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5" name="Text Box 1">
          <a:extLst>
            <a:ext uri="{FF2B5EF4-FFF2-40B4-BE49-F238E27FC236}">
              <a16:creationId xmlns:a16="http://schemas.microsoft.com/office/drawing/2014/main" id="{00000000-0008-0000-0200-0000D5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6" name="Text Box 1">
          <a:extLst>
            <a:ext uri="{FF2B5EF4-FFF2-40B4-BE49-F238E27FC236}">
              <a16:creationId xmlns:a16="http://schemas.microsoft.com/office/drawing/2014/main" id="{00000000-0008-0000-0200-0000D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7" name="Text Box 1">
          <a:extLst>
            <a:ext uri="{FF2B5EF4-FFF2-40B4-BE49-F238E27FC236}">
              <a16:creationId xmlns:a16="http://schemas.microsoft.com/office/drawing/2014/main" id="{00000000-0008-0000-0200-0000D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8" name="Text Box 1">
          <a:extLst>
            <a:ext uri="{FF2B5EF4-FFF2-40B4-BE49-F238E27FC236}">
              <a16:creationId xmlns:a16="http://schemas.microsoft.com/office/drawing/2014/main" id="{00000000-0008-0000-0200-0000D8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09" name="Text Box 1">
          <a:extLst>
            <a:ext uri="{FF2B5EF4-FFF2-40B4-BE49-F238E27FC236}">
              <a16:creationId xmlns:a16="http://schemas.microsoft.com/office/drawing/2014/main" id="{00000000-0008-0000-0200-0000D9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0" name="Text Box 1">
          <a:extLst>
            <a:ext uri="{FF2B5EF4-FFF2-40B4-BE49-F238E27FC236}">
              <a16:creationId xmlns:a16="http://schemas.microsoft.com/office/drawing/2014/main" id="{00000000-0008-0000-0200-0000DA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1" name="Text Box 1">
          <a:extLst>
            <a:ext uri="{FF2B5EF4-FFF2-40B4-BE49-F238E27FC236}">
              <a16:creationId xmlns:a16="http://schemas.microsoft.com/office/drawing/2014/main" id="{00000000-0008-0000-0200-0000DB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2" name="Text Box 1">
          <a:extLst>
            <a:ext uri="{FF2B5EF4-FFF2-40B4-BE49-F238E27FC236}">
              <a16:creationId xmlns:a16="http://schemas.microsoft.com/office/drawing/2014/main" id="{00000000-0008-0000-0200-0000DC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3" name="Text Box 1">
          <a:extLst>
            <a:ext uri="{FF2B5EF4-FFF2-40B4-BE49-F238E27FC236}">
              <a16:creationId xmlns:a16="http://schemas.microsoft.com/office/drawing/2014/main" id="{00000000-0008-0000-0200-0000DD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4" name="Text Box 1">
          <a:extLst>
            <a:ext uri="{FF2B5EF4-FFF2-40B4-BE49-F238E27FC236}">
              <a16:creationId xmlns:a16="http://schemas.microsoft.com/office/drawing/2014/main" id="{00000000-0008-0000-0200-0000DE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5" name="Text Box 1">
          <a:extLst>
            <a:ext uri="{FF2B5EF4-FFF2-40B4-BE49-F238E27FC236}">
              <a16:creationId xmlns:a16="http://schemas.microsoft.com/office/drawing/2014/main" id="{00000000-0008-0000-0200-0000DF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6" name="Text Box 1">
          <a:extLst>
            <a:ext uri="{FF2B5EF4-FFF2-40B4-BE49-F238E27FC236}">
              <a16:creationId xmlns:a16="http://schemas.microsoft.com/office/drawing/2014/main" id="{00000000-0008-0000-0200-0000E0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7" name="Text Box 1">
          <a:extLst>
            <a:ext uri="{FF2B5EF4-FFF2-40B4-BE49-F238E27FC236}">
              <a16:creationId xmlns:a16="http://schemas.microsoft.com/office/drawing/2014/main" id="{00000000-0008-0000-0200-0000E1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8" name="Text Box 1">
          <a:extLst>
            <a:ext uri="{FF2B5EF4-FFF2-40B4-BE49-F238E27FC236}">
              <a16:creationId xmlns:a16="http://schemas.microsoft.com/office/drawing/2014/main" id="{00000000-0008-0000-0200-0000E2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19" name="Text Box 1">
          <a:extLst>
            <a:ext uri="{FF2B5EF4-FFF2-40B4-BE49-F238E27FC236}">
              <a16:creationId xmlns:a16="http://schemas.microsoft.com/office/drawing/2014/main" id="{00000000-0008-0000-0200-0000E3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0" name="Text Box 1">
          <a:extLst>
            <a:ext uri="{FF2B5EF4-FFF2-40B4-BE49-F238E27FC236}">
              <a16:creationId xmlns:a16="http://schemas.microsoft.com/office/drawing/2014/main" id="{00000000-0008-0000-0200-0000E4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1" name="Text Box 1">
          <a:extLst>
            <a:ext uri="{FF2B5EF4-FFF2-40B4-BE49-F238E27FC236}">
              <a16:creationId xmlns:a16="http://schemas.microsoft.com/office/drawing/2014/main" id="{00000000-0008-0000-0200-0000E5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2" name="Text Box 1">
          <a:extLst>
            <a:ext uri="{FF2B5EF4-FFF2-40B4-BE49-F238E27FC236}">
              <a16:creationId xmlns:a16="http://schemas.microsoft.com/office/drawing/2014/main" id="{00000000-0008-0000-0200-0000E6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3" name="Text Box 1">
          <a:extLst>
            <a:ext uri="{FF2B5EF4-FFF2-40B4-BE49-F238E27FC236}">
              <a16:creationId xmlns:a16="http://schemas.microsoft.com/office/drawing/2014/main" id="{00000000-0008-0000-0200-0000E7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4" name="Text Box 1">
          <a:extLst>
            <a:ext uri="{FF2B5EF4-FFF2-40B4-BE49-F238E27FC236}">
              <a16:creationId xmlns:a16="http://schemas.microsoft.com/office/drawing/2014/main" id="{00000000-0008-0000-0200-0000E8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5" name="Text Box 1">
          <a:extLst>
            <a:ext uri="{FF2B5EF4-FFF2-40B4-BE49-F238E27FC236}">
              <a16:creationId xmlns:a16="http://schemas.microsoft.com/office/drawing/2014/main" id="{00000000-0008-0000-0200-0000E9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6" name="Text Box 1">
          <a:extLst>
            <a:ext uri="{FF2B5EF4-FFF2-40B4-BE49-F238E27FC236}">
              <a16:creationId xmlns:a16="http://schemas.microsoft.com/office/drawing/2014/main" id="{00000000-0008-0000-0200-0000EA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7" name="Text Box 1">
          <a:extLst>
            <a:ext uri="{FF2B5EF4-FFF2-40B4-BE49-F238E27FC236}">
              <a16:creationId xmlns:a16="http://schemas.microsoft.com/office/drawing/2014/main" id="{00000000-0008-0000-0200-0000EB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8" name="Text Box 1">
          <a:extLst>
            <a:ext uri="{FF2B5EF4-FFF2-40B4-BE49-F238E27FC236}">
              <a16:creationId xmlns:a16="http://schemas.microsoft.com/office/drawing/2014/main" id="{00000000-0008-0000-0200-0000EC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29" name="Text Box 1">
          <a:extLst>
            <a:ext uri="{FF2B5EF4-FFF2-40B4-BE49-F238E27FC236}">
              <a16:creationId xmlns:a16="http://schemas.microsoft.com/office/drawing/2014/main" id="{00000000-0008-0000-0200-0000ED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47625</xdr:colOff>
      <xdr:row>21</xdr:row>
      <xdr:rowOff>38100</xdr:rowOff>
    </xdr:from>
    <xdr:ext cx="76200" cy="350182"/>
    <xdr:sp macro="" textlink="">
      <xdr:nvSpPr>
        <xdr:cNvPr id="2030" name="Text Box 1">
          <a:extLst>
            <a:ext uri="{FF2B5EF4-FFF2-40B4-BE49-F238E27FC236}">
              <a16:creationId xmlns:a16="http://schemas.microsoft.com/office/drawing/2014/main" id="{00000000-0008-0000-0200-0000EE070000}"/>
            </a:ext>
          </a:extLst>
        </xdr:cNvPr>
        <xdr:cNvSpPr txBox="1">
          <a:spLocks noChangeArrowheads="1"/>
        </xdr:cNvSpPr>
      </xdr:nvSpPr>
      <xdr:spPr bwMode="auto">
        <a:xfrm>
          <a:off x="3832225"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1" name="Text Box 1">
          <a:extLst>
            <a:ext uri="{FF2B5EF4-FFF2-40B4-BE49-F238E27FC236}">
              <a16:creationId xmlns:a16="http://schemas.microsoft.com/office/drawing/2014/main" id="{00000000-0008-0000-0200-0000EF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2" name="Text Box 1">
          <a:extLst>
            <a:ext uri="{FF2B5EF4-FFF2-40B4-BE49-F238E27FC236}">
              <a16:creationId xmlns:a16="http://schemas.microsoft.com/office/drawing/2014/main" id="{00000000-0008-0000-0200-0000F0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3" name="Text Box 1">
          <a:extLst>
            <a:ext uri="{FF2B5EF4-FFF2-40B4-BE49-F238E27FC236}">
              <a16:creationId xmlns:a16="http://schemas.microsoft.com/office/drawing/2014/main" id="{00000000-0008-0000-0200-0000F1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4" name="Text Box 1">
          <a:extLst>
            <a:ext uri="{FF2B5EF4-FFF2-40B4-BE49-F238E27FC236}">
              <a16:creationId xmlns:a16="http://schemas.microsoft.com/office/drawing/2014/main" id="{00000000-0008-0000-0200-0000F2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5" name="Text Box 1">
          <a:extLst>
            <a:ext uri="{FF2B5EF4-FFF2-40B4-BE49-F238E27FC236}">
              <a16:creationId xmlns:a16="http://schemas.microsoft.com/office/drawing/2014/main" id="{00000000-0008-0000-0200-0000F3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6" name="Text Box 1">
          <a:extLst>
            <a:ext uri="{FF2B5EF4-FFF2-40B4-BE49-F238E27FC236}">
              <a16:creationId xmlns:a16="http://schemas.microsoft.com/office/drawing/2014/main" id="{00000000-0008-0000-0200-0000F4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7" name="Text Box 1">
          <a:extLst>
            <a:ext uri="{FF2B5EF4-FFF2-40B4-BE49-F238E27FC236}">
              <a16:creationId xmlns:a16="http://schemas.microsoft.com/office/drawing/2014/main" id="{00000000-0008-0000-0200-0000F5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8" name="Text Box 1">
          <a:extLst>
            <a:ext uri="{FF2B5EF4-FFF2-40B4-BE49-F238E27FC236}">
              <a16:creationId xmlns:a16="http://schemas.microsoft.com/office/drawing/2014/main" id="{00000000-0008-0000-0200-0000F6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39" name="Text Box 1">
          <a:extLst>
            <a:ext uri="{FF2B5EF4-FFF2-40B4-BE49-F238E27FC236}">
              <a16:creationId xmlns:a16="http://schemas.microsoft.com/office/drawing/2014/main" id="{00000000-0008-0000-0200-0000F7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0" name="Text Box 1">
          <a:extLst>
            <a:ext uri="{FF2B5EF4-FFF2-40B4-BE49-F238E27FC236}">
              <a16:creationId xmlns:a16="http://schemas.microsoft.com/office/drawing/2014/main" id="{00000000-0008-0000-0200-0000F8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1" name="Text Box 1">
          <a:extLst>
            <a:ext uri="{FF2B5EF4-FFF2-40B4-BE49-F238E27FC236}">
              <a16:creationId xmlns:a16="http://schemas.microsoft.com/office/drawing/2014/main" id="{00000000-0008-0000-0200-0000F9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2" name="Text Box 1">
          <a:extLst>
            <a:ext uri="{FF2B5EF4-FFF2-40B4-BE49-F238E27FC236}">
              <a16:creationId xmlns:a16="http://schemas.microsoft.com/office/drawing/2014/main" id="{00000000-0008-0000-0200-0000FA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3" name="Text Box 1">
          <a:extLst>
            <a:ext uri="{FF2B5EF4-FFF2-40B4-BE49-F238E27FC236}">
              <a16:creationId xmlns:a16="http://schemas.microsoft.com/office/drawing/2014/main" id="{00000000-0008-0000-0200-0000FB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4" name="Text Box 1">
          <a:extLst>
            <a:ext uri="{FF2B5EF4-FFF2-40B4-BE49-F238E27FC236}">
              <a16:creationId xmlns:a16="http://schemas.microsoft.com/office/drawing/2014/main" id="{00000000-0008-0000-0200-0000FC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5" name="Text Box 1">
          <a:extLst>
            <a:ext uri="{FF2B5EF4-FFF2-40B4-BE49-F238E27FC236}">
              <a16:creationId xmlns:a16="http://schemas.microsoft.com/office/drawing/2014/main" id="{00000000-0008-0000-0200-0000FD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6" name="Text Box 1">
          <a:extLst>
            <a:ext uri="{FF2B5EF4-FFF2-40B4-BE49-F238E27FC236}">
              <a16:creationId xmlns:a16="http://schemas.microsoft.com/office/drawing/2014/main" id="{00000000-0008-0000-0200-0000FE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7" name="Text Box 1">
          <a:extLst>
            <a:ext uri="{FF2B5EF4-FFF2-40B4-BE49-F238E27FC236}">
              <a16:creationId xmlns:a16="http://schemas.microsoft.com/office/drawing/2014/main" id="{00000000-0008-0000-0200-0000FF07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8" name="Text Box 1">
          <a:extLst>
            <a:ext uri="{FF2B5EF4-FFF2-40B4-BE49-F238E27FC236}">
              <a16:creationId xmlns:a16="http://schemas.microsoft.com/office/drawing/2014/main" id="{00000000-0008-0000-0200-000000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49" name="Text Box 1">
          <a:extLst>
            <a:ext uri="{FF2B5EF4-FFF2-40B4-BE49-F238E27FC236}">
              <a16:creationId xmlns:a16="http://schemas.microsoft.com/office/drawing/2014/main" id="{00000000-0008-0000-0200-000001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0" name="Text Box 1">
          <a:extLst>
            <a:ext uri="{FF2B5EF4-FFF2-40B4-BE49-F238E27FC236}">
              <a16:creationId xmlns:a16="http://schemas.microsoft.com/office/drawing/2014/main" id="{00000000-0008-0000-0200-000002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1" name="Text Box 1">
          <a:extLst>
            <a:ext uri="{FF2B5EF4-FFF2-40B4-BE49-F238E27FC236}">
              <a16:creationId xmlns:a16="http://schemas.microsoft.com/office/drawing/2014/main" id="{00000000-0008-0000-0200-000003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2" name="Text Box 1">
          <a:extLst>
            <a:ext uri="{FF2B5EF4-FFF2-40B4-BE49-F238E27FC236}">
              <a16:creationId xmlns:a16="http://schemas.microsoft.com/office/drawing/2014/main" id="{00000000-0008-0000-0200-000004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3" name="Text Box 1">
          <a:extLst>
            <a:ext uri="{FF2B5EF4-FFF2-40B4-BE49-F238E27FC236}">
              <a16:creationId xmlns:a16="http://schemas.microsoft.com/office/drawing/2014/main" id="{00000000-0008-0000-0200-000005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4" name="Text Box 1">
          <a:extLst>
            <a:ext uri="{FF2B5EF4-FFF2-40B4-BE49-F238E27FC236}">
              <a16:creationId xmlns:a16="http://schemas.microsoft.com/office/drawing/2014/main" id="{00000000-0008-0000-0200-000006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5" name="Text Box 1">
          <a:extLst>
            <a:ext uri="{FF2B5EF4-FFF2-40B4-BE49-F238E27FC236}">
              <a16:creationId xmlns:a16="http://schemas.microsoft.com/office/drawing/2014/main" id="{00000000-0008-0000-0200-000007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6" name="Text Box 1">
          <a:extLst>
            <a:ext uri="{FF2B5EF4-FFF2-40B4-BE49-F238E27FC236}">
              <a16:creationId xmlns:a16="http://schemas.microsoft.com/office/drawing/2014/main" id="{00000000-0008-0000-0200-000008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7" name="Text Box 1">
          <a:extLst>
            <a:ext uri="{FF2B5EF4-FFF2-40B4-BE49-F238E27FC236}">
              <a16:creationId xmlns:a16="http://schemas.microsoft.com/office/drawing/2014/main" id="{00000000-0008-0000-0200-000009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8" name="Text Box 1">
          <a:extLst>
            <a:ext uri="{FF2B5EF4-FFF2-40B4-BE49-F238E27FC236}">
              <a16:creationId xmlns:a16="http://schemas.microsoft.com/office/drawing/2014/main" id="{00000000-0008-0000-0200-00000A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59" name="Text Box 1">
          <a:extLst>
            <a:ext uri="{FF2B5EF4-FFF2-40B4-BE49-F238E27FC236}">
              <a16:creationId xmlns:a16="http://schemas.microsoft.com/office/drawing/2014/main" id="{00000000-0008-0000-0200-00000B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60" name="Text Box 1">
          <a:extLst>
            <a:ext uri="{FF2B5EF4-FFF2-40B4-BE49-F238E27FC236}">
              <a16:creationId xmlns:a16="http://schemas.microsoft.com/office/drawing/2014/main" id="{00000000-0008-0000-0200-00000C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61" name="Text Box 1">
          <a:extLst>
            <a:ext uri="{FF2B5EF4-FFF2-40B4-BE49-F238E27FC236}">
              <a16:creationId xmlns:a16="http://schemas.microsoft.com/office/drawing/2014/main" id="{00000000-0008-0000-0200-00000D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62" name="Text Box 1">
          <a:extLst>
            <a:ext uri="{FF2B5EF4-FFF2-40B4-BE49-F238E27FC236}">
              <a16:creationId xmlns:a16="http://schemas.microsoft.com/office/drawing/2014/main" id="{00000000-0008-0000-0200-00000E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63" name="Text Box 1">
          <a:extLst>
            <a:ext uri="{FF2B5EF4-FFF2-40B4-BE49-F238E27FC236}">
              <a16:creationId xmlns:a16="http://schemas.microsoft.com/office/drawing/2014/main" id="{00000000-0008-0000-0200-00000F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64" name="Text Box 1">
          <a:extLst>
            <a:ext uri="{FF2B5EF4-FFF2-40B4-BE49-F238E27FC236}">
              <a16:creationId xmlns:a16="http://schemas.microsoft.com/office/drawing/2014/main" id="{00000000-0008-0000-0200-000010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65" name="Text Box 1">
          <a:extLst>
            <a:ext uri="{FF2B5EF4-FFF2-40B4-BE49-F238E27FC236}">
              <a16:creationId xmlns:a16="http://schemas.microsoft.com/office/drawing/2014/main" id="{00000000-0008-0000-0200-000011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2066" name="Text Box 1">
          <a:extLst>
            <a:ext uri="{FF2B5EF4-FFF2-40B4-BE49-F238E27FC236}">
              <a16:creationId xmlns:a16="http://schemas.microsoft.com/office/drawing/2014/main" id="{00000000-0008-0000-0200-00001208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2067" name="Text Box 1">
          <a:extLst>
            <a:ext uri="{FF2B5EF4-FFF2-40B4-BE49-F238E27FC236}">
              <a16:creationId xmlns:a16="http://schemas.microsoft.com/office/drawing/2014/main" id="{00000000-0008-0000-0200-00001308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2068" name="Text Box 1">
          <a:extLst>
            <a:ext uri="{FF2B5EF4-FFF2-40B4-BE49-F238E27FC236}">
              <a16:creationId xmlns:a16="http://schemas.microsoft.com/office/drawing/2014/main" id="{00000000-0008-0000-0200-00001408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291351"/>
    <xdr:sp macro="" textlink="">
      <xdr:nvSpPr>
        <xdr:cNvPr id="2069" name="Text Box 1">
          <a:extLst>
            <a:ext uri="{FF2B5EF4-FFF2-40B4-BE49-F238E27FC236}">
              <a16:creationId xmlns:a16="http://schemas.microsoft.com/office/drawing/2014/main" id="{00000000-0008-0000-0200-000015080000}"/>
            </a:ext>
          </a:extLst>
        </xdr:cNvPr>
        <xdr:cNvSpPr txBox="1">
          <a:spLocks noChangeArrowheads="1"/>
        </xdr:cNvSpPr>
      </xdr:nvSpPr>
      <xdr:spPr bwMode="auto">
        <a:xfrm>
          <a:off x="1295400" y="4311650"/>
          <a:ext cx="0" cy="291351"/>
        </a:xfrm>
        <a:prstGeom prst="rect">
          <a:avLst/>
        </a:prstGeom>
        <a:noFill/>
        <a:ln w="9525">
          <a:noFill/>
          <a:miter lim="800000"/>
          <a:headEnd/>
          <a:tailEnd/>
        </a:ln>
      </xdr:spPr>
    </xdr:sp>
    <xdr:clientData/>
  </xdr:oneCellAnchor>
  <xdr:oneCellAnchor>
    <xdr:from>
      <xdr:col>3</xdr:col>
      <xdr:colOff>0</xdr:colOff>
      <xdr:row>21</xdr:row>
      <xdr:rowOff>38100</xdr:rowOff>
    </xdr:from>
    <xdr:ext cx="0" cy="291351"/>
    <xdr:sp macro="" textlink="">
      <xdr:nvSpPr>
        <xdr:cNvPr id="2070" name="Text Box 1">
          <a:extLst>
            <a:ext uri="{FF2B5EF4-FFF2-40B4-BE49-F238E27FC236}">
              <a16:creationId xmlns:a16="http://schemas.microsoft.com/office/drawing/2014/main" id="{00000000-0008-0000-0200-000016080000}"/>
            </a:ext>
          </a:extLst>
        </xdr:cNvPr>
        <xdr:cNvSpPr txBox="1">
          <a:spLocks noChangeArrowheads="1"/>
        </xdr:cNvSpPr>
      </xdr:nvSpPr>
      <xdr:spPr bwMode="auto">
        <a:xfrm>
          <a:off x="1295400" y="4311650"/>
          <a:ext cx="0" cy="291351"/>
        </a:xfrm>
        <a:prstGeom prst="rect">
          <a:avLst/>
        </a:prstGeom>
        <a:noFill/>
        <a:ln w="9525">
          <a:noFill/>
          <a:miter lim="800000"/>
          <a:headEnd/>
          <a:tailEnd/>
        </a:ln>
      </xdr:spPr>
    </xdr:sp>
    <xdr:clientData/>
  </xdr:oneCellAnchor>
  <xdr:oneCellAnchor>
    <xdr:from>
      <xdr:col>3</xdr:col>
      <xdr:colOff>0</xdr:colOff>
      <xdr:row>21</xdr:row>
      <xdr:rowOff>38100</xdr:rowOff>
    </xdr:from>
    <xdr:ext cx="0" cy="291351"/>
    <xdr:sp macro="" textlink="">
      <xdr:nvSpPr>
        <xdr:cNvPr id="2071" name="Text Box 1">
          <a:extLst>
            <a:ext uri="{FF2B5EF4-FFF2-40B4-BE49-F238E27FC236}">
              <a16:creationId xmlns:a16="http://schemas.microsoft.com/office/drawing/2014/main" id="{00000000-0008-0000-0200-000017080000}"/>
            </a:ext>
          </a:extLst>
        </xdr:cNvPr>
        <xdr:cNvSpPr txBox="1">
          <a:spLocks noChangeArrowheads="1"/>
        </xdr:cNvSpPr>
      </xdr:nvSpPr>
      <xdr:spPr bwMode="auto">
        <a:xfrm>
          <a:off x="1295400" y="4311650"/>
          <a:ext cx="0" cy="29135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2072" name="Text Box 1">
          <a:extLst>
            <a:ext uri="{FF2B5EF4-FFF2-40B4-BE49-F238E27FC236}">
              <a16:creationId xmlns:a16="http://schemas.microsoft.com/office/drawing/2014/main" id="{00000000-0008-0000-0200-00001808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2073" name="Text Box 1">
          <a:extLst>
            <a:ext uri="{FF2B5EF4-FFF2-40B4-BE49-F238E27FC236}">
              <a16:creationId xmlns:a16="http://schemas.microsoft.com/office/drawing/2014/main" id="{00000000-0008-0000-0200-00001908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3</xdr:col>
      <xdr:colOff>0</xdr:colOff>
      <xdr:row>21</xdr:row>
      <xdr:rowOff>38100</xdr:rowOff>
    </xdr:from>
    <xdr:ext cx="0" cy="310401"/>
    <xdr:sp macro="" textlink="">
      <xdr:nvSpPr>
        <xdr:cNvPr id="2074" name="Text Box 1">
          <a:extLst>
            <a:ext uri="{FF2B5EF4-FFF2-40B4-BE49-F238E27FC236}">
              <a16:creationId xmlns:a16="http://schemas.microsoft.com/office/drawing/2014/main" id="{00000000-0008-0000-0200-00001A080000}"/>
            </a:ext>
          </a:extLst>
        </xdr:cNvPr>
        <xdr:cNvSpPr txBox="1">
          <a:spLocks noChangeArrowheads="1"/>
        </xdr:cNvSpPr>
      </xdr:nvSpPr>
      <xdr:spPr bwMode="auto">
        <a:xfrm>
          <a:off x="1295400" y="4311650"/>
          <a:ext cx="0" cy="310401"/>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75" name="Text Box 1">
          <a:extLst>
            <a:ext uri="{FF2B5EF4-FFF2-40B4-BE49-F238E27FC236}">
              <a16:creationId xmlns:a16="http://schemas.microsoft.com/office/drawing/2014/main" id="{00000000-0008-0000-0200-00001B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76" name="Text Box 1">
          <a:extLst>
            <a:ext uri="{FF2B5EF4-FFF2-40B4-BE49-F238E27FC236}">
              <a16:creationId xmlns:a16="http://schemas.microsoft.com/office/drawing/2014/main" id="{00000000-0008-0000-0200-00001C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77" name="Text Box 1">
          <a:extLst>
            <a:ext uri="{FF2B5EF4-FFF2-40B4-BE49-F238E27FC236}">
              <a16:creationId xmlns:a16="http://schemas.microsoft.com/office/drawing/2014/main" id="{00000000-0008-0000-0200-00001D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78" name="Text Box 1">
          <a:extLst>
            <a:ext uri="{FF2B5EF4-FFF2-40B4-BE49-F238E27FC236}">
              <a16:creationId xmlns:a16="http://schemas.microsoft.com/office/drawing/2014/main" id="{00000000-0008-0000-0200-00001E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79" name="Text Box 1">
          <a:extLst>
            <a:ext uri="{FF2B5EF4-FFF2-40B4-BE49-F238E27FC236}">
              <a16:creationId xmlns:a16="http://schemas.microsoft.com/office/drawing/2014/main" id="{00000000-0008-0000-0200-00001F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0" name="Text Box 1">
          <a:extLst>
            <a:ext uri="{FF2B5EF4-FFF2-40B4-BE49-F238E27FC236}">
              <a16:creationId xmlns:a16="http://schemas.microsoft.com/office/drawing/2014/main" id="{00000000-0008-0000-0200-000020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1" name="Text Box 1">
          <a:extLst>
            <a:ext uri="{FF2B5EF4-FFF2-40B4-BE49-F238E27FC236}">
              <a16:creationId xmlns:a16="http://schemas.microsoft.com/office/drawing/2014/main" id="{00000000-0008-0000-0200-000021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2" name="Text Box 1">
          <a:extLst>
            <a:ext uri="{FF2B5EF4-FFF2-40B4-BE49-F238E27FC236}">
              <a16:creationId xmlns:a16="http://schemas.microsoft.com/office/drawing/2014/main" id="{00000000-0008-0000-0200-000022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3" name="Text Box 1">
          <a:extLst>
            <a:ext uri="{FF2B5EF4-FFF2-40B4-BE49-F238E27FC236}">
              <a16:creationId xmlns:a16="http://schemas.microsoft.com/office/drawing/2014/main" id="{00000000-0008-0000-0200-000023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4" name="Text Box 1">
          <a:extLst>
            <a:ext uri="{FF2B5EF4-FFF2-40B4-BE49-F238E27FC236}">
              <a16:creationId xmlns:a16="http://schemas.microsoft.com/office/drawing/2014/main" id="{00000000-0008-0000-0200-000024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5" name="Text Box 1">
          <a:extLst>
            <a:ext uri="{FF2B5EF4-FFF2-40B4-BE49-F238E27FC236}">
              <a16:creationId xmlns:a16="http://schemas.microsoft.com/office/drawing/2014/main" id="{00000000-0008-0000-0200-000025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6" name="Text Box 1">
          <a:extLst>
            <a:ext uri="{FF2B5EF4-FFF2-40B4-BE49-F238E27FC236}">
              <a16:creationId xmlns:a16="http://schemas.microsoft.com/office/drawing/2014/main" id="{00000000-0008-0000-0200-000026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7" name="Text Box 1">
          <a:extLst>
            <a:ext uri="{FF2B5EF4-FFF2-40B4-BE49-F238E27FC236}">
              <a16:creationId xmlns:a16="http://schemas.microsoft.com/office/drawing/2014/main" id="{00000000-0008-0000-0200-000027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8" name="Text Box 1">
          <a:extLst>
            <a:ext uri="{FF2B5EF4-FFF2-40B4-BE49-F238E27FC236}">
              <a16:creationId xmlns:a16="http://schemas.microsoft.com/office/drawing/2014/main" id="{00000000-0008-0000-0200-000028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89" name="Text Box 1">
          <a:extLst>
            <a:ext uri="{FF2B5EF4-FFF2-40B4-BE49-F238E27FC236}">
              <a16:creationId xmlns:a16="http://schemas.microsoft.com/office/drawing/2014/main" id="{00000000-0008-0000-0200-000029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0" name="Text Box 1">
          <a:extLst>
            <a:ext uri="{FF2B5EF4-FFF2-40B4-BE49-F238E27FC236}">
              <a16:creationId xmlns:a16="http://schemas.microsoft.com/office/drawing/2014/main" id="{00000000-0008-0000-0200-00002A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1" name="Text Box 1">
          <a:extLst>
            <a:ext uri="{FF2B5EF4-FFF2-40B4-BE49-F238E27FC236}">
              <a16:creationId xmlns:a16="http://schemas.microsoft.com/office/drawing/2014/main" id="{00000000-0008-0000-0200-00002B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2" name="Text Box 1">
          <a:extLst>
            <a:ext uri="{FF2B5EF4-FFF2-40B4-BE49-F238E27FC236}">
              <a16:creationId xmlns:a16="http://schemas.microsoft.com/office/drawing/2014/main" id="{00000000-0008-0000-0200-00002C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3" name="Text Box 1">
          <a:extLst>
            <a:ext uri="{FF2B5EF4-FFF2-40B4-BE49-F238E27FC236}">
              <a16:creationId xmlns:a16="http://schemas.microsoft.com/office/drawing/2014/main" id="{00000000-0008-0000-0200-00002D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4" name="Text Box 1">
          <a:extLst>
            <a:ext uri="{FF2B5EF4-FFF2-40B4-BE49-F238E27FC236}">
              <a16:creationId xmlns:a16="http://schemas.microsoft.com/office/drawing/2014/main" id="{00000000-0008-0000-0200-00002E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5" name="Text Box 1">
          <a:extLst>
            <a:ext uri="{FF2B5EF4-FFF2-40B4-BE49-F238E27FC236}">
              <a16:creationId xmlns:a16="http://schemas.microsoft.com/office/drawing/2014/main" id="{00000000-0008-0000-0200-00002F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6" name="Text Box 1">
          <a:extLst>
            <a:ext uri="{FF2B5EF4-FFF2-40B4-BE49-F238E27FC236}">
              <a16:creationId xmlns:a16="http://schemas.microsoft.com/office/drawing/2014/main" id="{00000000-0008-0000-0200-000030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7" name="Text Box 1">
          <a:extLst>
            <a:ext uri="{FF2B5EF4-FFF2-40B4-BE49-F238E27FC236}">
              <a16:creationId xmlns:a16="http://schemas.microsoft.com/office/drawing/2014/main" id="{00000000-0008-0000-0200-000031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8" name="Text Box 1">
          <a:extLst>
            <a:ext uri="{FF2B5EF4-FFF2-40B4-BE49-F238E27FC236}">
              <a16:creationId xmlns:a16="http://schemas.microsoft.com/office/drawing/2014/main" id="{00000000-0008-0000-0200-000032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099" name="Text Box 1">
          <a:extLst>
            <a:ext uri="{FF2B5EF4-FFF2-40B4-BE49-F238E27FC236}">
              <a16:creationId xmlns:a16="http://schemas.microsoft.com/office/drawing/2014/main" id="{00000000-0008-0000-0200-000033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0" name="Text Box 1">
          <a:extLst>
            <a:ext uri="{FF2B5EF4-FFF2-40B4-BE49-F238E27FC236}">
              <a16:creationId xmlns:a16="http://schemas.microsoft.com/office/drawing/2014/main" id="{00000000-0008-0000-0200-000034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1" name="Text Box 1">
          <a:extLst>
            <a:ext uri="{FF2B5EF4-FFF2-40B4-BE49-F238E27FC236}">
              <a16:creationId xmlns:a16="http://schemas.microsoft.com/office/drawing/2014/main" id="{00000000-0008-0000-0200-000035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2" name="Text Box 1">
          <a:extLst>
            <a:ext uri="{FF2B5EF4-FFF2-40B4-BE49-F238E27FC236}">
              <a16:creationId xmlns:a16="http://schemas.microsoft.com/office/drawing/2014/main" id="{00000000-0008-0000-0200-000036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3" name="Text Box 1">
          <a:extLst>
            <a:ext uri="{FF2B5EF4-FFF2-40B4-BE49-F238E27FC236}">
              <a16:creationId xmlns:a16="http://schemas.microsoft.com/office/drawing/2014/main" id="{00000000-0008-0000-0200-000037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4" name="Text Box 1">
          <a:extLst>
            <a:ext uri="{FF2B5EF4-FFF2-40B4-BE49-F238E27FC236}">
              <a16:creationId xmlns:a16="http://schemas.microsoft.com/office/drawing/2014/main" id="{00000000-0008-0000-0200-000038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5" name="Text Box 1">
          <a:extLst>
            <a:ext uri="{FF2B5EF4-FFF2-40B4-BE49-F238E27FC236}">
              <a16:creationId xmlns:a16="http://schemas.microsoft.com/office/drawing/2014/main" id="{00000000-0008-0000-0200-000039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6" name="Text Box 1">
          <a:extLst>
            <a:ext uri="{FF2B5EF4-FFF2-40B4-BE49-F238E27FC236}">
              <a16:creationId xmlns:a16="http://schemas.microsoft.com/office/drawing/2014/main" id="{00000000-0008-0000-0200-00003A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7" name="Text Box 1">
          <a:extLst>
            <a:ext uri="{FF2B5EF4-FFF2-40B4-BE49-F238E27FC236}">
              <a16:creationId xmlns:a16="http://schemas.microsoft.com/office/drawing/2014/main" id="{00000000-0008-0000-0200-00003B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8" name="Text Box 1">
          <a:extLst>
            <a:ext uri="{FF2B5EF4-FFF2-40B4-BE49-F238E27FC236}">
              <a16:creationId xmlns:a16="http://schemas.microsoft.com/office/drawing/2014/main" id="{00000000-0008-0000-0200-00003C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09" name="Text Box 1">
          <a:extLst>
            <a:ext uri="{FF2B5EF4-FFF2-40B4-BE49-F238E27FC236}">
              <a16:creationId xmlns:a16="http://schemas.microsoft.com/office/drawing/2014/main" id="{00000000-0008-0000-0200-00003D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0" name="Text Box 1">
          <a:extLst>
            <a:ext uri="{FF2B5EF4-FFF2-40B4-BE49-F238E27FC236}">
              <a16:creationId xmlns:a16="http://schemas.microsoft.com/office/drawing/2014/main" id="{00000000-0008-0000-0200-00003E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1" name="Text Box 1">
          <a:extLst>
            <a:ext uri="{FF2B5EF4-FFF2-40B4-BE49-F238E27FC236}">
              <a16:creationId xmlns:a16="http://schemas.microsoft.com/office/drawing/2014/main" id="{00000000-0008-0000-0200-00003F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2" name="Text Box 1">
          <a:extLst>
            <a:ext uri="{FF2B5EF4-FFF2-40B4-BE49-F238E27FC236}">
              <a16:creationId xmlns:a16="http://schemas.microsoft.com/office/drawing/2014/main" id="{00000000-0008-0000-0200-000040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3" name="Text Box 1">
          <a:extLst>
            <a:ext uri="{FF2B5EF4-FFF2-40B4-BE49-F238E27FC236}">
              <a16:creationId xmlns:a16="http://schemas.microsoft.com/office/drawing/2014/main" id="{00000000-0008-0000-0200-000041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4" name="Text Box 1">
          <a:extLst>
            <a:ext uri="{FF2B5EF4-FFF2-40B4-BE49-F238E27FC236}">
              <a16:creationId xmlns:a16="http://schemas.microsoft.com/office/drawing/2014/main" id="{00000000-0008-0000-0200-000042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5" name="Text Box 1">
          <a:extLst>
            <a:ext uri="{FF2B5EF4-FFF2-40B4-BE49-F238E27FC236}">
              <a16:creationId xmlns:a16="http://schemas.microsoft.com/office/drawing/2014/main" id="{00000000-0008-0000-0200-000043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6" name="Text Box 1">
          <a:extLst>
            <a:ext uri="{FF2B5EF4-FFF2-40B4-BE49-F238E27FC236}">
              <a16:creationId xmlns:a16="http://schemas.microsoft.com/office/drawing/2014/main" id="{00000000-0008-0000-0200-000044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7" name="Text Box 1">
          <a:extLst>
            <a:ext uri="{FF2B5EF4-FFF2-40B4-BE49-F238E27FC236}">
              <a16:creationId xmlns:a16="http://schemas.microsoft.com/office/drawing/2014/main" id="{00000000-0008-0000-0200-000045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8" name="Text Box 1">
          <a:extLst>
            <a:ext uri="{FF2B5EF4-FFF2-40B4-BE49-F238E27FC236}">
              <a16:creationId xmlns:a16="http://schemas.microsoft.com/office/drawing/2014/main" id="{00000000-0008-0000-0200-000046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19" name="Text Box 1">
          <a:extLst>
            <a:ext uri="{FF2B5EF4-FFF2-40B4-BE49-F238E27FC236}">
              <a16:creationId xmlns:a16="http://schemas.microsoft.com/office/drawing/2014/main" id="{00000000-0008-0000-0200-000047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0" name="Text Box 1">
          <a:extLst>
            <a:ext uri="{FF2B5EF4-FFF2-40B4-BE49-F238E27FC236}">
              <a16:creationId xmlns:a16="http://schemas.microsoft.com/office/drawing/2014/main" id="{00000000-0008-0000-0200-000048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1" name="Text Box 1">
          <a:extLst>
            <a:ext uri="{FF2B5EF4-FFF2-40B4-BE49-F238E27FC236}">
              <a16:creationId xmlns:a16="http://schemas.microsoft.com/office/drawing/2014/main" id="{00000000-0008-0000-0200-000049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2" name="Text Box 1">
          <a:extLst>
            <a:ext uri="{FF2B5EF4-FFF2-40B4-BE49-F238E27FC236}">
              <a16:creationId xmlns:a16="http://schemas.microsoft.com/office/drawing/2014/main" id="{00000000-0008-0000-0200-00004A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3" name="Text Box 1">
          <a:extLst>
            <a:ext uri="{FF2B5EF4-FFF2-40B4-BE49-F238E27FC236}">
              <a16:creationId xmlns:a16="http://schemas.microsoft.com/office/drawing/2014/main" id="{00000000-0008-0000-0200-00004B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4" name="Text Box 1">
          <a:extLst>
            <a:ext uri="{FF2B5EF4-FFF2-40B4-BE49-F238E27FC236}">
              <a16:creationId xmlns:a16="http://schemas.microsoft.com/office/drawing/2014/main" id="{00000000-0008-0000-0200-00004C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5" name="Text Box 1">
          <a:extLst>
            <a:ext uri="{FF2B5EF4-FFF2-40B4-BE49-F238E27FC236}">
              <a16:creationId xmlns:a16="http://schemas.microsoft.com/office/drawing/2014/main" id="{00000000-0008-0000-0200-00004D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6" name="Text Box 1">
          <a:extLst>
            <a:ext uri="{FF2B5EF4-FFF2-40B4-BE49-F238E27FC236}">
              <a16:creationId xmlns:a16="http://schemas.microsoft.com/office/drawing/2014/main" id="{00000000-0008-0000-0200-00004E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7" name="Text Box 1">
          <a:extLst>
            <a:ext uri="{FF2B5EF4-FFF2-40B4-BE49-F238E27FC236}">
              <a16:creationId xmlns:a16="http://schemas.microsoft.com/office/drawing/2014/main" id="{00000000-0008-0000-0200-00004F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8" name="Text Box 1">
          <a:extLst>
            <a:ext uri="{FF2B5EF4-FFF2-40B4-BE49-F238E27FC236}">
              <a16:creationId xmlns:a16="http://schemas.microsoft.com/office/drawing/2014/main" id="{00000000-0008-0000-0200-000050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29" name="Text Box 1">
          <a:extLst>
            <a:ext uri="{FF2B5EF4-FFF2-40B4-BE49-F238E27FC236}">
              <a16:creationId xmlns:a16="http://schemas.microsoft.com/office/drawing/2014/main" id="{00000000-0008-0000-0200-000051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0" name="Text Box 1">
          <a:extLst>
            <a:ext uri="{FF2B5EF4-FFF2-40B4-BE49-F238E27FC236}">
              <a16:creationId xmlns:a16="http://schemas.microsoft.com/office/drawing/2014/main" id="{00000000-0008-0000-0200-000052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1" name="Text Box 1">
          <a:extLst>
            <a:ext uri="{FF2B5EF4-FFF2-40B4-BE49-F238E27FC236}">
              <a16:creationId xmlns:a16="http://schemas.microsoft.com/office/drawing/2014/main" id="{00000000-0008-0000-0200-000053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2" name="Text Box 1">
          <a:extLst>
            <a:ext uri="{FF2B5EF4-FFF2-40B4-BE49-F238E27FC236}">
              <a16:creationId xmlns:a16="http://schemas.microsoft.com/office/drawing/2014/main" id="{00000000-0008-0000-0200-000054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3" name="Text Box 1">
          <a:extLst>
            <a:ext uri="{FF2B5EF4-FFF2-40B4-BE49-F238E27FC236}">
              <a16:creationId xmlns:a16="http://schemas.microsoft.com/office/drawing/2014/main" id="{00000000-0008-0000-0200-000055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4" name="Text Box 1">
          <a:extLst>
            <a:ext uri="{FF2B5EF4-FFF2-40B4-BE49-F238E27FC236}">
              <a16:creationId xmlns:a16="http://schemas.microsoft.com/office/drawing/2014/main" id="{00000000-0008-0000-0200-000056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5" name="Text Box 1">
          <a:extLst>
            <a:ext uri="{FF2B5EF4-FFF2-40B4-BE49-F238E27FC236}">
              <a16:creationId xmlns:a16="http://schemas.microsoft.com/office/drawing/2014/main" id="{00000000-0008-0000-0200-000057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6" name="Text Box 1">
          <a:extLst>
            <a:ext uri="{FF2B5EF4-FFF2-40B4-BE49-F238E27FC236}">
              <a16:creationId xmlns:a16="http://schemas.microsoft.com/office/drawing/2014/main" id="{00000000-0008-0000-0200-000058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7" name="Text Box 1">
          <a:extLst>
            <a:ext uri="{FF2B5EF4-FFF2-40B4-BE49-F238E27FC236}">
              <a16:creationId xmlns:a16="http://schemas.microsoft.com/office/drawing/2014/main" id="{00000000-0008-0000-0200-000059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8" name="Text Box 1">
          <a:extLst>
            <a:ext uri="{FF2B5EF4-FFF2-40B4-BE49-F238E27FC236}">
              <a16:creationId xmlns:a16="http://schemas.microsoft.com/office/drawing/2014/main" id="{00000000-0008-0000-0200-00005A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39" name="Text Box 1">
          <a:extLst>
            <a:ext uri="{FF2B5EF4-FFF2-40B4-BE49-F238E27FC236}">
              <a16:creationId xmlns:a16="http://schemas.microsoft.com/office/drawing/2014/main" id="{00000000-0008-0000-0200-00005B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40" name="Text Box 1">
          <a:extLst>
            <a:ext uri="{FF2B5EF4-FFF2-40B4-BE49-F238E27FC236}">
              <a16:creationId xmlns:a16="http://schemas.microsoft.com/office/drawing/2014/main" id="{00000000-0008-0000-0200-00005C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41" name="Text Box 1">
          <a:extLst>
            <a:ext uri="{FF2B5EF4-FFF2-40B4-BE49-F238E27FC236}">
              <a16:creationId xmlns:a16="http://schemas.microsoft.com/office/drawing/2014/main" id="{00000000-0008-0000-0200-00005D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42" name="Text Box 1">
          <a:extLst>
            <a:ext uri="{FF2B5EF4-FFF2-40B4-BE49-F238E27FC236}">
              <a16:creationId xmlns:a16="http://schemas.microsoft.com/office/drawing/2014/main" id="{00000000-0008-0000-0200-00005E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43" name="Text Box 1">
          <a:extLst>
            <a:ext uri="{FF2B5EF4-FFF2-40B4-BE49-F238E27FC236}">
              <a16:creationId xmlns:a16="http://schemas.microsoft.com/office/drawing/2014/main" id="{00000000-0008-0000-0200-00005F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44" name="Text Box 1">
          <a:extLst>
            <a:ext uri="{FF2B5EF4-FFF2-40B4-BE49-F238E27FC236}">
              <a16:creationId xmlns:a16="http://schemas.microsoft.com/office/drawing/2014/main" id="{00000000-0008-0000-0200-000060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45" name="Text Box 1">
          <a:extLst>
            <a:ext uri="{FF2B5EF4-FFF2-40B4-BE49-F238E27FC236}">
              <a16:creationId xmlns:a16="http://schemas.microsoft.com/office/drawing/2014/main" id="{00000000-0008-0000-0200-000061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4</xdr:col>
      <xdr:colOff>0</xdr:colOff>
      <xdr:row>21</xdr:row>
      <xdr:rowOff>38100</xdr:rowOff>
    </xdr:from>
    <xdr:ext cx="76200" cy="350182"/>
    <xdr:sp macro="" textlink="">
      <xdr:nvSpPr>
        <xdr:cNvPr id="2146" name="Text Box 1">
          <a:extLst>
            <a:ext uri="{FF2B5EF4-FFF2-40B4-BE49-F238E27FC236}">
              <a16:creationId xmlns:a16="http://schemas.microsoft.com/office/drawing/2014/main" id="{00000000-0008-0000-0200-000062080000}"/>
            </a:ext>
          </a:extLst>
        </xdr:cNvPr>
        <xdr:cNvSpPr txBox="1">
          <a:spLocks noChangeArrowheads="1"/>
        </xdr:cNvSpPr>
      </xdr:nvSpPr>
      <xdr:spPr bwMode="auto">
        <a:xfrm>
          <a:off x="3784600" y="4311650"/>
          <a:ext cx="76200" cy="350182"/>
        </a:xfrm>
        <a:prstGeom prst="rect">
          <a:avLst/>
        </a:prstGeom>
        <a:noFill/>
        <a:ln w="9525">
          <a:noFill/>
          <a:miter lim="800000"/>
          <a:headEnd/>
          <a:tailEnd/>
        </a:ln>
      </xdr:spPr>
    </xdr:sp>
    <xdr:clientData/>
  </xdr:oneCellAnchor>
  <xdr:oneCellAnchor>
    <xdr:from>
      <xdr:col>5</xdr:col>
      <xdr:colOff>49696</xdr:colOff>
      <xdr:row>20</xdr:row>
      <xdr:rowOff>162338</xdr:rowOff>
    </xdr:from>
    <xdr:ext cx="76200" cy="350182"/>
    <xdr:sp macro="" textlink="">
      <xdr:nvSpPr>
        <xdr:cNvPr id="2147" name="Text Box 1">
          <a:extLst>
            <a:ext uri="{FF2B5EF4-FFF2-40B4-BE49-F238E27FC236}">
              <a16:creationId xmlns:a16="http://schemas.microsoft.com/office/drawing/2014/main" id="{00000000-0008-0000-0200-000063080000}"/>
            </a:ext>
          </a:extLst>
        </xdr:cNvPr>
        <xdr:cNvSpPr txBox="1">
          <a:spLocks noChangeArrowheads="1"/>
        </xdr:cNvSpPr>
      </xdr:nvSpPr>
      <xdr:spPr bwMode="auto">
        <a:xfrm>
          <a:off x="5350566" y="4775751"/>
          <a:ext cx="76200" cy="350182"/>
        </a:xfrm>
        <a:prstGeom prst="rect">
          <a:avLst/>
        </a:prstGeom>
        <a:noFill/>
        <a:ln w="9525">
          <a:noFill/>
          <a:miter lim="800000"/>
          <a:headEnd/>
          <a:tailEnd/>
        </a:ln>
      </xdr:spPr>
    </xdr:sp>
    <xdr:clientData/>
  </xdr:oneCellAnchor>
  <xdr:oneCellAnchor>
    <xdr:from>
      <xdr:col>2</xdr:col>
      <xdr:colOff>47625</xdr:colOff>
      <xdr:row>22</xdr:row>
      <xdr:rowOff>38100</xdr:rowOff>
    </xdr:from>
    <xdr:ext cx="76200" cy="193302"/>
    <xdr:sp macro="" textlink="">
      <xdr:nvSpPr>
        <xdr:cNvPr id="2148" name="Text Box 1">
          <a:extLst>
            <a:ext uri="{FF2B5EF4-FFF2-40B4-BE49-F238E27FC236}">
              <a16:creationId xmlns:a16="http://schemas.microsoft.com/office/drawing/2014/main" id="{00000000-0008-0000-0200-000064080000}"/>
            </a:ext>
          </a:extLst>
        </xdr:cNvPr>
        <xdr:cNvSpPr txBox="1">
          <a:spLocks noChangeArrowheads="1"/>
        </xdr:cNvSpPr>
      </xdr:nvSpPr>
      <xdr:spPr bwMode="auto">
        <a:xfrm>
          <a:off x="847725" y="4508500"/>
          <a:ext cx="76200" cy="193302"/>
        </a:xfrm>
        <a:prstGeom prst="rect">
          <a:avLst/>
        </a:prstGeom>
        <a:noFill/>
        <a:ln w="9525">
          <a:noFill/>
          <a:miter lim="800000"/>
          <a:headEnd/>
          <a:tailEnd/>
        </a:ln>
      </xdr:spPr>
    </xdr:sp>
    <xdr:clientData/>
  </xdr:oneCellAnchor>
  <xdr:oneCellAnchor>
    <xdr:from>
      <xdr:col>2</xdr:col>
      <xdr:colOff>47625</xdr:colOff>
      <xdr:row>22</xdr:row>
      <xdr:rowOff>38100</xdr:rowOff>
    </xdr:from>
    <xdr:ext cx="76200" cy="193302"/>
    <xdr:sp macro="" textlink="">
      <xdr:nvSpPr>
        <xdr:cNvPr id="2149" name="Text Box 1">
          <a:extLst>
            <a:ext uri="{FF2B5EF4-FFF2-40B4-BE49-F238E27FC236}">
              <a16:creationId xmlns:a16="http://schemas.microsoft.com/office/drawing/2014/main" id="{00000000-0008-0000-0200-000065080000}"/>
            </a:ext>
          </a:extLst>
        </xdr:cNvPr>
        <xdr:cNvSpPr txBox="1">
          <a:spLocks noChangeArrowheads="1"/>
        </xdr:cNvSpPr>
      </xdr:nvSpPr>
      <xdr:spPr bwMode="auto">
        <a:xfrm>
          <a:off x="847725" y="4508500"/>
          <a:ext cx="76200" cy="1933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0" name="Text Box 1">
          <a:extLst>
            <a:ext uri="{FF2B5EF4-FFF2-40B4-BE49-F238E27FC236}">
              <a16:creationId xmlns:a16="http://schemas.microsoft.com/office/drawing/2014/main" id="{00000000-0008-0000-0200-000066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1" name="Text Box 1">
          <a:extLst>
            <a:ext uri="{FF2B5EF4-FFF2-40B4-BE49-F238E27FC236}">
              <a16:creationId xmlns:a16="http://schemas.microsoft.com/office/drawing/2014/main" id="{00000000-0008-0000-0200-000067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2" name="Text Box 1">
          <a:extLst>
            <a:ext uri="{FF2B5EF4-FFF2-40B4-BE49-F238E27FC236}">
              <a16:creationId xmlns:a16="http://schemas.microsoft.com/office/drawing/2014/main" id="{00000000-0008-0000-0200-000068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3" name="Text Box 1">
          <a:extLst>
            <a:ext uri="{FF2B5EF4-FFF2-40B4-BE49-F238E27FC236}">
              <a16:creationId xmlns:a16="http://schemas.microsoft.com/office/drawing/2014/main" id="{00000000-0008-0000-0200-000069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4" name="Text Box 1">
          <a:extLst>
            <a:ext uri="{FF2B5EF4-FFF2-40B4-BE49-F238E27FC236}">
              <a16:creationId xmlns:a16="http://schemas.microsoft.com/office/drawing/2014/main" id="{00000000-0008-0000-0200-00006A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5" name="Text Box 1">
          <a:extLst>
            <a:ext uri="{FF2B5EF4-FFF2-40B4-BE49-F238E27FC236}">
              <a16:creationId xmlns:a16="http://schemas.microsoft.com/office/drawing/2014/main" id="{00000000-0008-0000-0200-00006B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6" name="Text Box 1">
          <a:extLst>
            <a:ext uri="{FF2B5EF4-FFF2-40B4-BE49-F238E27FC236}">
              <a16:creationId xmlns:a16="http://schemas.microsoft.com/office/drawing/2014/main" id="{00000000-0008-0000-0200-00006C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7" name="Text Box 1">
          <a:extLst>
            <a:ext uri="{FF2B5EF4-FFF2-40B4-BE49-F238E27FC236}">
              <a16:creationId xmlns:a16="http://schemas.microsoft.com/office/drawing/2014/main" id="{00000000-0008-0000-0200-00006D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8" name="Text Box 1">
          <a:extLst>
            <a:ext uri="{FF2B5EF4-FFF2-40B4-BE49-F238E27FC236}">
              <a16:creationId xmlns:a16="http://schemas.microsoft.com/office/drawing/2014/main" id="{00000000-0008-0000-0200-00006E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59" name="Text Box 1">
          <a:extLst>
            <a:ext uri="{FF2B5EF4-FFF2-40B4-BE49-F238E27FC236}">
              <a16:creationId xmlns:a16="http://schemas.microsoft.com/office/drawing/2014/main" id="{00000000-0008-0000-0200-00006F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0" name="Text Box 1">
          <a:extLst>
            <a:ext uri="{FF2B5EF4-FFF2-40B4-BE49-F238E27FC236}">
              <a16:creationId xmlns:a16="http://schemas.microsoft.com/office/drawing/2014/main" id="{00000000-0008-0000-0200-000070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1" name="Text Box 1">
          <a:extLst>
            <a:ext uri="{FF2B5EF4-FFF2-40B4-BE49-F238E27FC236}">
              <a16:creationId xmlns:a16="http://schemas.microsoft.com/office/drawing/2014/main" id="{00000000-0008-0000-0200-000071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2" name="Text Box 1">
          <a:extLst>
            <a:ext uri="{FF2B5EF4-FFF2-40B4-BE49-F238E27FC236}">
              <a16:creationId xmlns:a16="http://schemas.microsoft.com/office/drawing/2014/main" id="{00000000-0008-0000-0200-000072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3" name="Text Box 1">
          <a:extLst>
            <a:ext uri="{FF2B5EF4-FFF2-40B4-BE49-F238E27FC236}">
              <a16:creationId xmlns:a16="http://schemas.microsoft.com/office/drawing/2014/main" id="{00000000-0008-0000-0200-000073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4" name="Text Box 1">
          <a:extLst>
            <a:ext uri="{FF2B5EF4-FFF2-40B4-BE49-F238E27FC236}">
              <a16:creationId xmlns:a16="http://schemas.microsoft.com/office/drawing/2014/main" id="{00000000-0008-0000-0200-000074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5" name="Text Box 1">
          <a:extLst>
            <a:ext uri="{FF2B5EF4-FFF2-40B4-BE49-F238E27FC236}">
              <a16:creationId xmlns:a16="http://schemas.microsoft.com/office/drawing/2014/main" id="{00000000-0008-0000-0200-000075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6" name="Text Box 1">
          <a:extLst>
            <a:ext uri="{FF2B5EF4-FFF2-40B4-BE49-F238E27FC236}">
              <a16:creationId xmlns:a16="http://schemas.microsoft.com/office/drawing/2014/main" id="{00000000-0008-0000-0200-000076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7" name="Text Box 1">
          <a:extLst>
            <a:ext uri="{FF2B5EF4-FFF2-40B4-BE49-F238E27FC236}">
              <a16:creationId xmlns:a16="http://schemas.microsoft.com/office/drawing/2014/main" id="{00000000-0008-0000-0200-000077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8" name="Text Box 1">
          <a:extLst>
            <a:ext uri="{FF2B5EF4-FFF2-40B4-BE49-F238E27FC236}">
              <a16:creationId xmlns:a16="http://schemas.microsoft.com/office/drawing/2014/main" id="{00000000-0008-0000-0200-000078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69" name="Text Box 1">
          <a:extLst>
            <a:ext uri="{FF2B5EF4-FFF2-40B4-BE49-F238E27FC236}">
              <a16:creationId xmlns:a16="http://schemas.microsoft.com/office/drawing/2014/main" id="{00000000-0008-0000-0200-000079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0" name="Text Box 1">
          <a:extLst>
            <a:ext uri="{FF2B5EF4-FFF2-40B4-BE49-F238E27FC236}">
              <a16:creationId xmlns:a16="http://schemas.microsoft.com/office/drawing/2014/main" id="{00000000-0008-0000-0200-00007A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1" name="Text Box 1">
          <a:extLst>
            <a:ext uri="{FF2B5EF4-FFF2-40B4-BE49-F238E27FC236}">
              <a16:creationId xmlns:a16="http://schemas.microsoft.com/office/drawing/2014/main" id="{00000000-0008-0000-0200-00007B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2" name="Text Box 1">
          <a:extLst>
            <a:ext uri="{FF2B5EF4-FFF2-40B4-BE49-F238E27FC236}">
              <a16:creationId xmlns:a16="http://schemas.microsoft.com/office/drawing/2014/main" id="{00000000-0008-0000-0200-00007C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3" name="Text Box 1">
          <a:extLst>
            <a:ext uri="{FF2B5EF4-FFF2-40B4-BE49-F238E27FC236}">
              <a16:creationId xmlns:a16="http://schemas.microsoft.com/office/drawing/2014/main" id="{00000000-0008-0000-0200-00007D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4" name="Text Box 1">
          <a:extLst>
            <a:ext uri="{FF2B5EF4-FFF2-40B4-BE49-F238E27FC236}">
              <a16:creationId xmlns:a16="http://schemas.microsoft.com/office/drawing/2014/main" id="{00000000-0008-0000-0200-00007E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5" name="Text Box 1">
          <a:extLst>
            <a:ext uri="{FF2B5EF4-FFF2-40B4-BE49-F238E27FC236}">
              <a16:creationId xmlns:a16="http://schemas.microsoft.com/office/drawing/2014/main" id="{00000000-0008-0000-0200-00007F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6" name="Text Box 1">
          <a:extLst>
            <a:ext uri="{FF2B5EF4-FFF2-40B4-BE49-F238E27FC236}">
              <a16:creationId xmlns:a16="http://schemas.microsoft.com/office/drawing/2014/main" id="{00000000-0008-0000-0200-000080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7" name="Text Box 1">
          <a:extLst>
            <a:ext uri="{FF2B5EF4-FFF2-40B4-BE49-F238E27FC236}">
              <a16:creationId xmlns:a16="http://schemas.microsoft.com/office/drawing/2014/main" id="{00000000-0008-0000-0200-000081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8" name="Text Box 1">
          <a:extLst>
            <a:ext uri="{FF2B5EF4-FFF2-40B4-BE49-F238E27FC236}">
              <a16:creationId xmlns:a16="http://schemas.microsoft.com/office/drawing/2014/main" id="{00000000-0008-0000-0200-000082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79" name="Text Box 1">
          <a:extLst>
            <a:ext uri="{FF2B5EF4-FFF2-40B4-BE49-F238E27FC236}">
              <a16:creationId xmlns:a16="http://schemas.microsoft.com/office/drawing/2014/main" id="{00000000-0008-0000-0200-000083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0" name="Text Box 1">
          <a:extLst>
            <a:ext uri="{FF2B5EF4-FFF2-40B4-BE49-F238E27FC236}">
              <a16:creationId xmlns:a16="http://schemas.microsoft.com/office/drawing/2014/main" id="{00000000-0008-0000-0200-000084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1" name="Text Box 1">
          <a:extLst>
            <a:ext uri="{FF2B5EF4-FFF2-40B4-BE49-F238E27FC236}">
              <a16:creationId xmlns:a16="http://schemas.microsoft.com/office/drawing/2014/main" id="{00000000-0008-0000-0200-000085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2" name="Text Box 1">
          <a:extLst>
            <a:ext uri="{FF2B5EF4-FFF2-40B4-BE49-F238E27FC236}">
              <a16:creationId xmlns:a16="http://schemas.microsoft.com/office/drawing/2014/main" id="{00000000-0008-0000-0200-000086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3" name="Text Box 1">
          <a:extLst>
            <a:ext uri="{FF2B5EF4-FFF2-40B4-BE49-F238E27FC236}">
              <a16:creationId xmlns:a16="http://schemas.microsoft.com/office/drawing/2014/main" id="{00000000-0008-0000-0200-000087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4" name="Text Box 1">
          <a:extLst>
            <a:ext uri="{FF2B5EF4-FFF2-40B4-BE49-F238E27FC236}">
              <a16:creationId xmlns:a16="http://schemas.microsoft.com/office/drawing/2014/main" id="{00000000-0008-0000-0200-000088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5" name="Text Box 1">
          <a:extLst>
            <a:ext uri="{FF2B5EF4-FFF2-40B4-BE49-F238E27FC236}">
              <a16:creationId xmlns:a16="http://schemas.microsoft.com/office/drawing/2014/main" id="{00000000-0008-0000-0200-000089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6" name="Text Box 1">
          <a:extLst>
            <a:ext uri="{FF2B5EF4-FFF2-40B4-BE49-F238E27FC236}">
              <a16:creationId xmlns:a16="http://schemas.microsoft.com/office/drawing/2014/main" id="{00000000-0008-0000-0200-00008A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7" name="Text Box 1">
          <a:extLst>
            <a:ext uri="{FF2B5EF4-FFF2-40B4-BE49-F238E27FC236}">
              <a16:creationId xmlns:a16="http://schemas.microsoft.com/office/drawing/2014/main" id="{00000000-0008-0000-0200-00008B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8" name="Text Box 1">
          <a:extLst>
            <a:ext uri="{FF2B5EF4-FFF2-40B4-BE49-F238E27FC236}">
              <a16:creationId xmlns:a16="http://schemas.microsoft.com/office/drawing/2014/main" id="{00000000-0008-0000-0200-00008C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89" name="Text Box 1">
          <a:extLst>
            <a:ext uri="{FF2B5EF4-FFF2-40B4-BE49-F238E27FC236}">
              <a16:creationId xmlns:a16="http://schemas.microsoft.com/office/drawing/2014/main" id="{00000000-0008-0000-0200-00008D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90" name="Text Box 1">
          <a:extLst>
            <a:ext uri="{FF2B5EF4-FFF2-40B4-BE49-F238E27FC236}">
              <a16:creationId xmlns:a16="http://schemas.microsoft.com/office/drawing/2014/main" id="{00000000-0008-0000-0200-00008E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91" name="Text Box 1">
          <a:extLst>
            <a:ext uri="{FF2B5EF4-FFF2-40B4-BE49-F238E27FC236}">
              <a16:creationId xmlns:a16="http://schemas.microsoft.com/office/drawing/2014/main" id="{00000000-0008-0000-0200-00008F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92" name="Text Box 1">
          <a:extLst>
            <a:ext uri="{FF2B5EF4-FFF2-40B4-BE49-F238E27FC236}">
              <a16:creationId xmlns:a16="http://schemas.microsoft.com/office/drawing/2014/main" id="{00000000-0008-0000-0200-000090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93" name="Text Box 1">
          <a:extLst>
            <a:ext uri="{FF2B5EF4-FFF2-40B4-BE49-F238E27FC236}">
              <a16:creationId xmlns:a16="http://schemas.microsoft.com/office/drawing/2014/main" id="{00000000-0008-0000-0200-000091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3</xdr:col>
      <xdr:colOff>0</xdr:colOff>
      <xdr:row>22</xdr:row>
      <xdr:rowOff>38100</xdr:rowOff>
    </xdr:from>
    <xdr:ext cx="0" cy="155202"/>
    <xdr:sp macro="" textlink="">
      <xdr:nvSpPr>
        <xdr:cNvPr id="2194" name="Text Box 1">
          <a:extLst>
            <a:ext uri="{FF2B5EF4-FFF2-40B4-BE49-F238E27FC236}">
              <a16:creationId xmlns:a16="http://schemas.microsoft.com/office/drawing/2014/main" id="{00000000-0008-0000-0200-000092080000}"/>
            </a:ext>
          </a:extLst>
        </xdr:cNvPr>
        <xdr:cNvSpPr txBox="1">
          <a:spLocks noChangeArrowheads="1"/>
        </xdr:cNvSpPr>
      </xdr:nvSpPr>
      <xdr:spPr bwMode="auto">
        <a:xfrm>
          <a:off x="1295400"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95" name="Text Box 1">
          <a:extLst>
            <a:ext uri="{FF2B5EF4-FFF2-40B4-BE49-F238E27FC236}">
              <a16:creationId xmlns:a16="http://schemas.microsoft.com/office/drawing/2014/main" id="{00000000-0008-0000-0200-000093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96" name="Text Box 1">
          <a:extLst>
            <a:ext uri="{FF2B5EF4-FFF2-40B4-BE49-F238E27FC236}">
              <a16:creationId xmlns:a16="http://schemas.microsoft.com/office/drawing/2014/main" id="{00000000-0008-0000-0200-000094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97" name="Text Box 1">
          <a:extLst>
            <a:ext uri="{FF2B5EF4-FFF2-40B4-BE49-F238E27FC236}">
              <a16:creationId xmlns:a16="http://schemas.microsoft.com/office/drawing/2014/main" id="{00000000-0008-0000-0200-000095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98" name="Text Box 1">
          <a:extLst>
            <a:ext uri="{FF2B5EF4-FFF2-40B4-BE49-F238E27FC236}">
              <a16:creationId xmlns:a16="http://schemas.microsoft.com/office/drawing/2014/main" id="{00000000-0008-0000-0200-000096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199" name="Text Box 1">
          <a:extLst>
            <a:ext uri="{FF2B5EF4-FFF2-40B4-BE49-F238E27FC236}">
              <a16:creationId xmlns:a16="http://schemas.microsoft.com/office/drawing/2014/main" id="{00000000-0008-0000-0200-000097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0" name="Text Box 1">
          <a:extLst>
            <a:ext uri="{FF2B5EF4-FFF2-40B4-BE49-F238E27FC236}">
              <a16:creationId xmlns:a16="http://schemas.microsoft.com/office/drawing/2014/main" id="{00000000-0008-0000-0200-000098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1" name="Text Box 1">
          <a:extLst>
            <a:ext uri="{FF2B5EF4-FFF2-40B4-BE49-F238E27FC236}">
              <a16:creationId xmlns:a16="http://schemas.microsoft.com/office/drawing/2014/main" id="{00000000-0008-0000-0200-000099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2" name="Text Box 1">
          <a:extLst>
            <a:ext uri="{FF2B5EF4-FFF2-40B4-BE49-F238E27FC236}">
              <a16:creationId xmlns:a16="http://schemas.microsoft.com/office/drawing/2014/main" id="{00000000-0008-0000-0200-00009A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3" name="Text Box 1">
          <a:extLst>
            <a:ext uri="{FF2B5EF4-FFF2-40B4-BE49-F238E27FC236}">
              <a16:creationId xmlns:a16="http://schemas.microsoft.com/office/drawing/2014/main" id="{00000000-0008-0000-0200-00009B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4" name="Text Box 1">
          <a:extLst>
            <a:ext uri="{FF2B5EF4-FFF2-40B4-BE49-F238E27FC236}">
              <a16:creationId xmlns:a16="http://schemas.microsoft.com/office/drawing/2014/main" id="{00000000-0008-0000-0200-00009C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5" name="Text Box 1">
          <a:extLst>
            <a:ext uri="{FF2B5EF4-FFF2-40B4-BE49-F238E27FC236}">
              <a16:creationId xmlns:a16="http://schemas.microsoft.com/office/drawing/2014/main" id="{00000000-0008-0000-0200-00009D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6" name="Text Box 1">
          <a:extLst>
            <a:ext uri="{FF2B5EF4-FFF2-40B4-BE49-F238E27FC236}">
              <a16:creationId xmlns:a16="http://schemas.microsoft.com/office/drawing/2014/main" id="{00000000-0008-0000-0200-00009E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7" name="Text Box 1">
          <a:extLst>
            <a:ext uri="{FF2B5EF4-FFF2-40B4-BE49-F238E27FC236}">
              <a16:creationId xmlns:a16="http://schemas.microsoft.com/office/drawing/2014/main" id="{00000000-0008-0000-0200-00009F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8" name="Text Box 1">
          <a:extLst>
            <a:ext uri="{FF2B5EF4-FFF2-40B4-BE49-F238E27FC236}">
              <a16:creationId xmlns:a16="http://schemas.microsoft.com/office/drawing/2014/main" id="{00000000-0008-0000-0200-0000A0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2</xdr:col>
      <xdr:colOff>47625</xdr:colOff>
      <xdr:row>22</xdr:row>
      <xdr:rowOff>38100</xdr:rowOff>
    </xdr:from>
    <xdr:ext cx="0" cy="155202"/>
    <xdr:sp macro="" textlink="">
      <xdr:nvSpPr>
        <xdr:cNvPr id="2209" name="Text Box 1">
          <a:extLst>
            <a:ext uri="{FF2B5EF4-FFF2-40B4-BE49-F238E27FC236}">
              <a16:creationId xmlns:a16="http://schemas.microsoft.com/office/drawing/2014/main" id="{00000000-0008-0000-0200-0000A1080000}"/>
            </a:ext>
          </a:extLst>
        </xdr:cNvPr>
        <xdr:cNvSpPr txBox="1">
          <a:spLocks noChangeArrowheads="1"/>
        </xdr:cNvSpPr>
      </xdr:nvSpPr>
      <xdr:spPr bwMode="auto">
        <a:xfrm>
          <a:off x="847725" y="4508500"/>
          <a:ext cx="0" cy="15520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210" name="Text Box 1">
          <a:extLst>
            <a:ext uri="{FF2B5EF4-FFF2-40B4-BE49-F238E27FC236}">
              <a16:creationId xmlns:a16="http://schemas.microsoft.com/office/drawing/2014/main" id="{7A05F858-3E1A-4647-8C48-3771F37DA8F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211" name="Text Box 1">
          <a:extLst>
            <a:ext uri="{FF2B5EF4-FFF2-40B4-BE49-F238E27FC236}">
              <a16:creationId xmlns:a16="http://schemas.microsoft.com/office/drawing/2014/main" id="{F3ABE478-B4D8-49A1-8A70-CE741E4C050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212" name="Text Box 1">
          <a:extLst>
            <a:ext uri="{FF2B5EF4-FFF2-40B4-BE49-F238E27FC236}">
              <a16:creationId xmlns:a16="http://schemas.microsoft.com/office/drawing/2014/main" id="{5E5C34B6-7083-4CEA-A050-EE7AEC9FCE6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213" name="Text Box 1">
          <a:extLst>
            <a:ext uri="{FF2B5EF4-FFF2-40B4-BE49-F238E27FC236}">
              <a16:creationId xmlns:a16="http://schemas.microsoft.com/office/drawing/2014/main" id="{7D40924B-2D3D-4694-99B3-C1FBBD57F57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14" name="Text Box 1">
          <a:extLst>
            <a:ext uri="{FF2B5EF4-FFF2-40B4-BE49-F238E27FC236}">
              <a16:creationId xmlns:a16="http://schemas.microsoft.com/office/drawing/2014/main" id="{8B64B050-B191-4BC9-9399-C5B94AF3953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15" name="Text Box 1">
          <a:extLst>
            <a:ext uri="{FF2B5EF4-FFF2-40B4-BE49-F238E27FC236}">
              <a16:creationId xmlns:a16="http://schemas.microsoft.com/office/drawing/2014/main" id="{89085D5B-55B1-4A51-8A10-841BD859EA5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16" name="Text Box 1">
          <a:extLst>
            <a:ext uri="{FF2B5EF4-FFF2-40B4-BE49-F238E27FC236}">
              <a16:creationId xmlns:a16="http://schemas.microsoft.com/office/drawing/2014/main" id="{87F2082A-58B1-4A3E-AD49-F1832869F73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17" name="Text Box 1">
          <a:extLst>
            <a:ext uri="{FF2B5EF4-FFF2-40B4-BE49-F238E27FC236}">
              <a16:creationId xmlns:a16="http://schemas.microsoft.com/office/drawing/2014/main" id="{1CF46F27-24A5-4BEE-962E-6C21D4F8FAB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18" name="Text Box 1">
          <a:extLst>
            <a:ext uri="{FF2B5EF4-FFF2-40B4-BE49-F238E27FC236}">
              <a16:creationId xmlns:a16="http://schemas.microsoft.com/office/drawing/2014/main" id="{455449D2-FC57-4675-99DE-A2E40C7119A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19" name="Text Box 1">
          <a:extLst>
            <a:ext uri="{FF2B5EF4-FFF2-40B4-BE49-F238E27FC236}">
              <a16:creationId xmlns:a16="http://schemas.microsoft.com/office/drawing/2014/main" id="{CC7F8CB8-4095-45B3-9010-A8B20D55C30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0" name="Text Box 1">
          <a:extLst>
            <a:ext uri="{FF2B5EF4-FFF2-40B4-BE49-F238E27FC236}">
              <a16:creationId xmlns:a16="http://schemas.microsoft.com/office/drawing/2014/main" id="{0079058D-3DFB-4B4C-9C54-E18394027C6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1" name="Text Box 1">
          <a:extLst>
            <a:ext uri="{FF2B5EF4-FFF2-40B4-BE49-F238E27FC236}">
              <a16:creationId xmlns:a16="http://schemas.microsoft.com/office/drawing/2014/main" id="{A245A7F2-D8E3-47A8-814F-29079882477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2" name="Text Box 1">
          <a:extLst>
            <a:ext uri="{FF2B5EF4-FFF2-40B4-BE49-F238E27FC236}">
              <a16:creationId xmlns:a16="http://schemas.microsoft.com/office/drawing/2014/main" id="{04E9D854-BC24-4BF3-BFE9-B74DB98401B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3" name="Text Box 1">
          <a:extLst>
            <a:ext uri="{FF2B5EF4-FFF2-40B4-BE49-F238E27FC236}">
              <a16:creationId xmlns:a16="http://schemas.microsoft.com/office/drawing/2014/main" id="{FDCD9DEF-24F8-420A-965E-312A7FE665E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4" name="Text Box 1">
          <a:extLst>
            <a:ext uri="{FF2B5EF4-FFF2-40B4-BE49-F238E27FC236}">
              <a16:creationId xmlns:a16="http://schemas.microsoft.com/office/drawing/2014/main" id="{408CF1B4-0C2F-4346-96EC-5FA16C60AD5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5" name="Text Box 1">
          <a:extLst>
            <a:ext uri="{FF2B5EF4-FFF2-40B4-BE49-F238E27FC236}">
              <a16:creationId xmlns:a16="http://schemas.microsoft.com/office/drawing/2014/main" id="{3D2FDEB3-C2D0-465E-ACB1-943E99DA3EC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6" name="Text Box 1">
          <a:extLst>
            <a:ext uri="{FF2B5EF4-FFF2-40B4-BE49-F238E27FC236}">
              <a16:creationId xmlns:a16="http://schemas.microsoft.com/office/drawing/2014/main" id="{4AFA2698-0A1E-42C8-A4B5-D6E20FDC96A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7" name="Text Box 1">
          <a:extLst>
            <a:ext uri="{FF2B5EF4-FFF2-40B4-BE49-F238E27FC236}">
              <a16:creationId xmlns:a16="http://schemas.microsoft.com/office/drawing/2014/main" id="{DB82EB18-A32D-4545-9910-EE0CC9E72D4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8" name="Text Box 1">
          <a:extLst>
            <a:ext uri="{FF2B5EF4-FFF2-40B4-BE49-F238E27FC236}">
              <a16:creationId xmlns:a16="http://schemas.microsoft.com/office/drawing/2014/main" id="{E28F1555-916A-40CF-935D-F990945BBBD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29" name="Text Box 1">
          <a:extLst>
            <a:ext uri="{FF2B5EF4-FFF2-40B4-BE49-F238E27FC236}">
              <a16:creationId xmlns:a16="http://schemas.microsoft.com/office/drawing/2014/main" id="{3DE2BDFA-317A-4FDC-93B4-0DAC9B6FC10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0" name="Text Box 1">
          <a:extLst>
            <a:ext uri="{FF2B5EF4-FFF2-40B4-BE49-F238E27FC236}">
              <a16:creationId xmlns:a16="http://schemas.microsoft.com/office/drawing/2014/main" id="{888D4D47-B59D-4A35-961E-E3704BA69C1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1" name="Text Box 1">
          <a:extLst>
            <a:ext uri="{FF2B5EF4-FFF2-40B4-BE49-F238E27FC236}">
              <a16:creationId xmlns:a16="http://schemas.microsoft.com/office/drawing/2014/main" id="{0B52FA92-C881-45AB-A96F-E146A014062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2" name="Text Box 1">
          <a:extLst>
            <a:ext uri="{FF2B5EF4-FFF2-40B4-BE49-F238E27FC236}">
              <a16:creationId xmlns:a16="http://schemas.microsoft.com/office/drawing/2014/main" id="{CF719690-A144-4556-AAFC-250988F8E9A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3" name="Text Box 1">
          <a:extLst>
            <a:ext uri="{FF2B5EF4-FFF2-40B4-BE49-F238E27FC236}">
              <a16:creationId xmlns:a16="http://schemas.microsoft.com/office/drawing/2014/main" id="{CC43FB81-089A-41BC-9D2C-844A4799268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4" name="Text Box 1">
          <a:extLst>
            <a:ext uri="{FF2B5EF4-FFF2-40B4-BE49-F238E27FC236}">
              <a16:creationId xmlns:a16="http://schemas.microsoft.com/office/drawing/2014/main" id="{17AA2B44-986A-442C-8A80-4D9402F2922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5" name="Text Box 1">
          <a:extLst>
            <a:ext uri="{FF2B5EF4-FFF2-40B4-BE49-F238E27FC236}">
              <a16:creationId xmlns:a16="http://schemas.microsoft.com/office/drawing/2014/main" id="{3EB4AA88-902F-4AC3-9BAA-2C2D6A44242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6" name="Text Box 1">
          <a:extLst>
            <a:ext uri="{FF2B5EF4-FFF2-40B4-BE49-F238E27FC236}">
              <a16:creationId xmlns:a16="http://schemas.microsoft.com/office/drawing/2014/main" id="{C6EC107B-1200-47D5-931A-66CF0D7A247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7" name="Text Box 1">
          <a:extLst>
            <a:ext uri="{FF2B5EF4-FFF2-40B4-BE49-F238E27FC236}">
              <a16:creationId xmlns:a16="http://schemas.microsoft.com/office/drawing/2014/main" id="{8396A00E-FB8D-441C-A0DC-DA7F8F7E165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8" name="Text Box 1">
          <a:extLst>
            <a:ext uri="{FF2B5EF4-FFF2-40B4-BE49-F238E27FC236}">
              <a16:creationId xmlns:a16="http://schemas.microsoft.com/office/drawing/2014/main" id="{3C748290-F5C1-4F14-BDFD-362078F5664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39" name="Text Box 1">
          <a:extLst>
            <a:ext uri="{FF2B5EF4-FFF2-40B4-BE49-F238E27FC236}">
              <a16:creationId xmlns:a16="http://schemas.microsoft.com/office/drawing/2014/main" id="{B841E220-FD45-4302-9003-B2A255E81D2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0" name="Text Box 1">
          <a:extLst>
            <a:ext uri="{FF2B5EF4-FFF2-40B4-BE49-F238E27FC236}">
              <a16:creationId xmlns:a16="http://schemas.microsoft.com/office/drawing/2014/main" id="{F0DF21B7-87D5-4BDD-B432-CA36196799A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1" name="Text Box 1">
          <a:extLst>
            <a:ext uri="{FF2B5EF4-FFF2-40B4-BE49-F238E27FC236}">
              <a16:creationId xmlns:a16="http://schemas.microsoft.com/office/drawing/2014/main" id="{279CAFE8-5834-42B3-8686-F64CB259080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2" name="Text Box 1">
          <a:extLst>
            <a:ext uri="{FF2B5EF4-FFF2-40B4-BE49-F238E27FC236}">
              <a16:creationId xmlns:a16="http://schemas.microsoft.com/office/drawing/2014/main" id="{C7FDC0AF-5017-4B6C-BB2A-766D591EA85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3" name="Text Box 1">
          <a:extLst>
            <a:ext uri="{FF2B5EF4-FFF2-40B4-BE49-F238E27FC236}">
              <a16:creationId xmlns:a16="http://schemas.microsoft.com/office/drawing/2014/main" id="{10947B37-E16A-4B7C-9DCE-901C3D5963B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4" name="Text Box 1">
          <a:extLst>
            <a:ext uri="{FF2B5EF4-FFF2-40B4-BE49-F238E27FC236}">
              <a16:creationId xmlns:a16="http://schemas.microsoft.com/office/drawing/2014/main" id="{3F9E6A2D-3D46-4F0C-8B34-02DD573EE57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5" name="Text Box 1">
          <a:extLst>
            <a:ext uri="{FF2B5EF4-FFF2-40B4-BE49-F238E27FC236}">
              <a16:creationId xmlns:a16="http://schemas.microsoft.com/office/drawing/2014/main" id="{348D0D7B-0E04-40B3-A4AF-5B4E06317EC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6" name="Text Box 1">
          <a:extLst>
            <a:ext uri="{FF2B5EF4-FFF2-40B4-BE49-F238E27FC236}">
              <a16:creationId xmlns:a16="http://schemas.microsoft.com/office/drawing/2014/main" id="{03D4EFF3-8621-4D7A-839A-1669FB30513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7" name="Text Box 1">
          <a:extLst>
            <a:ext uri="{FF2B5EF4-FFF2-40B4-BE49-F238E27FC236}">
              <a16:creationId xmlns:a16="http://schemas.microsoft.com/office/drawing/2014/main" id="{275C0CE9-2F39-4B33-949F-C41F95C2830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8" name="Text Box 1">
          <a:extLst>
            <a:ext uri="{FF2B5EF4-FFF2-40B4-BE49-F238E27FC236}">
              <a16:creationId xmlns:a16="http://schemas.microsoft.com/office/drawing/2014/main" id="{5EC690E8-891A-49B1-A3C9-9963395B699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49" name="Text Box 1">
          <a:extLst>
            <a:ext uri="{FF2B5EF4-FFF2-40B4-BE49-F238E27FC236}">
              <a16:creationId xmlns:a16="http://schemas.microsoft.com/office/drawing/2014/main" id="{9DEC49AD-AEE8-4608-9F42-E5149A421FC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0" name="Text Box 1">
          <a:extLst>
            <a:ext uri="{FF2B5EF4-FFF2-40B4-BE49-F238E27FC236}">
              <a16:creationId xmlns:a16="http://schemas.microsoft.com/office/drawing/2014/main" id="{02E5C08C-763D-4BBB-A427-FD040D47DBD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1" name="Text Box 1">
          <a:extLst>
            <a:ext uri="{FF2B5EF4-FFF2-40B4-BE49-F238E27FC236}">
              <a16:creationId xmlns:a16="http://schemas.microsoft.com/office/drawing/2014/main" id="{75985DCB-A71B-4B58-953D-B754093DD13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2" name="Text Box 1">
          <a:extLst>
            <a:ext uri="{FF2B5EF4-FFF2-40B4-BE49-F238E27FC236}">
              <a16:creationId xmlns:a16="http://schemas.microsoft.com/office/drawing/2014/main" id="{29584219-1663-4CCB-809F-E1F79FCC299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3" name="Text Box 1">
          <a:extLst>
            <a:ext uri="{FF2B5EF4-FFF2-40B4-BE49-F238E27FC236}">
              <a16:creationId xmlns:a16="http://schemas.microsoft.com/office/drawing/2014/main" id="{3E63C908-0EF5-4EE4-8729-6225C450BF2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4" name="Text Box 1">
          <a:extLst>
            <a:ext uri="{FF2B5EF4-FFF2-40B4-BE49-F238E27FC236}">
              <a16:creationId xmlns:a16="http://schemas.microsoft.com/office/drawing/2014/main" id="{CFDA4AD9-6718-4BF7-B6FD-589B1A9BBB9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5" name="Text Box 1">
          <a:extLst>
            <a:ext uri="{FF2B5EF4-FFF2-40B4-BE49-F238E27FC236}">
              <a16:creationId xmlns:a16="http://schemas.microsoft.com/office/drawing/2014/main" id="{08C2DC78-590B-4D48-9A13-0D8AB631C38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6" name="Text Box 1">
          <a:extLst>
            <a:ext uri="{FF2B5EF4-FFF2-40B4-BE49-F238E27FC236}">
              <a16:creationId xmlns:a16="http://schemas.microsoft.com/office/drawing/2014/main" id="{D891BDD4-FCCF-4196-AFAE-DF6EEB217A4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7" name="Text Box 1">
          <a:extLst>
            <a:ext uri="{FF2B5EF4-FFF2-40B4-BE49-F238E27FC236}">
              <a16:creationId xmlns:a16="http://schemas.microsoft.com/office/drawing/2014/main" id="{78780ED7-B25C-476D-A0BE-F25A9D941E4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8" name="Text Box 1">
          <a:extLst>
            <a:ext uri="{FF2B5EF4-FFF2-40B4-BE49-F238E27FC236}">
              <a16:creationId xmlns:a16="http://schemas.microsoft.com/office/drawing/2014/main" id="{20D4578E-3016-411A-A3F9-BDAD11BEDDC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59" name="Text Box 1">
          <a:extLst>
            <a:ext uri="{FF2B5EF4-FFF2-40B4-BE49-F238E27FC236}">
              <a16:creationId xmlns:a16="http://schemas.microsoft.com/office/drawing/2014/main" id="{241F1834-4EEC-46E4-85F4-C990459BC6F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0" name="Text Box 1">
          <a:extLst>
            <a:ext uri="{FF2B5EF4-FFF2-40B4-BE49-F238E27FC236}">
              <a16:creationId xmlns:a16="http://schemas.microsoft.com/office/drawing/2014/main" id="{3884B47A-71B3-46CE-A768-F7B3D45E969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1" name="Text Box 1">
          <a:extLst>
            <a:ext uri="{FF2B5EF4-FFF2-40B4-BE49-F238E27FC236}">
              <a16:creationId xmlns:a16="http://schemas.microsoft.com/office/drawing/2014/main" id="{11E33812-2FAA-4225-A2B5-F2F38DD8974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2" name="Text Box 1">
          <a:extLst>
            <a:ext uri="{FF2B5EF4-FFF2-40B4-BE49-F238E27FC236}">
              <a16:creationId xmlns:a16="http://schemas.microsoft.com/office/drawing/2014/main" id="{6D2B9464-7100-44F0-B4A3-BBD391C0F1B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3" name="Text Box 1">
          <a:extLst>
            <a:ext uri="{FF2B5EF4-FFF2-40B4-BE49-F238E27FC236}">
              <a16:creationId xmlns:a16="http://schemas.microsoft.com/office/drawing/2014/main" id="{C67234AF-2331-4579-8DB0-B87262CEE9D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4" name="Text Box 1">
          <a:extLst>
            <a:ext uri="{FF2B5EF4-FFF2-40B4-BE49-F238E27FC236}">
              <a16:creationId xmlns:a16="http://schemas.microsoft.com/office/drawing/2014/main" id="{B3406FED-FFD0-4FC1-A2F0-8C7A1A2FFA8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5" name="Text Box 1">
          <a:extLst>
            <a:ext uri="{FF2B5EF4-FFF2-40B4-BE49-F238E27FC236}">
              <a16:creationId xmlns:a16="http://schemas.microsoft.com/office/drawing/2014/main" id="{7BFAF97B-2263-461F-8E0E-8FEFC767721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6" name="Text Box 1">
          <a:extLst>
            <a:ext uri="{FF2B5EF4-FFF2-40B4-BE49-F238E27FC236}">
              <a16:creationId xmlns:a16="http://schemas.microsoft.com/office/drawing/2014/main" id="{3E6F9CB4-152B-44F2-A033-C13B4B60A45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7" name="Text Box 1">
          <a:extLst>
            <a:ext uri="{FF2B5EF4-FFF2-40B4-BE49-F238E27FC236}">
              <a16:creationId xmlns:a16="http://schemas.microsoft.com/office/drawing/2014/main" id="{34B0A79F-DC32-4459-9DDE-C4A66CE3B90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8" name="Text Box 1">
          <a:extLst>
            <a:ext uri="{FF2B5EF4-FFF2-40B4-BE49-F238E27FC236}">
              <a16:creationId xmlns:a16="http://schemas.microsoft.com/office/drawing/2014/main" id="{D6A8B455-57A2-437C-B3F8-F6DC43A4AC2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69" name="Text Box 1">
          <a:extLst>
            <a:ext uri="{FF2B5EF4-FFF2-40B4-BE49-F238E27FC236}">
              <a16:creationId xmlns:a16="http://schemas.microsoft.com/office/drawing/2014/main" id="{CF28BDA6-ACA3-4BD1-9125-8CF4B858AB7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0" name="Text Box 1">
          <a:extLst>
            <a:ext uri="{FF2B5EF4-FFF2-40B4-BE49-F238E27FC236}">
              <a16:creationId xmlns:a16="http://schemas.microsoft.com/office/drawing/2014/main" id="{589F5202-455F-4170-992C-B5D4499C5C1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1" name="Text Box 1">
          <a:extLst>
            <a:ext uri="{FF2B5EF4-FFF2-40B4-BE49-F238E27FC236}">
              <a16:creationId xmlns:a16="http://schemas.microsoft.com/office/drawing/2014/main" id="{3252EB40-055E-4B6C-98D2-CE5BC4D7BEC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2" name="Text Box 1">
          <a:extLst>
            <a:ext uri="{FF2B5EF4-FFF2-40B4-BE49-F238E27FC236}">
              <a16:creationId xmlns:a16="http://schemas.microsoft.com/office/drawing/2014/main" id="{DA5B20CC-3CA7-4122-A45E-5DF110BDDE9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3" name="Text Box 1">
          <a:extLst>
            <a:ext uri="{FF2B5EF4-FFF2-40B4-BE49-F238E27FC236}">
              <a16:creationId xmlns:a16="http://schemas.microsoft.com/office/drawing/2014/main" id="{D9CD6231-D9A4-4EB6-9AB2-78EAFD0D2EF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4" name="Text Box 1">
          <a:extLst>
            <a:ext uri="{FF2B5EF4-FFF2-40B4-BE49-F238E27FC236}">
              <a16:creationId xmlns:a16="http://schemas.microsoft.com/office/drawing/2014/main" id="{1CF2E23F-7D50-4960-8BFF-65A910DF61F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5" name="Text Box 1">
          <a:extLst>
            <a:ext uri="{FF2B5EF4-FFF2-40B4-BE49-F238E27FC236}">
              <a16:creationId xmlns:a16="http://schemas.microsoft.com/office/drawing/2014/main" id="{7C29E1AA-9C2E-4DE7-AD82-0E34862C1EE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6" name="Text Box 1">
          <a:extLst>
            <a:ext uri="{FF2B5EF4-FFF2-40B4-BE49-F238E27FC236}">
              <a16:creationId xmlns:a16="http://schemas.microsoft.com/office/drawing/2014/main" id="{B0C7DB1A-5C7E-4E46-9B21-BCCC12E3E3D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7" name="Text Box 1">
          <a:extLst>
            <a:ext uri="{FF2B5EF4-FFF2-40B4-BE49-F238E27FC236}">
              <a16:creationId xmlns:a16="http://schemas.microsoft.com/office/drawing/2014/main" id="{B93FA28D-8BD4-4811-8E99-33CDED2BEBB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8" name="Text Box 1">
          <a:extLst>
            <a:ext uri="{FF2B5EF4-FFF2-40B4-BE49-F238E27FC236}">
              <a16:creationId xmlns:a16="http://schemas.microsoft.com/office/drawing/2014/main" id="{29A8AF29-0A1A-4862-8435-7FE11A79CD5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79" name="Text Box 1">
          <a:extLst>
            <a:ext uri="{FF2B5EF4-FFF2-40B4-BE49-F238E27FC236}">
              <a16:creationId xmlns:a16="http://schemas.microsoft.com/office/drawing/2014/main" id="{35498DB7-B19B-4507-B7B7-60246A31882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0" name="Text Box 1">
          <a:extLst>
            <a:ext uri="{FF2B5EF4-FFF2-40B4-BE49-F238E27FC236}">
              <a16:creationId xmlns:a16="http://schemas.microsoft.com/office/drawing/2014/main" id="{FC4145AB-6FC0-4856-9E68-656438A567E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1" name="Text Box 1">
          <a:extLst>
            <a:ext uri="{FF2B5EF4-FFF2-40B4-BE49-F238E27FC236}">
              <a16:creationId xmlns:a16="http://schemas.microsoft.com/office/drawing/2014/main" id="{3D64C3EF-E74D-40A3-A744-4838B90D9B4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2" name="Text Box 1">
          <a:extLst>
            <a:ext uri="{FF2B5EF4-FFF2-40B4-BE49-F238E27FC236}">
              <a16:creationId xmlns:a16="http://schemas.microsoft.com/office/drawing/2014/main" id="{9D2847C2-6FA7-4931-8986-0D13EB2A657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3" name="Text Box 1">
          <a:extLst>
            <a:ext uri="{FF2B5EF4-FFF2-40B4-BE49-F238E27FC236}">
              <a16:creationId xmlns:a16="http://schemas.microsoft.com/office/drawing/2014/main" id="{0A10AD1A-C509-4C6F-95FA-D1D8C04E7A9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4" name="Text Box 1">
          <a:extLst>
            <a:ext uri="{FF2B5EF4-FFF2-40B4-BE49-F238E27FC236}">
              <a16:creationId xmlns:a16="http://schemas.microsoft.com/office/drawing/2014/main" id="{31734C07-331F-4804-BB73-072DB41ACB9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5" name="Text Box 1">
          <a:extLst>
            <a:ext uri="{FF2B5EF4-FFF2-40B4-BE49-F238E27FC236}">
              <a16:creationId xmlns:a16="http://schemas.microsoft.com/office/drawing/2014/main" id="{C72A1E09-6193-452F-8E2C-A730452698D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6" name="Text Box 1">
          <a:extLst>
            <a:ext uri="{FF2B5EF4-FFF2-40B4-BE49-F238E27FC236}">
              <a16:creationId xmlns:a16="http://schemas.microsoft.com/office/drawing/2014/main" id="{C0878DEF-85B8-4646-96AB-B5B01527ED8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7" name="Text Box 1">
          <a:extLst>
            <a:ext uri="{FF2B5EF4-FFF2-40B4-BE49-F238E27FC236}">
              <a16:creationId xmlns:a16="http://schemas.microsoft.com/office/drawing/2014/main" id="{700B8AF7-F288-402C-8898-AAB9F1EF13B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8" name="Text Box 1">
          <a:extLst>
            <a:ext uri="{FF2B5EF4-FFF2-40B4-BE49-F238E27FC236}">
              <a16:creationId xmlns:a16="http://schemas.microsoft.com/office/drawing/2014/main" id="{A9CCACE2-1AA7-40E6-8BCE-50F61384F2C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89" name="Text Box 1">
          <a:extLst>
            <a:ext uri="{FF2B5EF4-FFF2-40B4-BE49-F238E27FC236}">
              <a16:creationId xmlns:a16="http://schemas.microsoft.com/office/drawing/2014/main" id="{AF4F5B7B-7498-4E5F-BB2F-5FDE9CB98D5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0" name="Text Box 1">
          <a:extLst>
            <a:ext uri="{FF2B5EF4-FFF2-40B4-BE49-F238E27FC236}">
              <a16:creationId xmlns:a16="http://schemas.microsoft.com/office/drawing/2014/main" id="{BD4172B4-EBC6-437C-AD92-EC64C56606D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1" name="Text Box 1">
          <a:extLst>
            <a:ext uri="{FF2B5EF4-FFF2-40B4-BE49-F238E27FC236}">
              <a16:creationId xmlns:a16="http://schemas.microsoft.com/office/drawing/2014/main" id="{FA8336E6-55A3-4AED-8534-FEC63F16FC3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2" name="Text Box 1">
          <a:extLst>
            <a:ext uri="{FF2B5EF4-FFF2-40B4-BE49-F238E27FC236}">
              <a16:creationId xmlns:a16="http://schemas.microsoft.com/office/drawing/2014/main" id="{015DC715-80A7-4B26-81EC-65A8753702C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3" name="Text Box 1">
          <a:extLst>
            <a:ext uri="{FF2B5EF4-FFF2-40B4-BE49-F238E27FC236}">
              <a16:creationId xmlns:a16="http://schemas.microsoft.com/office/drawing/2014/main" id="{A14D504C-3423-4A27-9F13-415BEDD53EC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4" name="Text Box 1">
          <a:extLst>
            <a:ext uri="{FF2B5EF4-FFF2-40B4-BE49-F238E27FC236}">
              <a16:creationId xmlns:a16="http://schemas.microsoft.com/office/drawing/2014/main" id="{8C2315D8-12ED-4461-A8C1-C3A2CA00048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5" name="Text Box 1">
          <a:extLst>
            <a:ext uri="{FF2B5EF4-FFF2-40B4-BE49-F238E27FC236}">
              <a16:creationId xmlns:a16="http://schemas.microsoft.com/office/drawing/2014/main" id="{5B64BFD6-A571-4B91-AB99-C893F263D48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6" name="Text Box 1">
          <a:extLst>
            <a:ext uri="{FF2B5EF4-FFF2-40B4-BE49-F238E27FC236}">
              <a16:creationId xmlns:a16="http://schemas.microsoft.com/office/drawing/2014/main" id="{7ADDEE1B-F98C-463B-8204-BF8B654F844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7" name="Text Box 1">
          <a:extLst>
            <a:ext uri="{FF2B5EF4-FFF2-40B4-BE49-F238E27FC236}">
              <a16:creationId xmlns:a16="http://schemas.microsoft.com/office/drawing/2014/main" id="{68789E5F-F399-4AEE-AA17-5801CA13676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8" name="Text Box 1">
          <a:extLst>
            <a:ext uri="{FF2B5EF4-FFF2-40B4-BE49-F238E27FC236}">
              <a16:creationId xmlns:a16="http://schemas.microsoft.com/office/drawing/2014/main" id="{38849C47-27E4-4C5B-BE7D-D272B4DD915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299" name="Text Box 1">
          <a:extLst>
            <a:ext uri="{FF2B5EF4-FFF2-40B4-BE49-F238E27FC236}">
              <a16:creationId xmlns:a16="http://schemas.microsoft.com/office/drawing/2014/main" id="{94FA9FCA-A889-45C7-8156-4887E69F734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0" name="Text Box 1">
          <a:extLst>
            <a:ext uri="{FF2B5EF4-FFF2-40B4-BE49-F238E27FC236}">
              <a16:creationId xmlns:a16="http://schemas.microsoft.com/office/drawing/2014/main" id="{C0332F44-DD29-4CF5-94F7-1C073CBF76C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1" name="Text Box 1">
          <a:extLst>
            <a:ext uri="{FF2B5EF4-FFF2-40B4-BE49-F238E27FC236}">
              <a16:creationId xmlns:a16="http://schemas.microsoft.com/office/drawing/2014/main" id="{FA3D50BE-7D09-48BD-A0F9-724CD2F01D6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2" name="Text Box 1">
          <a:extLst>
            <a:ext uri="{FF2B5EF4-FFF2-40B4-BE49-F238E27FC236}">
              <a16:creationId xmlns:a16="http://schemas.microsoft.com/office/drawing/2014/main" id="{A32B4141-911B-4359-8B2E-85A6DC870E3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3" name="Text Box 1">
          <a:extLst>
            <a:ext uri="{FF2B5EF4-FFF2-40B4-BE49-F238E27FC236}">
              <a16:creationId xmlns:a16="http://schemas.microsoft.com/office/drawing/2014/main" id="{A55D83BE-CB8A-4148-94E7-A5B94F35C8D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4" name="Text Box 1">
          <a:extLst>
            <a:ext uri="{FF2B5EF4-FFF2-40B4-BE49-F238E27FC236}">
              <a16:creationId xmlns:a16="http://schemas.microsoft.com/office/drawing/2014/main" id="{B0CEC884-5588-49F3-87F5-C4643385793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5" name="Text Box 1">
          <a:extLst>
            <a:ext uri="{FF2B5EF4-FFF2-40B4-BE49-F238E27FC236}">
              <a16:creationId xmlns:a16="http://schemas.microsoft.com/office/drawing/2014/main" id="{E12D0303-FAB0-44EF-8E44-6487CC69A39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6" name="Text Box 1">
          <a:extLst>
            <a:ext uri="{FF2B5EF4-FFF2-40B4-BE49-F238E27FC236}">
              <a16:creationId xmlns:a16="http://schemas.microsoft.com/office/drawing/2014/main" id="{50C16396-7047-44C7-B462-B8D98ABEB51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7" name="Text Box 1">
          <a:extLst>
            <a:ext uri="{FF2B5EF4-FFF2-40B4-BE49-F238E27FC236}">
              <a16:creationId xmlns:a16="http://schemas.microsoft.com/office/drawing/2014/main" id="{BAC76AF3-4CA0-469E-96B4-6B33B6E0191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8" name="Text Box 1">
          <a:extLst>
            <a:ext uri="{FF2B5EF4-FFF2-40B4-BE49-F238E27FC236}">
              <a16:creationId xmlns:a16="http://schemas.microsoft.com/office/drawing/2014/main" id="{B17ABA0B-DCCE-49FC-9F01-7FCC3C0F428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09" name="Text Box 1">
          <a:extLst>
            <a:ext uri="{FF2B5EF4-FFF2-40B4-BE49-F238E27FC236}">
              <a16:creationId xmlns:a16="http://schemas.microsoft.com/office/drawing/2014/main" id="{63C18483-2BCC-488B-A653-1BA12A9F892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0" name="Text Box 1">
          <a:extLst>
            <a:ext uri="{FF2B5EF4-FFF2-40B4-BE49-F238E27FC236}">
              <a16:creationId xmlns:a16="http://schemas.microsoft.com/office/drawing/2014/main" id="{C1D2A563-0631-43ED-9439-FF49F769AB4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1" name="Text Box 1">
          <a:extLst>
            <a:ext uri="{FF2B5EF4-FFF2-40B4-BE49-F238E27FC236}">
              <a16:creationId xmlns:a16="http://schemas.microsoft.com/office/drawing/2014/main" id="{7E93F27B-C3DE-47FB-B006-1407874E796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2" name="Text Box 1">
          <a:extLst>
            <a:ext uri="{FF2B5EF4-FFF2-40B4-BE49-F238E27FC236}">
              <a16:creationId xmlns:a16="http://schemas.microsoft.com/office/drawing/2014/main" id="{C3DF1AA3-4F13-4B3C-9299-CA7DD1CA6AB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3" name="Text Box 1">
          <a:extLst>
            <a:ext uri="{FF2B5EF4-FFF2-40B4-BE49-F238E27FC236}">
              <a16:creationId xmlns:a16="http://schemas.microsoft.com/office/drawing/2014/main" id="{77199672-B415-4291-9306-5B1EE67E200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4" name="Text Box 1">
          <a:extLst>
            <a:ext uri="{FF2B5EF4-FFF2-40B4-BE49-F238E27FC236}">
              <a16:creationId xmlns:a16="http://schemas.microsoft.com/office/drawing/2014/main" id="{C5587F72-BEEA-4E94-9AB5-D815C170F55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5" name="Text Box 1">
          <a:extLst>
            <a:ext uri="{FF2B5EF4-FFF2-40B4-BE49-F238E27FC236}">
              <a16:creationId xmlns:a16="http://schemas.microsoft.com/office/drawing/2014/main" id="{2BBC71B7-D967-44C2-A68C-593B16670D7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6" name="Text Box 1">
          <a:extLst>
            <a:ext uri="{FF2B5EF4-FFF2-40B4-BE49-F238E27FC236}">
              <a16:creationId xmlns:a16="http://schemas.microsoft.com/office/drawing/2014/main" id="{3F5DC5A4-3447-4A8B-969B-3CCDBE541CF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7" name="Text Box 1">
          <a:extLst>
            <a:ext uri="{FF2B5EF4-FFF2-40B4-BE49-F238E27FC236}">
              <a16:creationId xmlns:a16="http://schemas.microsoft.com/office/drawing/2014/main" id="{44AC2B5A-09A6-45AA-BC12-72E89AA2510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8" name="Text Box 1">
          <a:extLst>
            <a:ext uri="{FF2B5EF4-FFF2-40B4-BE49-F238E27FC236}">
              <a16:creationId xmlns:a16="http://schemas.microsoft.com/office/drawing/2014/main" id="{1B8B3DB0-1688-494A-9639-06946577ACC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19" name="Text Box 1">
          <a:extLst>
            <a:ext uri="{FF2B5EF4-FFF2-40B4-BE49-F238E27FC236}">
              <a16:creationId xmlns:a16="http://schemas.microsoft.com/office/drawing/2014/main" id="{0C556799-2533-4213-BC4E-F2C51CABA51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320" name="Text Box 1">
          <a:extLst>
            <a:ext uri="{FF2B5EF4-FFF2-40B4-BE49-F238E27FC236}">
              <a16:creationId xmlns:a16="http://schemas.microsoft.com/office/drawing/2014/main" id="{FE4B67A3-A637-4968-857F-64A718E713C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321" name="Text Box 1">
          <a:extLst>
            <a:ext uri="{FF2B5EF4-FFF2-40B4-BE49-F238E27FC236}">
              <a16:creationId xmlns:a16="http://schemas.microsoft.com/office/drawing/2014/main" id="{8FE37160-C0FC-4C8C-AE68-FE28A89DACA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322" name="Text Box 1">
          <a:extLst>
            <a:ext uri="{FF2B5EF4-FFF2-40B4-BE49-F238E27FC236}">
              <a16:creationId xmlns:a16="http://schemas.microsoft.com/office/drawing/2014/main" id="{C25EF131-3FB1-4D54-ACE3-DDC5FFC826E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323" name="Text Box 1">
          <a:extLst>
            <a:ext uri="{FF2B5EF4-FFF2-40B4-BE49-F238E27FC236}">
              <a16:creationId xmlns:a16="http://schemas.microsoft.com/office/drawing/2014/main" id="{73BA701B-E1D3-4A52-A2FF-DA438B86547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24" name="Text Box 1">
          <a:extLst>
            <a:ext uri="{FF2B5EF4-FFF2-40B4-BE49-F238E27FC236}">
              <a16:creationId xmlns:a16="http://schemas.microsoft.com/office/drawing/2014/main" id="{A7F816D4-9B37-4527-913B-653C43AE9F9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25" name="Text Box 1">
          <a:extLst>
            <a:ext uri="{FF2B5EF4-FFF2-40B4-BE49-F238E27FC236}">
              <a16:creationId xmlns:a16="http://schemas.microsoft.com/office/drawing/2014/main" id="{B5AED5CB-D8AE-4A37-8ACF-545E24561A5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26" name="Text Box 1">
          <a:extLst>
            <a:ext uri="{FF2B5EF4-FFF2-40B4-BE49-F238E27FC236}">
              <a16:creationId xmlns:a16="http://schemas.microsoft.com/office/drawing/2014/main" id="{C5CB84EF-544F-4CCB-9EC4-CA4261CA138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27" name="Text Box 1">
          <a:extLst>
            <a:ext uri="{FF2B5EF4-FFF2-40B4-BE49-F238E27FC236}">
              <a16:creationId xmlns:a16="http://schemas.microsoft.com/office/drawing/2014/main" id="{B0BF313E-E29C-4969-AA34-D476F9632E3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28" name="Text Box 1">
          <a:extLst>
            <a:ext uri="{FF2B5EF4-FFF2-40B4-BE49-F238E27FC236}">
              <a16:creationId xmlns:a16="http://schemas.microsoft.com/office/drawing/2014/main" id="{F275CB8A-8EF1-42B1-80DB-0E05276170C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29" name="Text Box 1">
          <a:extLst>
            <a:ext uri="{FF2B5EF4-FFF2-40B4-BE49-F238E27FC236}">
              <a16:creationId xmlns:a16="http://schemas.microsoft.com/office/drawing/2014/main" id="{DBDCC931-AC40-42DB-81B2-DA8C0109EB2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0" name="Text Box 1">
          <a:extLst>
            <a:ext uri="{FF2B5EF4-FFF2-40B4-BE49-F238E27FC236}">
              <a16:creationId xmlns:a16="http://schemas.microsoft.com/office/drawing/2014/main" id="{38D1769C-A105-47D7-BF9F-DBE3D3957F9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1" name="Text Box 1">
          <a:extLst>
            <a:ext uri="{FF2B5EF4-FFF2-40B4-BE49-F238E27FC236}">
              <a16:creationId xmlns:a16="http://schemas.microsoft.com/office/drawing/2014/main" id="{344A4809-F7FB-4AC5-B59B-DD2ADF32D10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2" name="Text Box 1">
          <a:extLst>
            <a:ext uri="{FF2B5EF4-FFF2-40B4-BE49-F238E27FC236}">
              <a16:creationId xmlns:a16="http://schemas.microsoft.com/office/drawing/2014/main" id="{966354EE-AF86-4051-B173-DE20904C71A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3" name="Text Box 1">
          <a:extLst>
            <a:ext uri="{FF2B5EF4-FFF2-40B4-BE49-F238E27FC236}">
              <a16:creationId xmlns:a16="http://schemas.microsoft.com/office/drawing/2014/main" id="{0AC1B3AB-7A20-4275-A167-712AB089320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4" name="Text Box 1">
          <a:extLst>
            <a:ext uri="{FF2B5EF4-FFF2-40B4-BE49-F238E27FC236}">
              <a16:creationId xmlns:a16="http://schemas.microsoft.com/office/drawing/2014/main" id="{6BCE8374-225D-4660-AE98-D6106D6A4F8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5" name="Text Box 1">
          <a:extLst>
            <a:ext uri="{FF2B5EF4-FFF2-40B4-BE49-F238E27FC236}">
              <a16:creationId xmlns:a16="http://schemas.microsoft.com/office/drawing/2014/main" id="{0DED79F0-AE28-469F-B483-4CE4FC657C9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6" name="Text Box 1">
          <a:extLst>
            <a:ext uri="{FF2B5EF4-FFF2-40B4-BE49-F238E27FC236}">
              <a16:creationId xmlns:a16="http://schemas.microsoft.com/office/drawing/2014/main" id="{1D83FEA9-295C-4356-8C83-E9D1D112C8C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7" name="Text Box 1">
          <a:extLst>
            <a:ext uri="{FF2B5EF4-FFF2-40B4-BE49-F238E27FC236}">
              <a16:creationId xmlns:a16="http://schemas.microsoft.com/office/drawing/2014/main" id="{CC03DF65-86C8-4496-9D35-BCA87C0C9EA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8" name="Text Box 1">
          <a:extLst>
            <a:ext uri="{FF2B5EF4-FFF2-40B4-BE49-F238E27FC236}">
              <a16:creationId xmlns:a16="http://schemas.microsoft.com/office/drawing/2014/main" id="{A528A851-47C3-40F0-9C01-97D8CA85001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39" name="Text Box 1">
          <a:extLst>
            <a:ext uri="{FF2B5EF4-FFF2-40B4-BE49-F238E27FC236}">
              <a16:creationId xmlns:a16="http://schemas.microsoft.com/office/drawing/2014/main" id="{DA9FF413-941E-453F-B7A1-09BA41D1AD9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0" name="Text Box 1">
          <a:extLst>
            <a:ext uri="{FF2B5EF4-FFF2-40B4-BE49-F238E27FC236}">
              <a16:creationId xmlns:a16="http://schemas.microsoft.com/office/drawing/2014/main" id="{D919EAA7-101A-4D55-AA2A-067252363B8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1" name="Text Box 1">
          <a:extLst>
            <a:ext uri="{FF2B5EF4-FFF2-40B4-BE49-F238E27FC236}">
              <a16:creationId xmlns:a16="http://schemas.microsoft.com/office/drawing/2014/main" id="{74CCBF24-BF3B-46D7-A48E-C60FC28038B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2" name="Text Box 1">
          <a:extLst>
            <a:ext uri="{FF2B5EF4-FFF2-40B4-BE49-F238E27FC236}">
              <a16:creationId xmlns:a16="http://schemas.microsoft.com/office/drawing/2014/main" id="{7A354B16-4968-455D-8004-273E393C9B3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3" name="Text Box 1">
          <a:extLst>
            <a:ext uri="{FF2B5EF4-FFF2-40B4-BE49-F238E27FC236}">
              <a16:creationId xmlns:a16="http://schemas.microsoft.com/office/drawing/2014/main" id="{D2748BC1-3FD0-485D-BBEA-FFB591B2DEF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4" name="Text Box 1">
          <a:extLst>
            <a:ext uri="{FF2B5EF4-FFF2-40B4-BE49-F238E27FC236}">
              <a16:creationId xmlns:a16="http://schemas.microsoft.com/office/drawing/2014/main" id="{A7C96958-EA89-449F-94ED-E84F631BFF6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5" name="Text Box 1">
          <a:extLst>
            <a:ext uri="{FF2B5EF4-FFF2-40B4-BE49-F238E27FC236}">
              <a16:creationId xmlns:a16="http://schemas.microsoft.com/office/drawing/2014/main" id="{8A891E73-DD47-471F-9F58-73C6BDA8F2E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6" name="Text Box 1">
          <a:extLst>
            <a:ext uri="{FF2B5EF4-FFF2-40B4-BE49-F238E27FC236}">
              <a16:creationId xmlns:a16="http://schemas.microsoft.com/office/drawing/2014/main" id="{99191A47-98E9-4D88-92D0-4C4AF9AEE30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7" name="Text Box 1">
          <a:extLst>
            <a:ext uri="{FF2B5EF4-FFF2-40B4-BE49-F238E27FC236}">
              <a16:creationId xmlns:a16="http://schemas.microsoft.com/office/drawing/2014/main" id="{D5D0BA87-0FB0-4354-B8FF-EEE8AC908D3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8" name="Text Box 1">
          <a:extLst>
            <a:ext uri="{FF2B5EF4-FFF2-40B4-BE49-F238E27FC236}">
              <a16:creationId xmlns:a16="http://schemas.microsoft.com/office/drawing/2014/main" id="{7AE91583-BA38-4BD2-BF79-2B82717D255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49" name="Text Box 1">
          <a:extLst>
            <a:ext uri="{FF2B5EF4-FFF2-40B4-BE49-F238E27FC236}">
              <a16:creationId xmlns:a16="http://schemas.microsoft.com/office/drawing/2014/main" id="{FFDE1FDC-863B-45CB-92E9-D26BD2AF5DB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0" name="Text Box 1">
          <a:extLst>
            <a:ext uri="{FF2B5EF4-FFF2-40B4-BE49-F238E27FC236}">
              <a16:creationId xmlns:a16="http://schemas.microsoft.com/office/drawing/2014/main" id="{4E8C6EB1-4735-4E78-9A96-C59C9543FB5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1" name="Text Box 1">
          <a:extLst>
            <a:ext uri="{FF2B5EF4-FFF2-40B4-BE49-F238E27FC236}">
              <a16:creationId xmlns:a16="http://schemas.microsoft.com/office/drawing/2014/main" id="{9042DB6E-2C3B-4A96-9A39-C8BD0A243D1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2" name="Text Box 1">
          <a:extLst>
            <a:ext uri="{FF2B5EF4-FFF2-40B4-BE49-F238E27FC236}">
              <a16:creationId xmlns:a16="http://schemas.microsoft.com/office/drawing/2014/main" id="{1722E007-360D-4B13-946D-FCE03CBA81C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3" name="Text Box 1">
          <a:extLst>
            <a:ext uri="{FF2B5EF4-FFF2-40B4-BE49-F238E27FC236}">
              <a16:creationId xmlns:a16="http://schemas.microsoft.com/office/drawing/2014/main" id="{B5B0C36F-F0EA-4CC2-B613-CFBDF197040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4" name="Text Box 1">
          <a:extLst>
            <a:ext uri="{FF2B5EF4-FFF2-40B4-BE49-F238E27FC236}">
              <a16:creationId xmlns:a16="http://schemas.microsoft.com/office/drawing/2014/main" id="{08C76D6F-23BC-4C83-8BE8-2AEA49EF14E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5" name="Text Box 1">
          <a:extLst>
            <a:ext uri="{FF2B5EF4-FFF2-40B4-BE49-F238E27FC236}">
              <a16:creationId xmlns:a16="http://schemas.microsoft.com/office/drawing/2014/main" id="{8AE22E36-AF5F-4026-AF8C-2C6B0AD0934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6" name="Text Box 1">
          <a:extLst>
            <a:ext uri="{FF2B5EF4-FFF2-40B4-BE49-F238E27FC236}">
              <a16:creationId xmlns:a16="http://schemas.microsoft.com/office/drawing/2014/main" id="{974B4967-BF6C-42A4-8306-5BDD88BE170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7" name="Text Box 1">
          <a:extLst>
            <a:ext uri="{FF2B5EF4-FFF2-40B4-BE49-F238E27FC236}">
              <a16:creationId xmlns:a16="http://schemas.microsoft.com/office/drawing/2014/main" id="{9C17BC9B-B9D2-4AB0-9A53-A5FB9B4FAC7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8" name="Text Box 1">
          <a:extLst>
            <a:ext uri="{FF2B5EF4-FFF2-40B4-BE49-F238E27FC236}">
              <a16:creationId xmlns:a16="http://schemas.microsoft.com/office/drawing/2014/main" id="{656D94F6-47BD-48E8-9F1C-96093A50D33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59" name="Text Box 1">
          <a:extLst>
            <a:ext uri="{FF2B5EF4-FFF2-40B4-BE49-F238E27FC236}">
              <a16:creationId xmlns:a16="http://schemas.microsoft.com/office/drawing/2014/main" id="{F6A8D4C2-3F29-45AA-8609-F2EE44AF72F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0" name="Text Box 1">
          <a:extLst>
            <a:ext uri="{FF2B5EF4-FFF2-40B4-BE49-F238E27FC236}">
              <a16:creationId xmlns:a16="http://schemas.microsoft.com/office/drawing/2014/main" id="{76505F66-924D-48D8-900A-91A089BAD4C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1" name="Text Box 1">
          <a:extLst>
            <a:ext uri="{FF2B5EF4-FFF2-40B4-BE49-F238E27FC236}">
              <a16:creationId xmlns:a16="http://schemas.microsoft.com/office/drawing/2014/main" id="{B1BAD067-BBC9-4A42-A140-7E18F8CB6ED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2" name="Text Box 1">
          <a:extLst>
            <a:ext uri="{FF2B5EF4-FFF2-40B4-BE49-F238E27FC236}">
              <a16:creationId xmlns:a16="http://schemas.microsoft.com/office/drawing/2014/main" id="{391C3D53-959A-442A-BD12-4FE46382643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3" name="Text Box 1">
          <a:extLst>
            <a:ext uri="{FF2B5EF4-FFF2-40B4-BE49-F238E27FC236}">
              <a16:creationId xmlns:a16="http://schemas.microsoft.com/office/drawing/2014/main" id="{4D0A0423-EE91-469C-B23E-E5CFE4684E6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4" name="Text Box 1">
          <a:extLst>
            <a:ext uri="{FF2B5EF4-FFF2-40B4-BE49-F238E27FC236}">
              <a16:creationId xmlns:a16="http://schemas.microsoft.com/office/drawing/2014/main" id="{7D2C5DFD-DFB7-4996-AA25-2A69DAE4450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5" name="Text Box 1">
          <a:extLst>
            <a:ext uri="{FF2B5EF4-FFF2-40B4-BE49-F238E27FC236}">
              <a16:creationId xmlns:a16="http://schemas.microsoft.com/office/drawing/2014/main" id="{5CF56C5C-1AB9-4FD4-8C4C-A4CBEF76CBD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6" name="Text Box 1">
          <a:extLst>
            <a:ext uri="{FF2B5EF4-FFF2-40B4-BE49-F238E27FC236}">
              <a16:creationId xmlns:a16="http://schemas.microsoft.com/office/drawing/2014/main" id="{D9DED688-4907-4FE1-89AB-F30D14B89D7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7" name="Text Box 1">
          <a:extLst>
            <a:ext uri="{FF2B5EF4-FFF2-40B4-BE49-F238E27FC236}">
              <a16:creationId xmlns:a16="http://schemas.microsoft.com/office/drawing/2014/main" id="{66336F90-BC45-49D4-89A6-936CBA77721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8" name="Text Box 1">
          <a:extLst>
            <a:ext uri="{FF2B5EF4-FFF2-40B4-BE49-F238E27FC236}">
              <a16:creationId xmlns:a16="http://schemas.microsoft.com/office/drawing/2014/main" id="{02523B15-1946-448F-ADEB-5B9D9AFB4B9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69" name="Text Box 1">
          <a:extLst>
            <a:ext uri="{FF2B5EF4-FFF2-40B4-BE49-F238E27FC236}">
              <a16:creationId xmlns:a16="http://schemas.microsoft.com/office/drawing/2014/main" id="{D062AC21-7FCF-4BBE-B7F8-901B06423FF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0" name="Text Box 1">
          <a:extLst>
            <a:ext uri="{FF2B5EF4-FFF2-40B4-BE49-F238E27FC236}">
              <a16:creationId xmlns:a16="http://schemas.microsoft.com/office/drawing/2014/main" id="{4C471DFD-94B5-4413-9894-0F38594A80A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1" name="Text Box 1">
          <a:extLst>
            <a:ext uri="{FF2B5EF4-FFF2-40B4-BE49-F238E27FC236}">
              <a16:creationId xmlns:a16="http://schemas.microsoft.com/office/drawing/2014/main" id="{708B9443-0A86-441F-A227-2F732F8E3B3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2" name="Text Box 1">
          <a:extLst>
            <a:ext uri="{FF2B5EF4-FFF2-40B4-BE49-F238E27FC236}">
              <a16:creationId xmlns:a16="http://schemas.microsoft.com/office/drawing/2014/main" id="{D668EC31-106D-4018-99E0-F6C70E6FA86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3" name="Text Box 1">
          <a:extLst>
            <a:ext uri="{FF2B5EF4-FFF2-40B4-BE49-F238E27FC236}">
              <a16:creationId xmlns:a16="http://schemas.microsoft.com/office/drawing/2014/main" id="{4C5B58B6-5524-4BCB-B402-83BFCEFC333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4" name="Text Box 1">
          <a:extLst>
            <a:ext uri="{FF2B5EF4-FFF2-40B4-BE49-F238E27FC236}">
              <a16:creationId xmlns:a16="http://schemas.microsoft.com/office/drawing/2014/main" id="{742454E1-3D0A-48CE-8D9B-6B1B61D794B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5" name="Text Box 1">
          <a:extLst>
            <a:ext uri="{FF2B5EF4-FFF2-40B4-BE49-F238E27FC236}">
              <a16:creationId xmlns:a16="http://schemas.microsoft.com/office/drawing/2014/main" id="{84ED9795-B337-4221-827E-990EEEFEF6D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6" name="Text Box 1">
          <a:extLst>
            <a:ext uri="{FF2B5EF4-FFF2-40B4-BE49-F238E27FC236}">
              <a16:creationId xmlns:a16="http://schemas.microsoft.com/office/drawing/2014/main" id="{912A654B-FAF6-4FB0-B489-A4004F3D59F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7" name="Text Box 1">
          <a:extLst>
            <a:ext uri="{FF2B5EF4-FFF2-40B4-BE49-F238E27FC236}">
              <a16:creationId xmlns:a16="http://schemas.microsoft.com/office/drawing/2014/main" id="{B0597667-E8B6-4E6B-A4A5-14EC83EE6F4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8" name="Text Box 1">
          <a:extLst>
            <a:ext uri="{FF2B5EF4-FFF2-40B4-BE49-F238E27FC236}">
              <a16:creationId xmlns:a16="http://schemas.microsoft.com/office/drawing/2014/main" id="{D67EFE98-683C-4516-80DE-8B591EA8CFE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79" name="Text Box 1">
          <a:extLst>
            <a:ext uri="{FF2B5EF4-FFF2-40B4-BE49-F238E27FC236}">
              <a16:creationId xmlns:a16="http://schemas.microsoft.com/office/drawing/2014/main" id="{1B3F12E3-FF98-488F-B44D-3E0D10A9391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0" name="Text Box 1">
          <a:extLst>
            <a:ext uri="{FF2B5EF4-FFF2-40B4-BE49-F238E27FC236}">
              <a16:creationId xmlns:a16="http://schemas.microsoft.com/office/drawing/2014/main" id="{15201411-7F27-47D7-8A94-2B5CD5ED9DE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1" name="Text Box 1">
          <a:extLst>
            <a:ext uri="{FF2B5EF4-FFF2-40B4-BE49-F238E27FC236}">
              <a16:creationId xmlns:a16="http://schemas.microsoft.com/office/drawing/2014/main" id="{859D1E54-8248-4259-BEB3-6907862E36B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2" name="Text Box 1">
          <a:extLst>
            <a:ext uri="{FF2B5EF4-FFF2-40B4-BE49-F238E27FC236}">
              <a16:creationId xmlns:a16="http://schemas.microsoft.com/office/drawing/2014/main" id="{6E68BEA6-3BD5-48F0-BCDB-B6CE6316560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3" name="Text Box 1">
          <a:extLst>
            <a:ext uri="{FF2B5EF4-FFF2-40B4-BE49-F238E27FC236}">
              <a16:creationId xmlns:a16="http://schemas.microsoft.com/office/drawing/2014/main" id="{51FE49F8-9A47-4BDE-85EE-447A492CDFC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4" name="Text Box 1">
          <a:extLst>
            <a:ext uri="{FF2B5EF4-FFF2-40B4-BE49-F238E27FC236}">
              <a16:creationId xmlns:a16="http://schemas.microsoft.com/office/drawing/2014/main" id="{FC8498B3-B630-4CE2-80E0-046BE5E8FF0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5" name="Text Box 1">
          <a:extLst>
            <a:ext uri="{FF2B5EF4-FFF2-40B4-BE49-F238E27FC236}">
              <a16:creationId xmlns:a16="http://schemas.microsoft.com/office/drawing/2014/main" id="{D40A1DA3-AD2D-4164-B92D-F571ACAAAF6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6" name="Text Box 1">
          <a:extLst>
            <a:ext uri="{FF2B5EF4-FFF2-40B4-BE49-F238E27FC236}">
              <a16:creationId xmlns:a16="http://schemas.microsoft.com/office/drawing/2014/main" id="{7D26A513-68A0-41D0-BA05-43202B59243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7" name="Text Box 1">
          <a:extLst>
            <a:ext uri="{FF2B5EF4-FFF2-40B4-BE49-F238E27FC236}">
              <a16:creationId xmlns:a16="http://schemas.microsoft.com/office/drawing/2014/main" id="{FD79E96C-5DC4-4D6A-91D8-CDEA243D199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8" name="Text Box 1">
          <a:extLst>
            <a:ext uri="{FF2B5EF4-FFF2-40B4-BE49-F238E27FC236}">
              <a16:creationId xmlns:a16="http://schemas.microsoft.com/office/drawing/2014/main" id="{0DF78C1D-2B71-44FF-AA30-01FDB10B6B7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89" name="Text Box 1">
          <a:extLst>
            <a:ext uri="{FF2B5EF4-FFF2-40B4-BE49-F238E27FC236}">
              <a16:creationId xmlns:a16="http://schemas.microsoft.com/office/drawing/2014/main" id="{6BCFAE86-8397-4490-8C52-5DF5B67F093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0" name="Text Box 1">
          <a:extLst>
            <a:ext uri="{FF2B5EF4-FFF2-40B4-BE49-F238E27FC236}">
              <a16:creationId xmlns:a16="http://schemas.microsoft.com/office/drawing/2014/main" id="{835388DA-E5DD-482D-90D6-E788150AA9D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1" name="Text Box 1">
          <a:extLst>
            <a:ext uri="{FF2B5EF4-FFF2-40B4-BE49-F238E27FC236}">
              <a16:creationId xmlns:a16="http://schemas.microsoft.com/office/drawing/2014/main" id="{429AB57D-E7A2-4CDF-BEDA-90C9309C330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2" name="Text Box 1">
          <a:extLst>
            <a:ext uri="{FF2B5EF4-FFF2-40B4-BE49-F238E27FC236}">
              <a16:creationId xmlns:a16="http://schemas.microsoft.com/office/drawing/2014/main" id="{86365976-B4C9-43ED-BEDB-087554CD0EF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3" name="Text Box 1">
          <a:extLst>
            <a:ext uri="{FF2B5EF4-FFF2-40B4-BE49-F238E27FC236}">
              <a16:creationId xmlns:a16="http://schemas.microsoft.com/office/drawing/2014/main" id="{7BBB0023-61EC-4EA7-8EFD-6D719E87F33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4" name="Text Box 1">
          <a:extLst>
            <a:ext uri="{FF2B5EF4-FFF2-40B4-BE49-F238E27FC236}">
              <a16:creationId xmlns:a16="http://schemas.microsoft.com/office/drawing/2014/main" id="{FFEA9CD0-F316-4E13-9377-2A2683AA216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5" name="Text Box 1">
          <a:extLst>
            <a:ext uri="{FF2B5EF4-FFF2-40B4-BE49-F238E27FC236}">
              <a16:creationId xmlns:a16="http://schemas.microsoft.com/office/drawing/2014/main" id="{8496E5F4-5CA0-464B-BEA8-9718F6A7FFC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6" name="Text Box 1">
          <a:extLst>
            <a:ext uri="{FF2B5EF4-FFF2-40B4-BE49-F238E27FC236}">
              <a16:creationId xmlns:a16="http://schemas.microsoft.com/office/drawing/2014/main" id="{27375018-E3E1-414D-83EF-A02E1B7F289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7" name="Text Box 1">
          <a:extLst>
            <a:ext uri="{FF2B5EF4-FFF2-40B4-BE49-F238E27FC236}">
              <a16:creationId xmlns:a16="http://schemas.microsoft.com/office/drawing/2014/main" id="{724052D9-3BD2-43D0-98AE-81B53F426F1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8" name="Text Box 1">
          <a:extLst>
            <a:ext uri="{FF2B5EF4-FFF2-40B4-BE49-F238E27FC236}">
              <a16:creationId xmlns:a16="http://schemas.microsoft.com/office/drawing/2014/main" id="{21AA88AA-4434-40AC-9413-8FC312A7B98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399" name="Text Box 1">
          <a:extLst>
            <a:ext uri="{FF2B5EF4-FFF2-40B4-BE49-F238E27FC236}">
              <a16:creationId xmlns:a16="http://schemas.microsoft.com/office/drawing/2014/main" id="{16DB7130-EFA4-493A-B6F9-CBABD61EBD5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0" name="Text Box 1">
          <a:extLst>
            <a:ext uri="{FF2B5EF4-FFF2-40B4-BE49-F238E27FC236}">
              <a16:creationId xmlns:a16="http://schemas.microsoft.com/office/drawing/2014/main" id="{557228BE-1139-44DF-8931-B3CD69DDAC1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1" name="Text Box 1">
          <a:extLst>
            <a:ext uri="{FF2B5EF4-FFF2-40B4-BE49-F238E27FC236}">
              <a16:creationId xmlns:a16="http://schemas.microsoft.com/office/drawing/2014/main" id="{23609320-656C-4D4C-A8DE-BE1CDC62559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2" name="Text Box 1">
          <a:extLst>
            <a:ext uri="{FF2B5EF4-FFF2-40B4-BE49-F238E27FC236}">
              <a16:creationId xmlns:a16="http://schemas.microsoft.com/office/drawing/2014/main" id="{05E5ADE5-AA89-408A-962A-6E66759260E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3" name="Text Box 1">
          <a:extLst>
            <a:ext uri="{FF2B5EF4-FFF2-40B4-BE49-F238E27FC236}">
              <a16:creationId xmlns:a16="http://schemas.microsoft.com/office/drawing/2014/main" id="{04EA397F-1207-4072-99E6-5FA5C1CCB2C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4" name="Text Box 1">
          <a:extLst>
            <a:ext uri="{FF2B5EF4-FFF2-40B4-BE49-F238E27FC236}">
              <a16:creationId xmlns:a16="http://schemas.microsoft.com/office/drawing/2014/main" id="{3CCB278B-25C6-4284-A960-FE5AF9979D8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5" name="Text Box 1">
          <a:extLst>
            <a:ext uri="{FF2B5EF4-FFF2-40B4-BE49-F238E27FC236}">
              <a16:creationId xmlns:a16="http://schemas.microsoft.com/office/drawing/2014/main" id="{05BA2ED3-CA47-4415-A2E3-85EF2A014F5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6" name="Text Box 1">
          <a:extLst>
            <a:ext uri="{FF2B5EF4-FFF2-40B4-BE49-F238E27FC236}">
              <a16:creationId xmlns:a16="http://schemas.microsoft.com/office/drawing/2014/main" id="{0384C05F-40F8-442E-A27F-E9BF950FBB1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7" name="Text Box 1">
          <a:extLst>
            <a:ext uri="{FF2B5EF4-FFF2-40B4-BE49-F238E27FC236}">
              <a16:creationId xmlns:a16="http://schemas.microsoft.com/office/drawing/2014/main" id="{502DD8D1-5319-47EF-971A-4B3E90C70BD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8" name="Text Box 1">
          <a:extLst>
            <a:ext uri="{FF2B5EF4-FFF2-40B4-BE49-F238E27FC236}">
              <a16:creationId xmlns:a16="http://schemas.microsoft.com/office/drawing/2014/main" id="{52C24927-C4BA-494C-9EEE-D7B5FE1D031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09" name="Text Box 1">
          <a:extLst>
            <a:ext uri="{FF2B5EF4-FFF2-40B4-BE49-F238E27FC236}">
              <a16:creationId xmlns:a16="http://schemas.microsoft.com/office/drawing/2014/main" id="{0BD03139-C65D-4FB9-8681-21486D1E5CF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0" name="Text Box 1">
          <a:extLst>
            <a:ext uri="{FF2B5EF4-FFF2-40B4-BE49-F238E27FC236}">
              <a16:creationId xmlns:a16="http://schemas.microsoft.com/office/drawing/2014/main" id="{831AEA98-AE6D-4726-A511-A03785A8596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1" name="Text Box 1">
          <a:extLst>
            <a:ext uri="{FF2B5EF4-FFF2-40B4-BE49-F238E27FC236}">
              <a16:creationId xmlns:a16="http://schemas.microsoft.com/office/drawing/2014/main" id="{A8E129F1-35C3-4959-BC36-F406E17C7C8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2" name="Text Box 1">
          <a:extLst>
            <a:ext uri="{FF2B5EF4-FFF2-40B4-BE49-F238E27FC236}">
              <a16:creationId xmlns:a16="http://schemas.microsoft.com/office/drawing/2014/main" id="{0B86F679-6019-4B20-9611-DE098B0AF38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3" name="Text Box 1">
          <a:extLst>
            <a:ext uri="{FF2B5EF4-FFF2-40B4-BE49-F238E27FC236}">
              <a16:creationId xmlns:a16="http://schemas.microsoft.com/office/drawing/2014/main" id="{D24640DD-7655-4DC6-85A7-5C9EDCF079C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4" name="Text Box 1">
          <a:extLst>
            <a:ext uri="{FF2B5EF4-FFF2-40B4-BE49-F238E27FC236}">
              <a16:creationId xmlns:a16="http://schemas.microsoft.com/office/drawing/2014/main" id="{DBDD2800-B99D-4295-97EB-0A0CD743DA7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5" name="Text Box 1">
          <a:extLst>
            <a:ext uri="{FF2B5EF4-FFF2-40B4-BE49-F238E27FC236}">
              <a16:creationId xmlns:a16="http://schemas.microsoft.com/office/drawing/2014/main" id="{07B64DF1-D715-4028-A4FE-43F99258846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6" name="Text Box 1">
          <a:extLst>
            <a:ext uri="{FF2B5EF4-FFF2-40B4-BE49-F238E27FC236}">
              <a16:creationId xmlns:a16="http://schemas.microsoft.com/office/drawing/2014/main" id="{0DE0120F-5987-4666-8D61-949A516FC1C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7" name="Text Box 1">
          <a:extLst>
            <a:ext uri="{FF2B5EF4-FFF2-40B4-BE49-F238E27FC236}">
              <a16:creationId xmlns:a16="http://schemas.microsoft.com/office/drawing/2014/main" id="{F8B45137-EABF-4C42-83A9-06A114FC6AE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8" name="Text Box 1">
          <a:extLst>
            <a:ext uri="{FF2B5EF4-FFF2-40B4-BE49-F238E27FC236}">
              <a16:creationId xmlns:a16="http://schemas.microsoft.com/office/drawing/2014/main" id="{0672C49E-9D8E-49B8-A8BC-5566B77970E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19" name="Text Box 1">
          <a:extLst>
            <a:ext uri="{FF2B5EF4-FFF2-40B4-BE49-F238E27FC236}">
              <a16:creationId xmlns:a16="http://schemas.microsoft.com/office/drawing/2014/main" id="{AD93A933-402F-47A0-A80A-36D649F6E25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0" name="Text Box 1">
          <a:extLst>
            <a:ext uri="{FF2B5EF4-FFF2-40B4-BE49-F238E27FC236}">
              <a16:creationId xmlns:a16="http://schemas.microsoft.com/office/drawing/2014/main" id="{52DA4F59-BA6E-4DD3-9863-08D85EDA51E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1" name="Text Box 1">
          <a:extLst>
            <a:ext uri="{FF2B5EF4-FFF2-40B4-BE49-F238E27FC236}">
              <a16:creationId xmlns:a16="http://schemas.microsoft.com/office/drawing/2014/main" id="{5E72F2FB-E790-4114-975E-6790105EABE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2" name="Text Box 1">
          <a:extLst>
            <a:ext uri="{FF2B5EF4-FFF2-40B4-BE49-F238E27FC236}">
              <a16:creationId xmlns:a16="http://schemas.microsoft.com/office/drawing/2014/main" id="{6EFA9AFF-0E2B-441B-9ECB-CBE14448F6D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3" name="Text Box 1">
          <a:extLst>
            <a:ext uri="{FF2B5EF4-FFF2-40B4-BE49-F238E27FC236}">
              <a16:creationId xmlns:a16="http://schemas.microsoft.com/office/drawing/2014/main" id="{70F9E1E5-19A4-489E-A568-7A0883EFA3F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4" name="Text Box 1">
          <a:extLst>
            <a:ext uri="{FF2B5EF4-FFF2-40B4-BE49-F238E27FC236}">
              <a16:creationId xmlns:a16="http://schemas.microsoft.com/office/drawing/2014/main" id="{87B7A5BB-C4DA-4526-95CA-0FA4A80EC77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5" name="Text Box 1">
          <a:extLst>
            <a:ext uri="{FF2B5EF4-FFF2-40B4-BE49-F238E27FC236}">
              <a16:creationId xmlns:a16="http://schemas.microsoft.com/office/drawing/2014/main" id="{2EF8847E-2CD8-4AD4-B8A8-5B60FB12A26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6" name="Text Box 1">
          <a:extLst>
            <a:ext uri="{FF2B5EF4-FFF2-40B4-BE49-F238E27FC236}">
              <a16:creationId xmlns:a16="http://schemas.microsoft.com/office/drawing/2014/main" id="{B9A97FE5-0BF3-4B10-8F07-C74744C2574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7" name="Text Box 1">
          <a:extLst>
            <a:ext uri="{FF2B5EF4-FFF2-40B4-BE49-F238E27FC236}">
              <a16:creationId xmlns:a16="http://schemas.microsoft.com/office/drawing/2014/main" id="{51FF6551-D61C-45B7-9003-2DDFE9C029E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8" name="Text Box 1">
          <a:extLst>
            <a:ext uri="{FF2B5EF4-FFF2-40B4-BE49-F238E27FC236}">
              <a16:creationId xmlns:a16="http://schemas.microsoft.com/office/drawing/2014/main" id="{B394B423-BA2F-49CE-91F6-489AB3F683A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429" name="Text Box 1">
          <a:extLst>
            <a:ext uri="{FF2B5EF4-FFF2-40B4-BE49-F238E27FC236}">
              <a16:creationId xmlns:a16="http://schemas.microsoft.com/office/drawing/2014/main" id="{AF791002-A75D-461B-A8D3-F3D3AB4BBBD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0" name="Text Box 1">
          <a:extLst>
            <a:ext uri="{FF2B5EF4-FFF2-40B4-BE49-F238E27FC236}">
              <a16:creationId xmlns:a16="http://schemas.microsoft.com/office/drawing/2014/main" id="{82A5BCC8-CC61-40DE-864B-479FE7C100F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1" name="Text Box 1">
          <a:extLst>
            <a:ext uri="{FF2B5EF4-FFF2-40B4-BE49-F238E27FC236}">
              <a16:creationId xmlns:a16="http://schemas.microsoft.com/office/drawing/2014/main" id="{B1BC608F-CC06-4B12-ADAC-294037692BB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2" name="Text Box 1">
          <a:extLst>
            <a:ext uri="{FF2B5EF4-FFF2-40B4-BE49-F238E27FC236}">
              <a16:creationId xmlns:a16="http://schemas.microsoft.com/office/drawing/2014/main" id="{8706DCFF-9BF8-438A-9DB6-217F4A34DB0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3" name="Text Box 1">
          <a:extLst>
            <a:ext uri="{FF2B5EF4-FFF2-40B4-BE49-F238E27FC236}">
              <a16:creationId xmlns:a16="http://schemas.microsoft.com/office/drawing/2014/main" id="{EA114D72-CDDB-470E-AD13-FA49607207A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4" name="Text Box 1">
          <a:extLst>
            <a:ext uri="{FF2B5EF4-FFF2-40B4-BE49-F238E27FC236}">
              <a16:creationId xmlns:a16="http://schemas.microsoft.com/office/drawing/2014/main" id="{51EE7C20-C999-4F21-B35D-2095D2A801B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5" name="Text Box 1">
          <a:extLst>
            <a:ext uri="{FF2B5EF4-FFF2-40B4-BE49-F238E27FC236}">
              <a16:creationId xmlns:a16="http://schemas.microsoft.com/office/drawing/2014/main" id="{C047ED06-D966-4371-9B31-64330A6EF64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6" name="Text Box 1">
          <a:extLst>
            <a:ext uri="{FF2B5EF4-FFF2-40B4-BE49-F238E27FC236}">
              <a16:creationId xmlns:a16="http://schemas.microsoft.com/office/drawing/2014/main" id="{ECD51D3C-7D95-4D5C-8FF7-DA54C4C92DA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7" name="Text Box 1">
          <a:extLst>
            <a:ext uri="{FF2B5EF4-FFF2-40B4-BE49-F238E27FC236}">
              <a16:creationId xmlns:a16="http://schemas.microsoft.com/office/drawing/2014/main" id="{97170EEE-F37C-445C-BD99-2732E2E4A88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8" name="Text Box 1">
          <a:extLst>
            <a:ext uri="{FF2B5EF4-FFF2-40B4-BE49-F238E27FC236}">
              <a16:creationId xmlns:a16="http://schemas.microsoft.com/office/drawing/2014/main" id="{EFB5D924-FF70-4559-A5DA-76C96156196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39" name="Text Box 1">
          <a:extLst>
            <a:ext uri="{FF2B5EF4-FFF2-40B4-BE49-F238E27FC236}">
              <a16:creationId xmlns:a16="http://schemas.microsoft.com/office/drawing/2014/main" id="{51968DA9-2A04-4B4E-BA4D-2B357026B63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0" name="Text Box 1">
          <a:extLst>
            <a:ext uri="{FF2B5EF4-FFF2-40B4-BE49-F238E27FC236}">
              <a16:creationId xmlns:a16="http://schemas.microsoft.com/office/drawing/2014/main" id="{65B10D65-D0A5-40F9-878D-B422C18B27E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1" name="Text Box 1">
          <a:extLst>
            <a:ext uri="{FF2B5EF4-FFF2-40B4-BE49-F238E27FC236}">
              <a16:creationId xmlns:a16="http://schemas.microsoft.com/office/drawing/2014/main" id="{EEF94B13-4102-4759-A29F-821751ABCAD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2" name="Text Box 1">
          <a:extLst>
            <a:ext uri="{FF2B5EF4-FFF2-40B4-BE49-F238E27FC236}">
              <a16:creationId xmlns:a16="http://schemas.microsoft.com/office/drawing/2014/main" id="{D420D8BB-1687-4BE7-8ABD-60AC213D816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3" name="Text Box 1">
          <a:extLst>
            <a:ext uri="{FF2B5EF4-FFF2-40B4-BE49-F238E27FC236}">
              <a16:creationId xmlns:a16="http://schemas.microsoft.com/office/drawing/2014/main" id="{718948F3-4AED-48B6-9EDA-8DD46B2A491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4" name="Text Box 1">
          <a:extLst>
            <a:ext uri="{FF2B5EF4-FFF2-40B4-BE49-F238E27FC236}">
              <a16:creationId xmlns:a16="http://schemas.microsoft.com/office/drawing/2014/main" id="{F767F43B-939E-41CF-875D-C1F6C5E1B7F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5" name="Text Box 1">
          <a:extLst>
            <a:ext uri="{FF2B5EF4-FFF2-40B4-BE49-F238E27FC236}">
              <a16:creationId xmlns:a16="http://schemas.microsoft.com/office/drawing/2014/main" id="{BAEAA941-B61F-470D-A0BE-6B6C8675E05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6" name="Text Box 1">
          <a:extLst>
            <a:ext uri="{FF2B5EF4-FFF2-40B4-BE49-F238E27FC236}">
              <a16:creationId xmlns:a16="http://schemas.microsoft.com/office/drawing/2014/main" id="{5B0889CF-D830-4B5E-8EBA-5832BF916A6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7" name="Text Box 1">
          <a:extLst>
            <a:ext uri="{FF2B5EF4-FFF2-40B4-BE49-F238E27FC236}">
              <a16:creationId xmlns:a16="http://schemas.microsoft.com/office/drawing/2014/main" id="{F41AFFA5-2EB9-494F-8965-798CE2FAF1A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8" name="Text Box 1">
          <a:extLst>
            <a:ext uri="{FF2B5EF4-FFF2-40B4-BE49-F238E27FC236}">
              <a16:creationId xmlns:a16="http://schemas.microsoft.com/office/drawing/2014/main" id="{85E996CA-6F1E-4F39-9038-3E64E669054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49" name="Text Box 1">
          <a:extLst>
            <a:ext uri="{FF2B5EF4-FFF2-40B4-BE49-F238E27FC236}">
              <a16:creationId xmlns:a16="http://schemas.microsoft.com/office/drawing/2014/main" id="{119E0E83-7320-4A45-87C9-BCF1358DC69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0" name="Text Box 1">
          <a:extLst>
            <a:ext uri="{FF2B5EF4-FFF2-40B4-BE49-F238E27FC236}">
              <a16:creationId xmlns:a16="http://schemas.microsoft.com/office/drawing/2014/main" id="{8747896B-5CB7-4F26-9D5C-0A87A8AF5DD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1" name="Text Box 1">
          <a:extLst>
            <a:ext uri="{FF2B5EF4-FFF2-40B4-BE49-F238E27FC236}">
              <a16:creationId xmlns:a16="http://schemas.microsoft.com/office/drawing/2014/main" id="{3C816CBB-8794-4201-B3AC-1121C375DE8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2" name="Text Box 1">
          <a:extLst>
            <a:ext uri="{FF2B5EF4-FFF2-40B4-BE49-F238E27FC236}">
              <a16:creationId xmlns:a16="http://schemas.microsoft.com/office/drawing/2014/main" id="{1F1FE3E8-41BB-4A9D-8DFD-886DF3A464E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3" name="Text Box 1">
          <a:extLst>
            <a:ext uri="{FF2B5EF4-FFF2-40B4-BE49-F238E27FC236}">
              <a16:creationId xmlns:a16="http://schemas.microsoft.com/office/drawing/2014/main" id="{82D93A9E-EFBE-4037-87EE-C048878EDF8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4" name="Text Box 1">
          <a:extLst>
            <a:ext uri="{FF2B5EF4-FFF2-40B4-BE49-F238E27FC236}">
              <a16:creationId xmlns:a16="http://schemas.microsoft.com/office/drawing/2014/main" id="{FB7FAFDC-305F-42CC-9042-69D21E781A2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5" name="Text Box 1">
          <a:extLst>
            <a:ext uri="{FF2B5EF4-FFF2-40B4-BE49-F238E27FC236}">
              <a16:creationId xmlns:a16="http://schemas.microsoft.com/office/drawing/2014/main" id="{97E73502-2B7F-4D3B-B2C1-179DECEA53CC}"/>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6" name="Text Box 1">
          <a:extLst>
            <a:ext uri="{FF2B5EF4-FFF2-40B4-BE49-F238E27FC236}">
              <a16:creationId xmlns:a16="http://schemas.microsoft.com/office/drawing/2014/main" id="{1C55BDF9-9CEF-487E-88C3-80785F8D761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7" name="Text Box 1">
          <a:extLst>
            <a:ext uri="{FF2B5EF4-FFF2-40B4-BE49-F238E27FC236}">
              <a16:creationId xmlns:a16="http://schemas.microsoft.com/office/drawing/2014/main" id="{38EF9E95-34CC-491A-9DF9-63F709E6E76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8" name="Text Box 1">
          <a:extLst>
            <a:ext uri="{FF2B5EF4-FFF2-40B4-BE49-F238E27FC236}">
              <a16:creationId xmlns:a16="http://schemas.microsoft.com/office/drawing/2014/main" id="{D89E2002-75DD-4772-877A-75C2CEA7381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59" name="Text Box 1">
          <a:extLst>
            <a:ext uri="{FF2B5EF4-FFF2-40B4-BE49-F238E27FC236}">
              <a16:creationId xmlns:a16="http://schemas.microsoft.com/office/drawing/2014/main" id="{24ED0ADD-3235-4BD4-AB4F-71D180D2217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0" name="Text Box 1">
          <a:extLst>
            <a:ext uri="{FF2B5EF4-FFF2-40B4-BE49-F238E27FC236}">
              <a16:creationId xmlns:a16="http://schemas.microsoft.com/office/drawing/2014/main" id="{CA999009-FF33-4C38-8BC1-F13B2C326DA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1" name="Text Box 1">
          <a:extLst>
            <a:ext uri="{FF2B5EF4-FFF2-40B4-BE49-F238E27FC236}">
              <a16:creationId xmlns:a16="http://schemas.microsoft.com/office/drawing/2014/main" id="{8A8C5355-38C5-4B18-B2DC-9A325F939A0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2" name="Text Box 1">
          <a:extLst>
            <a:ext uri="{FF2B5EF4-FFF2-40B4-BE49-F238E27FC236}">
              <a16:creationId xmlns:a16="http://schemas.microsoft.com/office/drawing/2014/main" id="{D29F2B33-D390-4442-B2E1-A5133A50CD0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3" name="Text Box 1">
          <a:extLst>
            <a:ext uri="{FF2B5EF4-FFF2-40B4-BE49-F238E27FC236}">
              <a16:creationId xmlns:a16="http://schemas.microsoft.com/office/drawing/2014/main" id="{D69F80D5-A62D-4D0D-B0C8-10D1B6CB413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4" name="Text Box 1">
          <a:extLst>
            <a:ext uri="{FF2B5EF4-FFF2-40B4-BE49-F238E27FC236}">
              <a16:creationId xmlns:a16="http://schemas.microsoft.com/office/drawing/2014/main" id="{2272A81F-45D2-49D9-8C48-F2CB2F26822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5" name="Text Box 1">
          <a:extLst>
            <a:ext uri="{FF2B5EF4-FFF2-40B4-BE49-F238E27FC236}">
              <a16:creationId xmlns:a16="http://schemas.microsoft.com/office/drawing/2014/main" id="{9DCE44C0-4DCA-4AE9-8F72-1A7FCB587F8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6" name="Text Box 1">
          <a:extLst>
            <a:ext uri="{FF2B5EF4-FFF2-40B4-BE49-F238E27FC236}">
              <a16:creationId xmlns:a16="http://schemas.microsoft.com/office/drawing/2014/main" id="{A0CD3BEE-BEEC-4133-8294-7DB58BC1C9B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7" name="Text Box 1">
          <a:extLst>
            <a:ext uri="{FF2B5EF4-FFF2-40B4-BE49-F238E27FC236}">
              <a16:creationId xmlns:a16="http://schemas.microsoft.com/office/drawing/2014/main" id="{C0356420-FD90-47E3-8A77-28C33C90CDE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8" name="Text Box 1">
          <a:extLst>
            <a:ext uri="{FF2B5EF4-FFF2-40B4-BE49-F238E27FC236}">
              <a16:creationId xmlns:a16="http://schemas.microsoft.com/office/drawing/2014/main" id="{BB55F976-D033-4F5E-8445-81CF7792EBB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69" name="Text Box 1">
          <a:extLst>
            <a:ext uri="{FF2B5EF4-FFF2-40B4-BE49-F238E27FC236}">
              <a16:creationId xmlns:a16="http://schemas.microsoft.com/office/drawing/2014/main" id="{603EBEFA-835F-4380-B9F0-E7686875E26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0" name="Text Box 1">
          <a:extLst>
            <a:ext uri="{FF2B5EF4-FFF2-40B4-BE49-F238E27FC236}">
              <a16:creationId xmlns:a16="http://schemas.microsoft.com/office/drawing/2014/main" id="{6ED478DE-72F7-404D-B3C1-0C9881920EB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1" name="Text Box 1">
          <a:extLst>
            <a:ext uri="{FF2B5EF4-FFF2-40B4-BE49-F238E27FC236}">
              <a16:creationId xmlns:a16="http://schemas.microsoft.com/office/drawing/2014/main" id="{5A6F547A-ED55-4412-A40B-6EFF2EA2D7DC}"/>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2" name="Text Box 1">
          <a:extLst>
            <a:ext uri="{FF2B5EF4-FFF2-40B4-BE49-F238E27FC236}">
              <a16:creationId xmlns:a16="http://schemas.microsoft.com/office/drawing/2014/main" id="{F01117F4-5BEB-433E-8E63-2407BD84977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3" name="Text Box 1">
          <a:extLst>
            <a:ext uri="{FF2B5EF4-FFF2-40B4-BE49-F238E27FC236}">
              <a16:creationId xmlns:a16="http://schemas.microsoft.com/office/drawing/2014/main" id="{032D1B56-FD8F-422E-A502-3F6FFF64A65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4" name="Text Box 1">
          <a:extLst>
            <a:ext uri="{FF2B5EF4-FFF2-40B4-BE49-F238E27FC236}">
              <a16:creationId xmlns:a16="http://schemas.microsoft.com/office/drawing/2014/main" id="{E03BF29B-284B-4F20-BE51-2A2AB6C8A30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5" name="Text Box 1">
          <a:extLst>
            <a:ext uri="{FF2B5EF4-FFF2-40B4-BE49-F238E27FC236}">
              <a16:creationId xmlns:a16="http://schemas.microsoft.com/office/drawing/2014/main" id="{6198A1E8-9A34-48C5-BABC-D4572219304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6" name="Text Box 1">
          <a:extLst>
            <a:ext uri="{FF2B5EF4-FFF2-40B4-BE49-F238E27FC236}">
              <a16:creationId xmlns:a16="http://schemas.microsoft.com/office/drawing/2014/main" id="{54AF82BF-0390-47FA-8105-205D4762B1C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7" name="Text Box 1">
          <a:extLst>
            <a:ext uri="{FF2B5EF4-FFF2-40B4-BE49-F238E27FC236}">
              <a16:creationId xmlns:a16="http://schemas.microsoft.com/office/drawing/2014/main" id="{F8305455-58B7-42FE-9F06-387F426D5B8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8" name="Text Box 1">
          <a:extLst>
            <a:ext uri="{FF2B5EF4-FFF2-40B4-BE49-F238E27FC236}">
              <a16:creationId xmlns:a16="http://schemas.microsoft.com/office/drawing/2014/main" id="{0D3DC6E1-5668-48D4-B3C6-319B3A6AE92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79" name="Text Box 1">
          <a:extLst>
            <a:ext uri="{FF2B5EF4-FFF2-40B4-BE49-F238E27FC236}">
              <a16:creationId xmlns:a16="http://schemas.microsoft.com/office/drawing/2014/main" id="{6CE437E5-CC5B-49C3-B029-DC30FE88FC7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0" name="Text Box 1">
          <a:extLst>
            <a:ext uri="{FF2B5EF4-FFF2-40B4-BE49-F238E27FC236}">
              <a16:creationId xmlns:a16="http://schemas.microsoft.com/office/drawing/2014/main" id="{B76F07A3-95E9-4A0E-926F-CF349F015FB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1" name="Text Box 1">
          <a:extLst>
            <a:ext uri="{FF2B5EF4-FFF2-40B4-BE49-F238E27FC236}">
              <a16:creationId xmlns:a16="http://schemas.microsoft.com/office/drawing/2014/main" id="{E64A3993-360F-4B93-8B8A-EF0D1D468DD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2" name="Text Box 1">
          <a:extLst>
            <a:ext uri="{FF2B5EF4-FFF2-40B4-BE49-F238E27FC236}">
              <a16:creationId xmlns:a16="http://schemas.microsoft.com/office/drawing/2014/main" id="{F2BF3FBB-FA13-42BC-A467-DC3BC9BDA69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3" name="Text Box 1">
          <a:extLst>
            <a:ext uri="{FF2B5EF4-FFF2-40B4-BE49-F238E27FC236}">
              <a16:creationId xmlns:a16="http://schemas.microsoft.com/office/drawing/2014/main" id="{E9B4C8B2-A48D-4DB8-8672-B07E667D3C2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4" name="Text Box 1">
          <a:extLst>
            <a:ext uri="{FF2B5EF4-FFF2-40B4-BE49-F238E27FC236}">
              <a16:creationId xmlns:a16="http://schemas.microsoft.com/office/drawing/2014/main" id="{AF002377-2813-4FC4-A4DA-E344D5062A3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5" name="Text Box 1">
          <a:extLst>
            <a:ext uri="{FF2B5EF4-FFF2-40B4-BE49-F238E27FC236}">
              <a16:creationId xmlns:a16="http://schemas.microsoft.com/office/drawing/2014/main" id="{B0FD6C57-A8B4-43E5-BC5A-3D3E854521C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6" name="Text Box 1">
          <a:extLst>
            <a:ext uri="{FF2B5EF4-FFF2-40B4-BE49-F238E27FC236}">
              <a16:creationId xmlns:a16="http://schemas.microsoft.com/office/drawing/2014/main" id="{773A51E3-42A8-4389-991E-039BB2BE7F3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7" name="Text Box 1">
          <a:extLst>
            <a:ext uri="{FF2B5EF4-FFF2-40B4-BE49-F238E27FC236}">
              <a16:creationId xmlns:a16="http://schemas.microsoft.com/office/drawing/2014/main" id="{42FE3460-52A8-4EBD-AF61-536E7FD3E95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8" name="Text Box 1">
          <a:extLst>
            <a:ext uri="{FF2B5EF4-FFF2-40B4-BE49-F238E27FC236}">
              <a16:creationId xmlns:a16="http://schemas.microsoft.com/office/drawing/2014/main" id="{A378C637-3958-4DF8-91AD-E709788E325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89" name="Text Box 1">
          <a:extLst>
            <a:ext uri="{FF2B5EF4-FFF2-40B4-BE49-F238E27FC236}">
              <a16:creationId xmlns:a16="http://schemas.microsoft.com/office/drawing/2014/main" id="{3BCE5BF2-087F-4BFD-9DC5-59E2B91383F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0" name="Text Box 1">
          <a:extLst>
            <a:ext uri="{FF2B5EF4-FFF2-40B4-BE49-F238E27FC236}">
              <a16:creationId xmlns:a16="http://schemas.microsoft.com/office/drawing/2014/main" id="{7781A736-72B9-42A0-A9CE-34CEA426CAF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1" name="Text Box 1">
          <a:extLst>
            <a:ext uri="{FF2B5EF4-FFF2-40B4-BE49-F238E27FC236}">
              <a16:creationId xmlns:a16="http://schemas.microsoft.com/office/drawing/2014/main" id="{31F79747-5BAA-4DEF-9399-D82246001E4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2" name="Text Box 1">
          <a:extLst>
            <a:ext uri="{FF2B5EF4-FFF2-40B4-BE49-F238E27FC236}">
              <a16:creationId xmlns:a16="http://schemas.microsoft.com/office/drawing/2014/main" id="{3E06217F-A912-4F42-8B30-B70F3B6A9EE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3" name="Text Box 1">
          <a:extLst>
            <a:ext uri="{FF2B5EF4-FFF2-40B4-BE49-F238E27FC236}">
              <a16:creationId xmlns:a16="http://schemas.microsoft.com/office/drawing/2014/main" id="{E949FB2A-C7B1-4347-BE28-AE1A3955CCD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4" name="Text Box 1">
          <a:extLst>
            <a:ext uri="{FF2B5EF4-FFF2-40B4-BE49-F238E27FC236}">
              <a16:creationId xmlns:a16="http://schemas.microsoft.com/office/drawing/2014/main" id="{F53D1B72-0AAC-4F14-BB22-098630A7D7A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5" name="Text Box 1">
          <a:extLst>
            <a:ext uri="{FF2B5EF4-FFF2-40B4-BE49-F238E27FC236}">
              <a16:creationId xmlns:a16="http://schemas.microsoft.com/office/drawing/2014/main" id="{ED79CFCC-091F-44DD-B672-258FDD459D4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6" name="Text Box 1">
          <a:extLst>
            <a:ext uri="{FF2B5EF4-FFF2-40B4-BE49-F238E27FC236}">
              <a16:creationId xmlns:a16="http://schemas.microsoft.com/office/drawing/2014/main" id="{C97C36DF-ED95-4DCA-84D2-DD9B1D97D66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7" name="Text Box 1">
          <a:extLst>
            <a:ext uri="{FF2B5EF4-FFF2-40B4-BE49-F238E27FC236}">
              <a16:creationId xmlns:a16="http://schemas.microsoft.com/office/drawing/2014/main" id="{02936B0E-F7A3-4767-B7DB-7D592739DA5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8" name="Text Box 1">
          <a:extLst>
            <a:ext uri="{FF2B5EF4-FFF2-40B4-BE49-F238E27FC236}">
              <a16:creationId xmlns:a16="http://schemas.microsoft.com/office/drawing/2014/main" id="{DFF3EABE-C2A1-43A5-9E1C-F8CD1485453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499" name="Text Box 1">
          <a:extLst>
            <a:ext uri="{FF2B5EF4-FFF2-40B4-BE49-F238E27FC236}">
              <a16:creationId xmlns:a16="http://schemas.microsoft.com/office/drawing/2014/main" id="{57F39DBA-6BDB-4C95-9CE2-B3472D5717D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0" name="Text Box 1">
          <a:extLst>
            <a:ext uri="{FF2B5EF4-FFF2-40B4-BE49-F238E27FC236}">
              <a16:creationId xmlns:a16="http://schemas.microsoft.com/office/drawing/2014/main" id="{10874E9E-598E-4870-BBA6-FFD6D55A6FD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1" name="Text Box 1">
          <a:extLst>
            <a:ext uri="{FF2B5EF4-FFF2-40B4-BE49-F238E27FC236}">
              <a16:creationId xmlns:a16="http://schemas.microsoft.com/office/drawing/2014/main" id="{F474B598-6826-4358-A7E4-8A6A4A42E29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2" name="Text Box 1">
          <a:extLst>
            <a:ext uri="{FF2B5EF4-FFF2-40B4-BE49-F238E27FC236}">
              <a16:creationId xmlns:a16="http://schemas.microsoft.com/office/drawing/2014/main" id="{C32323CB-5C2A-4C73-A443-2EE7A419029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3" name="Text Box 1">
          <a:extLst>
            <a:ext uri="{FF2B5EF4-FFF2-40B4-BE49-F238E27FC236}">
              <a16:creationId xmlns:a16="http://schemas.microsoft.com/office/drawing/2014/main" id="{16EA808C-5696-4B97-9F1E-2C01F762A79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4" name="Text Box 1">
          <a:extLst>
            <a:ext uri="{FF2B5EF4-FFF2-40B4-BE49-F238E27FC236}">
              <a16:creationId xmlns:a16="http://schemas.microsoft.com/office/drawing/2014/main" id="{2A11A7CC-FF43-4C5F-AA32-275BE990C2E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5" name="Text Box 1">
          <a:extLst>
            <a:ext uri="{FF2B5EF4-FFF2-40B4-BE49-F238E27FC236}">
              <a16:creationId xmlns:a16="http://schemas.microsoft.com/office/drawing/2014/main" id="{4CCF3BD8-1D93-4782-BAA2-D8C0F4B13E5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6" name="Text Box 1">
          <a:extLst>
            <a:ext uri="{FF2B5EF4-FFF2-40B4-BE49-F238E27FC236}">
              <a16:creationId xmlns:a16="http://schemas.microsoft.com/office/drawing/2014/main" id="{D1EA1906-833A-4090-ABDD-E12AA4431B3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7" name="Text Box 1">
          <a:extLst>
            <a:ext uri="{FF2B5EF4-FFF2-40B4-BE49-F238E27FC236}">
              <a16:creationId xmlns:a16="http://schemas.microsoft.com/office/drawing/2014/main" id="{EC9D3AE0-FED0-49EA-BC5F-13F871875F4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8" name="Text Box 1">
          <a:extLst>
            <a:ext uri="{FF2B5EF4-FFF2-40B4-BE49-F238E27FC236}">
              <a16:creationId xmlns:a16="http://schemas.microsoft.com/office/drawing/2014/main" id="{ABFF7591-B25D-402E-8F6A-38DF8EB6304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09" name="Text Box 1">
          <a:extLst>
            <a:ext uri="{FF2B5EF4-FFF2-40B4-BE49-F238E27FC236}">
              <a16:creationId xmlns:a16="http://schemas.microsoft.com/office/drawing/2014/main" id="{8D167F48-17D0-445E-876E-DD278E007C2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0" name="Text Box 1">
          <a:extLst>
            <a:ext uri="{FF2B5EF4-FFF2-40B4-BE49-F238E27FC236}">
              <a16:creationId xmlns:a16="http://schemas.microsoft.com/office/drawing/2014/main" id="{77E0AB5B-A3D9-4041-BBAA-02273A89EC1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1" name="Text Box 1">
          <a:extLst>
            <a:ext uri="{FF2B5EF4-FFF2-40B4-BE49-F238E27FC236}">
              <a16:creationId xmlns:a16="http://schemas.microsoft.com/office/drawing/2014/main" id="{51E644B8-6F4E-49CD-9B13-691AC6B2103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2" name="Text Box 1">
          <a:extLst>
            <a:ext uri="{FF2B5EF4-FFF2-40B4-BE49-F238E27FC236}">
              <a16:creationId xmlns:a16="http://schemas.microsoft.com/office/drawing/2014/main" id="{F7F93F7F-9360-431B-A078-CB8A02DE7A4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3" name="Text Box 1">
          <a:extLst>
            <a:ext uri="{FF2B5EF4-FFF2-40B4-BE49-F238E27FC236}">
              <a16:creationId xmlns:a16="http://schemas.microsoft.com/office/drawing/2014/main" id="{0916C697-5092-4F0E-953C-921078920AB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4" name="Text Box 1">
          <a:extLst>
            <a:ext uri="{FF2B5EF4-FFF2-40B4-BE49-F238E27FC236}">
              <a16:creationId xmlns:a16="http://schemas.microsoft.com/office/drawing/2014/main" id="{6FA85034-FDBF-4C06-8976-3F180737D26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5" name="Text Box 1">
          <a:extLst>
            <a:ext uri="{FF2B5EF4-FFF2-40B4-BE49-F238E27FC236}">
              <a16:creationId xmlns:a16="http://schemas.microsoft.com/office/drawing/2014/main" id="{91AD4BC6-F6F8-4C0C-A10C-3D4523342A9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6" name="Text Box 1">
          <a:extLst>
            <a:ext uri="{FF2B5EF4-FFF2-40B4-BE49-F238E27FC236}">
              <a16:creationId xmlns:a16="http://schemas.microsoft.com/office/drawing/2014/main" id="{ADBD9827-FB5E-4C34-9ADC-42C83F001D2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7" name="Text Box 1">
          <a:extLst>
            <a:ext uri="{FF2B5EF4-FFF2-40B4-BE49-F238E27FC236}">
              <a16:creationId xmlns:a16="http://schemas.microsoft.com/office/drawing/2014/main" id="{BD8F0C1B-8B37-4495-8DC7-393B17F1E37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8" name="Text Box 1">
          <a:extLst>
            <a:ext uri="{FF2B5EF4-FFF2-40B4-BE49-F238E27FC236}">
              <a16:creationId xmlns:a16="http://schemas.microsoft.com/office/drawing/2014/main" id="{E792646E-E3F1-4B04-9572-D52740029AA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19" name="Text Box 1">
          <a:extLst>
            <a:ext uri="{FF2B5EF4-FFF2-40B4-BE49-F238E27FC236}">
              <a16:creationId xmlns:a16="http://schemas.microsoft.com/office/drawing/2014/main" id="{86F52E1F-0708-4519-A89A-5405E4BAAB6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0" name="Text Box 1">
          <a:extLst>
            <a:ext uri="{FF2B5EF4-FFF2-40B4-BE49-F238E27FC236}">
              <a16:creationId xmlns:a16="http://schemas.microsoft.com/office/drawing/2014/main" id="{6EA1B057-C0DE-4E95-B8E5-128AFF8843E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1" name="Text Box 1">
          <a:extLst>
            <a:ext uri="{FF2B5EF4-FFF2-40B4-BE49-F238E27FC236}">
              <a16:creationId xmlns:a16="http://schemas.microsoft.com/office/drawing/2014/main" id="{15DCF238-EC7E-4E74-BC7D-183D6F283DF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2" name="Text Box 1">
          <a:extLst>
            <a:ext uri="{FF2B5EF4-FFF2-40B4-BE49-F238E27FC236}">
              <a16:creationId xmlns:a16="http://schemas.microsoft.com/office/drawing/2014/main" id="{D981FB7E-4F12-4551-8058-FCE89996316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3" name="Text Box 1">
          <a:extLst>
            <a:ext uri="{FF2B5EF4-FFF2-40B4-BE49-F238E27FC236}">
              <a16:creationId xmlns:a16="http://schemas.microsoft.com/office/drawing/2014/main" id="{105D9CBE-7CB3-4F59-B8A5-3D847BF5BE7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4" name="Text Box 1">
          <a:extLst>
            <a:ext uri="{FF2B5EF4-FFF2-40B4-BE49-F238E27FC236}">
              <a16:creationId xmlns:a16="http://schemas.microsoft.com/office/drawing/2014/main" id="{4DDAB0B1-F634-4EB5-888E-64386ECF104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5" name="Text Box 1">
          <a:extLst>
            <a:ext uri="{FF2B5EF4-FFF2-40B4-BE49-F238E27FC236}">
              <a16:creationId xmlns:a16="http://schemas.microsoft.com/office/drawing/2014/main" id="{AD867CAA-0474-4BCF-80FA-75F228797D1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6" name="Text Box 1">
          <a:extLst>
            <a:ext uri="{FF2B5EF4-FFF2-40B4-BE49-F238E27FC236}">
              <a16:creationId xmlns:a16="http://schemas.microsoft.com/office/drawing/2014/main" id="{FF05B5F0-B807-41CF-AB41-B23AF7FBC53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7" name="Text Box 1">
          <a:extLst>
            <a:ext uri="{FF2B5EF4-FFF2-40B4-BE49-F238E27FC236}">
              <a16:creationId xmlns:a16="http://schemas.microsoft.com/office/drawing/2014/main" id="{F3F52165-D333-4C9A-A519-71441B69A30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8" name="Text Box 1">
          <a:extLst>
            <a:ext uri="{FF2B5EF4-FFF2-40B4-BE49-F238E27FC236}">
              <a16:creationId xmlns:a16="http://schemas.microsoft.com/office/drawing/2014/main" id="{D29F0758-4B07-49BF-9B50-6613C3DAA97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29" name="Text Box 1">
          <a:extLst>
            <a:ext uri="{FF2B5EF4-FFF2-40B4-BE49-F238E27FC236}">
              <a16:creationId xmlns:a16="http://schemas.microsoft.com/office/drawing/2014/main" id="{1502582D-63FF-4887-A1D2-005C8F0B798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0" name="Text Box 1">
          <a:extLst>
            <a:ext uri="{FF2B5EF4-FFF2-40B4-BE49-F238E27FC236}">
              <a16:creationId xmlns:a16="http://schemas.microsoft.com/office/drawing/2014/main" id="{6B99F4AF-AD1F-4DC5-AA34-5EC45E248E4C}"/>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1" name="Text Box 1">
          <a:extLst>
            <a:ext uri="{FF2B5EF4-FFF2-40B4-BE49-F238E27FC236}">
              <a16:creationId xmlns:a16="http://schemas.microsoft.com/office/drawing/2014/main" id="{F168C7C8-FEF9-45D3-99D5-7CF77C74F1F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2" name="Text Box 1">
          <a:extLst>
            <a:ext uri="{FF2B5EF4-FFF2-40B4-BE49-F238E27FC236}">
              <a16:creationId xmlns:a16="http://schemas.microsoft.com/office/drawing/2014/main" id="{9FF4AE0A-548C-459F-90AB-0E5084E014E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3" name="Text Box 1">
          <a:extLst>
            <a:ext uri="{FF2B5EF4-FFF2-40B4-BE49-F238E27FC236}">
              <a16:creationId xmlns:a16="http://schemas.microsoft.com/office/drawing/2014/main" id="{6767C958-913E-4E1C-B985-EA3C0BDDEE5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4" name="Text Box 1">
          <a:extLst>
            <a:ext uri="{FF2B5EF4-FFF2-40B4-BE49-F238E27FC236}">
              <a16:creationId xmlns:a16="http://schemas.microsoft.com/office/drawing/2014/main" id="{DC305033-739F-45FB-AD6A-59CA5FCFA1F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5" name="Text Box 1">
          <a:extLst>
            <a:ext uri="{FF2B5EF4-FFF2-40B4-BE49-F238E27FC236}">
              <a16:creationId xmlns:a16="http://schemas.microsoft.com/office/drawing/2014/main" id="{83A93ECE-D294-42B4-9599-44D1D1A7B68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6" name="Text Box 1">
          <a:extLst>
            <a:ext uri="{FF2B5EF4-FFF2-40B4-BE49-F238E27FC236}">
              <a16:creationId xmlns:a16="http://schemas.microsoft.com/office/drawing/2014/main" id="{19331F8B-1F6C-4D06-854F-6B3E9B9FBEB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537" name="Text Box 1">
          <a:extLst>
            <a:ext uri="{FF2B5EF4-FFF2-40B4-BE49-F238E27FC236}">
              <a16:creationId xmlns:a16="http://schemas.microsoft.com/office/drawing/2014/main" id="{366F7AB4-72DA-4F92-B1A0-78C17EB304D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38" name="Text Box 1">
          <a:extLst>
            <a:ext uri="{FF2B5EF4-FFF2-40B4-BE49-F238E27FC236}">
              <a16:creationId xmlns:a16="http://schemas.microsoft.com/office/drawing/2014/main" id="{0948BB0E-8BE6-41FB-8451-C188D4086B8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39" name="Text Box 1">
          <a:extLst>
            <a:ext uri="{FF2B5EF4-FFF2-40B4-BE49-F238E27FC236}">
              <a16:creationId xmlns:a16="http://schemas.microsoft.com/office/drawing/2014/main" id="{FE418454-94B4-4A7C-9088-0117360AAA9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0" name="Text Box 1">
          <a:extLst>
            <a:ext uri="{FF2B5EF4-FFF2-40B4-BE49-F238E27FC236}">
              <a16:creationId xmlns:a16="http://schemas.microsoft.com/office/drawing/2014/main" id="{E264FB20-457E-4212-BD16-FDD7FD541DA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1" name="Text Box 1">
          <a:extLst>
            <a:ext uri="{FF2B5EF4-FFF2-40B4-BE49-F238E27FC236}">
              <a16:creationId xmlns:a16="http://schemas.microsoft.com/office/drawing/2014/main" id="{26652E69-20A7-48D0-A553-976E70BBDB4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2" name="Text Box 1">
          <a:extLst>
            <a:ext uri="{FF2B5EF4-FFF2-40B4-BE49-F238E27FC236}">
              <a16:creationId xmlns:a16="http://schemas.microsoft.com/office/drawing/2014/main" id="{EC31532E-2E71-4A7D-B6C0-9677A6DBC20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3" name="Text Box 1">
          <a:extLst>
            <a:ext uri="{FF2B5EF4-FFF2-40B4-BE49-F238E27FC236}">
              <a16:creationId xmlns:a16="http://schemas.microsoft.com/office/drawing/2014/main" id="{2E844F01-157E-422C-B110-7363896E029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4" name="Text Box 1">
          <a:extLst>
            <a:ext uri="{FF2B5EF4-FFF2-40B4-BE49-F238E27FC236}">
              <a16:creationId xmlns:a16="http://schemas.microsoft.com/office/drawing/2014/main" id="{C307EBE7-885D-4576-962C-73235561429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5" name="Text Box 1">
          <a:extLst>
            <a:ext uri="{FF2B5EF4-FFF2-40B4-BE49-F238E27FC236}">
              <a16:creationId xmlns:a16="http://schemas.microsoft.com/office/drawing/2014/main" id="{EF590D28-FB09-4DB3-97BC-DE2CF4BAA9A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6" name="Text Box 1">
          <a:extLst>
            <a:ext uri="{FF2B5EF4-FFF2-40B4-BE49-F238E27FC236}">
              <a16:creationId xmlns:a16="http://schemas.microsoft.com/office/drawing/2014/main" id="{41DA9DD2-F579-47CA-B24B-9D1E4F679EE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7" name="Text Box 1">
          <a:extLst>
            <a:ext uri="{FF2B5EF4-FFF2-40B4-BE49-F238E27FC236}">
              <a16:creationId xmlns:a16="http://schemas.microsoft.com/office/drawing/2014/main" id="{6C084716-0550-4B80-9863-2985FBCF789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8" name="Text Box 1">
          <a:extLst>
            <a:ext uri="{FF2B5EF4-FFF2-40B4-BE49-F238E27FC236}">
              <a16:creationId xmlns:a16="http://schemas.microsoft.com/office/drawing/2014/main" id="{40230F26-E2D2-4C27-B517-B1649FEECF2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49" name="Text Box 1">
          <a:extLst>
            <a:ext uri="{FF2B5EF4-FFF2-40B4-BE49-F238E27FC236}">
              <a16:creationId xmlns:a16="http://schemas.microsoft.com/office/drawing/2014/main" id="{AA7CA0E8-6554-4B5F-AF77-AEEE7CEC482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0" name="Text Box 1">
          <a:extLst>
            <a:ext uri="{FF2B5EF4-FFF2-40B4-BE49-F238E27FC236}">
              <a16:creationId xmlns:a16="http://schemas.microsoft.com/office/drawing/2014/main" id="{2CA15485-57AD-4207-A1CE-EFBE795B3C7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1" name="Text Box 1">
          <a:extLst>
            <a:ext uri="{FF2B5EF4-FFF2-40B4-BE49-F238E27FC236}">
              <a16:creationId xmlns:a16="http://schemas.microsoft.com/office/drawing/2014/main" id="{D3BB4D93-544A-43FC-A7E0-B3F3EC6B948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2" name="Text Box 1">
          <a:extLst>
            <a:ext uri="{FF2B5EF4-FFF2-40B4-BE49-F238E27FC236}">
              <a16:creationId xmlns:a16="http://schemas.microsoft.com/office/drawing/2014/main" id="{D47D0E92-0AA3-4223-AFB0-272E7C829A6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3" name="Text Box 1">
          <a:extLst>
            <a:ext uri="{FF2B5EF4-FFF2-40B4-BE49-F238E27FC236}">
              <a16:creationId xmlns:a16="http://schemas.microsoft.com/office/drawing/2014/main" id="{F5E9B4D4-3EC0-456B-A451-500066062BB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4" name="Text Box 1">
          <a:extLst>
            <a:ext uri="{FF2B5EF4-FFF2-40B4-BE49-F238E27FC236}">
              <a16:creationId xmlns:a16="http://schemas.microsoft.com/office/drawing/2014/main" id="{A8DC965E-76D2-40A7-81A7-E0E7E14CE52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5" name="Text Box 1">
          <a:extLst>
            <a:ext uri="{FF2B5EF4-FFF2-40B4-BE49-F238E27FC236}">
              <a16:creationId xmlns:a16="http://schemas.microsoft.com/office/drawing/2014/main" id="{22E94C6C-5057-4769-8046-9E16FA9713E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6" name="Text Box 1">
          <a:extLst>
            <a:ext uri="{FF2B5EF4-FFF2-40B4-BE49-F238E27FC236}">
              <a16:creationId xmlns:a16="http://schemas.microsoft.com/office/drawing/2014/main" id="{5218269C-7DB1-4CFC-B274-49F00414B8E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7" name="Text Box 1">
          <a:extLst>
            <a:ext uri="{FF2B5EF4-FFF2-40B4-BE49-F238E27FC236}">
              <a16:creationId xmlns:a16="http://schemas.microsoft.com/office/drawing/2014/main" id="{9AF5BB44-21E6-4D3C-A7D9-2AFB3093E1E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8" name="Text Box 1">
          <a:extLst>
            <a:ext uri="{FF2B5EF4-FFF2-40B4-BE49-F238E27FC236}">
              <a16:creationId xmlns:a16="http://schemas.microsoft.com/office/drawing/2014/main" id="{E2515411-E601-4F19-8815-AA2332A93EC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59" name="Text Box 1">
          <a:extLst>
            <a:ext uri="{FF2B5EF4-FFF2-40B4-BE49-F238E27FC236}">
              <a16:creationId xmlns:a16="http://schemas.microsoft.com/office/drawing/2014/main" id="{85A5D652-C20F-459E-B04A-FBDA1FDD5D6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0" name="Text Box 1">
          <a:extLst>
            <a:ext uri="{FF2B5EF4-FFF2-40B4-BE49-F238E27FC236}">
              <a16:creationId xmlns:a16="http://schemas.microsoft.com/office/drawing/2014/main" id="{85331539-8683-49F5-9264-2DCF77E1962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1" name="Text Box 1">
          <a:extLst>
            <a:ext uri="{FF2B5EF4-FFF2-40B4-BE49-F238E27FC236}">
              <a16:creationId xmlns:a16="http://schemas.microsoft.com/office/drawing/2014/main" id="{515DE10F-82B3-4C71-AFD1-555E7973520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2" name="Text Box 1">
          <a:extLst>
            <a:ext uri="{FF2B5EF4-FFF2-40B4-BE49-F238E27FC236}">
              <a16:creationId xmlns:a16="http://schemas.microsoft.com/office/drawing/2014/main" id="{C7CE72FB-3169-42AB-96D0-D452DC3EDEE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3" name="Text Box 1">
          <a:extLst>
            <a:ext uri="{FF2B5EF4-FFF2-40B4-BE49-F238E27FC236}">
              <a16:creationId xmlns:a16="http://schemas.microsoft.com/office/drawing/2014/main" id="{BEDD08B0-0377-4E6E-ADB5-F214B80BFBD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4" name="Text Box 1">
          <a:extLst>
            <a:ext uri="{FF2B5EF4-FFF2-40B4-BE49-F238E27FC236}">
              <a16:creationId xmlns:a16="http://schemas.microsoft.com/office/drawing/2014/main" id="{2BBF9F6A-0C99-4051-A42F-DF2FF9E69BE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5" name="Text Box 1">
          <a:extLst>
            <a:ext uri="{FF2B5EF4-FFF2-40B4-BE49-F238E27FC236}">
              <a16:creationId xmlns:a16="http://schemas.microsoft.com/office/drawing/2014/main" id="{B48622D5-0FCA-4F59-B8FF-C06228798F7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6" name="Text Box 1">
          <a:extLst>
            <a:ext uri="{FF2B5EF4-FFF2-40B4-BE49-F238E27FC236}">
              <a16:creationId xmlns:a16="http://schemas.microsoft.com/office/drawing/2014/main" id="{43B71BE4-B6AA-4FDD-A00E-82E32E3CEDC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7" name="Text Box 1">
          <a:extLst>
            <a:ext uri="{FF2B5EF4-FFF2-40B4-BE49-F238E27FC236}">
              <a16:creationId xmlns:a16="http://schemas.microsoft.com/office/drawing/2014/main" id="{F0385F1C-C689-4562-A588-7B0566E56B7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8" name="Text Box 1">
          <a:extLst>
            <a:ext uri="{FF2B5EF4-FFF2-40B4-BE49-F238E27FC236}">
              <a16:creationId xmlns:a16="http://schemas.microsoft.com/office/drawing/2014/main" id="{24F69255-17D4-47DF-BCBB-EBB58B10017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69" name="Text Box 1">
          <a:extLst>
            <a:ext uri="{FF2B5EF4-FFF2-40B4-BE49-F238E27FC236}">
              <a16:creationId xmlns:a16="http://schemas.microsoft.com/office/drawing/2014/main" id="{6A21604F-DD15-44A2-969C-7D2821D115F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0" name="Text Box 1">
          <a:extLst>
            <a:ext uri="{FF2B5EF4-FFF2-40B4-BE49-F238E27FC236}">
              <a16:creationId xmlns:a16="http://schemas.microsoft.com/office/drawing/2014/main" id="{C38B1264-8E84-442A-8924-62E429A2EC9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1" name="Text Box 1">
          <a:extLst>
            <a:ext uri="{FF2B5EF4-FFF2-40B4-BE49-F238E27FC236}">
              <a16:creationId xmlns:a16="http://schemas.microsoft.com/office/drawing/2014/main" id="{A71C4B01-BBDF-44AA-99B5-3DD4A4A2459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2" name="Text Box 1">
          <a:extLst>
            <a:ext uri="{FF2B5EF4-FFF2-40B4-BE49-F238E27FC236}">
              <a16:creationId xmlns:a16="http://schemas.microsoft.com/office/drawing/2014/main" id="{7374CB16-57CB-4C31-9624-56AF3C7C644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3" name="Text Box 1">
          <a:extLst>
            <a:ext uri="{FF2B5EF4-FFF2-40B4-BE49-F238E27FC236}">
              <a16:creationId xmlns:a16="http://schemas.microsoft.com/office/drawing/2014/main" id="{0EEB9105-E974-498F-B353-061F69370FC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4" name="Text Box 1">
          <a:extLst>
            <a:ext uri="{FF2B5EF4-FFF2-40B4-BE49-F238E27FC236}">
              <a16:creationId xmlns:a16="http://schemas.microsoft.com/office/drawing/2014/main" id="{D26A725B-CB83-4F19-A0F6-FD6F6A76429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5" name="Text Box 1">
          <a:extLst>
            <a:ext uri="{FF2B5EF4-FFF2-40B4-BE49-F238E27FC236}">
              <a16:creationId xmlns:a16="http://schemas.microsoft.com/office/drawing/2014/main" id="{BD4E8DCC-3FAF-41F2-9233-8B741BE6728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6" name="Text Box 1">
          <a:extLst>
            <a:ext uri="{FF2B5EF4-FFF2-40B4-BE49-F238E27FC236}">
              <a16:creationId xmlns:a16="http://schemas.microsoft.com/office/drawing/2014/main" id="{CD177021-EA29-45BC-A664-30F821335C9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7" name="Text Box 1">
          <a:extLst>
            <a:ext uri="{FF2B5EF4-FFF2-40B4-BE49-F238E27FC236}">
              <a16:creationId xmlns:a16="http://schemas.microsoft.com/office/drawing/2014/main" id="{2CD08D85-4D61-48F4-A974-279084E8172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8" name="Text Box 1">
          <a:extLst>
            <a:ext uri="{FF2B5EF4-FFF2-40B4-BE49-F238E27FC236}">
              <a16:creationId xmlns:a16="http://schemas.microsoft.com/office/drawing/2014/main" id="{38921D82-47EC-4DF9-95D5-02CCCF046CE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79" name="Text Box 1">
          <a:extLst>
            <a:ext uri="{FF2B5EF4-FFF2-40B4-BE49-F238E27FC236}">
              <a16:creationId xmlns:a16="http://schemas.microsoft.com/office/drawing/2014/main" id="{AE567007-C851-4471-AE90-A576689B081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0" name="Text Box 1">
          <a:extLst>
            <a:ext uri="{FF2B5EF4-FFF2-40B4-BE49-F238E27FC236}">
              <a16:creationId xmlns:a16="http://schemas.microsoft.com/office/drawing/2014/main" id="{4CC067D0-AAF6-49DC-9D71-AD92B1049FE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1" name="Text Box 1">
          <a:extLst>
            <a:ext uri="{FF2B5EF4-FFF2-40B4-BE49-F238E27FC236}">
              <a16:creationId xmlns:a16="http://schemas.microsoft.com/office/drawing/2014/main" id="{61341BB7-069E-47C1-B97F-116084CDD6C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2" name="Text Box 1">
          <a:extLst>
            <a:ext uri="{FF2B5EF4-FFF2-40B4-BE49-F238E27FC236}">
              <a16:creationId xmlns:a16="http://schemas.microsoft.com/office/drawing/2014/main" id="{45D724A9-C5A8-42FE-B270-1A9F206F578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3" name="Text Box 1">
          <a:extLst>
            <a:ext uri="{FF2B5EF4-FFF2-40B4-BE49-F238E27FC236}">
              <a16:creationId xmlns:a16="http://schemas.microsoft.com/office/drawing/2014/main" id="{2FA247A0-C1F2-4F9C-ABF7-1A5A3C06366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4" name="Text Box 1">
          <a:extLst>
            <a:ext uri="{FF2B5EF4-FFF2-40B4-BE49-F238E27FC236}">
              <a16:creationId xmlns:a16="http://schemas.microsoft.com/office/drawing/2014/main" id="{276110D8-6C02-4563-9CAD-7C2936795C35}"/>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5" name="Text Box 1">
          <a:extLst>
            <a:ext uri="{FF2B5EF4-FFF2-40B4-BE49-F238E27FC236}">
              <a16:creationId xmlns:a16="http://schemas.microsoft.com/office/drawing/2014/main" id="{041C50AA-4186-446C-A490-DB70002BD37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6" name="Text Box 1">
          <a:extLst>
            <a:ext uri="{FF2B5EF4-FFF2-40B4-BE49-F238E27FC236}">
              <a16:creationId xmlns:a16="http://schemas.microsoft.com/office/drawing/2014/main" id="{15F20B5F-5972-48B3-9EE3-5F0597AB80A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7" name="Text Box 1">
          <a:extLst>
            <a:ext uri="{FF2B5EF4-FFF2-40B4-BE49-F238E27FC236}">
              <a16:creationId xmlns:a16="http://schemas.microsoft.com/office/drawing/2014/main" id="{8555B274-F0E7-40A5-880B-ABE978B6093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8" name="Text Box 1">
          <a:extLst>
            <a:ext uri="{FF2B5EF4-FFF2-40B4-BE49-F238E27FC236}">
              <a16:creationId xmlns:a16="http://schemas.microsoft.com/office/drawing/2014/main" id="{F7FBCAA8-14B4-47BE-9EA6-BFC6100F669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89" name="Text Box 1">
          <a:extLst>
            <a:ext uri="{FF2B5EF4-FFF2-40B4-BE49-F238E27FC236}">
              <a16:creationId xmlns:a16="http://schemas.microsoft.com/office/drawing/2014/main" id="{ECD8DC76-2F5C-4EB1-B3FF-57FD7C3CD8B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0" name="Text Box 1">
          <a:extLst>
            <a:ext uri="{FF2B5EF4-FFF2-40B4-BE49-F238E27FC236}">
              <a16:creationId xmlns:a16="http://schemas.microsoft.com/office/drawing/2014/main" id="{20FBEB08-F56A-452B-B307-C894CFF0FC2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1" name="Text Box 1">
          <a:extLst>
            <a:ext uri="{FF2B5EF4-FFF2-40B4-BE49-F238E27FC236}">
              <a16:creationId xmlns:a16="http://schemas.microsoft.com/office/drawing/2014/main" id="{1AC2796F-7654-423E-BBEC-8A7E5783A7D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2" name="Text Box 1">
          <a:extLst>
            <a:ext uri="{FF2B5EF4-FFF2-40B4-BE49-F238E27FC236}">
              <a16:creationId xmlns:a16="http://schemas.microsoft.com/office/drawing/2014/main" id="{F367F304-FFA8-4AE9-85F5-1A17E005823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3" name="Text Box 1">
          <a:extLst>
            <a:ext uri="{FF2B5EF4-FFF2-40B4-BE49-F238E27FC236}">
              <a16:creationId xmlns:a16="http://schemas.microsoft.com/office/drawing/2014/main" id="{60568A82-C4E0-4797-B9B8-DB28072B76B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4" name="Text Box 1">
          <a:extLst>
            <a:ext uri="{FF2B5EF4-FFF2-40B4-BE49-F238E27FC236}">
              <a16:creationId xmlns:a16="http://schemas.microsoft.com/office/drawing/2014/main" id="{5BCDEC98-7831-4ED9-A38E-92D6C6E28D7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5" name="Text Box 1">
          <a:extLst>
            <a:ext uri="{FF2B5EF4-FFF2-40B4-BE49-F238E27FC236}">
              <a16:creationId xmlns:a16="http://schemas.microsoft.com/office/drawing/2014/main" id="{B125089B-01AF-4EA3-AEA4-4D1208B92FD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6" name="Text Box 1">
          <a:extLst>
            <a:ext uri="{FF2B5EF4-FFF2-40B4-BE49-F238E27FC236}">
              <a16:creationId xmlns:a16="http://schemas.microsoft.com/office/drawing/2014/main" id="{9F4B06D4-8F56-425E-948D-685A7D2B52B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7" name="Text Box 1">
          <a:extLst>
            <a:ext uri="{FF2B5EF4-FFF2-40B4-BE49-F238E27FC236}">
              <a16:creationId xmlns:a16="http://schemas.microsoft.com/office/drawing/2014/main" id="{57AEC68E-2543-4B6C-AD9F-5797C3E0221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8" name="Text Box 1">
          <a:extLst>
            <a:ext uri="{FF2B5EF4-FFF2-40B4-BE49-F238E27FC236}">
              <a16:creationId xmlns:a16="http://schemas.microsoft.com/office/drawing/2014/main" id="{364AA222-C405-4F9E-9235-8E8D7730F76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599" name="Text Box 1">
          <a:extLst>
            <a:ext uri="{FF2B5EF4-FFF2-40B4-BE49-F238E27FC236}">
              <a16:creationId xmlns:a16="http://schemas.microsoft.com/office/drawing/2014/main" id="{8DA0B057-99FA-4DC0-8BE9-61A776D4972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0" name="Text Box 1">
          <a:extLst>
            <a:ext uri="{FF2B5EF4-FFF2-40B4-BE49-F238E27FC236}">
              <a16:creationId xmlns:a16="http://schemas.microsoft.com/office/drawing/2014/main" id="{8BCC3B29-BE94-4BEA-9596-C34DA9E59E0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1" name="Text Box 1">
          <a:extLst>
            <a:ext uri="{FF2B5EF4-FFF2-40B4-BE49-F238E27FC236}">
              <a16:creationId xmlns:a16="http://schemas.microsoft.com/office/drawing/2014/main" id="{6DB2374E-03D2-41EC-A7CC-8731E99AA5A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2" name="Text Box 1">
          <a:extLst>
            <a:ext uri="{FF2B5EF4-FFF2-40B4-BE49-F238E27FC236}">
              <a16:creationId xmlns:a16="http://schemas.microsoft.com/office/drawing/2014/main" id="{CF4DB54B-D012-47FE-87A3-4310CA517AA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3" name="Text Box 1">
          <a:extLst>
            <a:ext uri="{FF2B5EF4-FFF2-40B4-BE49-F238E27FC236}">
              <a16:creationId xmlns:a16="http://schemas.microsoft.com/office/drawing/2014/main" id="{34A8E56C-F978-4596-98F9-530ED2C8A38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4" name="Text Box 1">
          <a:extLst>
            <a:ext uri="{FF2B5EF4-FFF2-40B4-BE49-F238E27FC236}">
              <a16:creationId xmlns:a16="http://schemas.microsoft.com/office/drawing/2014/main" id="{5A23E3CD-2FBD-4F1E-99B1-87ECD54FFB9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5" name="Text Box 1">
          <a:extLst>
            <a:ext uri="{FF2B5EF4-FFF2-40B4-BE49-F238E27FC236}">
              <a16:creationId xmlns:a16="http://schemas.microsoft.com/office/drawing/2014/main" id="{117614CA-CDC2-440B-B22E-54C90804C9F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6" name="Text Box 1">
          <a:extLst>
            <a:ext uri="{FF2B5EF4-FFF2-40B4-BE49-F238E27FC236}">
              <a16:creationId xmlns:a16="http://schemas.microsoft.com/office/drawing/2014/main" id="{EBB5E675-8B6F-4418-9EC6-78677E74B60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7" name="Text Box 1">
          <a:extLst>
            <a:ext uri="{FF2B5EF4-FFF2-40B4-BE49-F238E27FC236}">
              <a16:creationId xmlns:a16="http://schemas.microsoft.com/office/drawing/2014/main" id="{45A59730-57FE-4EDA-AE62-E0F90103304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08" name="Text Box 1">
          <a:extLst>
            <a:ext uri="{FF2B5EF4-FFF2-40B4-BE49-F238E27FC236}">
              <a16:creationId xmlns:a16="http://schemas.microsoft.com/office/drawing/2014/main" id="{4639BE87-C919-4588-8672-E682FADB2B6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09" name="Text Box 1">
          <a:extLst>
            <a:ext uri="{FF2B5EF4-FFF2-40B4-BE49-F238E27FC236}">
              <a16:creationId xmlns:a16="http://schemas.microsoft.com/office/drawing/2014/main" id="{853DED0D-2BEC-4EDE-BA29-3474846719C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10" name="Text Box 1">
          <a:extLst>
            <a:ext uri="{FF2B5EF4-FFF2-40B4-BE49-F238E27FC236}">
              <a16:creationId xmlns:a16="http://schemas.microsoft.com/office/drawing/2014/main" id="{BCF0D67F-0CBF-44A3-8493-60C26EA70DA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11" name="Text Box 1">
          <a:extLst>
            <a:ext uri="{FF2B5EF4-FFF2-40B4-BE49-F238E27FC236}">
              <a16:creationId xmlns:a16="http://schemas.microsoft.com/office/drawing/2014/main" id="{057B0EF1-973A-4D4E-8A35-4169D9D23AC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12" name="Text Box 1">
          <a:extLst>
            <a:ext uri="{FF2B5EF4-FFF2-40B4-BE49-F238E27FC236}">
              <a16:creationId xmlns:a16="http://schemas.microsoft.com/office/drawing/2014/main" id="{EB2DA036-F2E3-49C1-A4A4-54F085797F2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13" name="Text Box 1">
          <a:extLst>
            <a:ext uri="{FF2B5EF4-FFF2-40B4-BE49-F238E27FC236}">
              <a16:creationId xmlns:a16="http://schemas.microsoft.com/office/drawing/2014/main" id="{DF49A6AA-F480-499F-884A-5DC3CB02ABCF}"/>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14" name="Text Box 1">
          <a:extLst>
            <a:ext uri="{FF2B5EF4-FFF2-40B4-BE49-F238E27FC236}">
              <a16:creationId xmlns:a16="http://schemas.microsoft.com/office/drawing/2014/main" id="{EFDAAEBC-C2F0-4424-BFD8-555B9B20CF0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15" name="Text Box 1">
          <a:extLst>
            <a:ext uri="{FF2B5EF4-FFF2-40B4-BE49-F238E27FC236}">
              <a16:creationId xmlns:a16="http://schemas.microsoft.com/office/drawing/2014/main" id="{0EDEEB35-6D83-4744-965D-1BF0E7DEDA7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16" name="Text Box 1">
          <a:extLst>
            <a:ext uri="{FF2B5EF4-FFF2-40B4-BE49-F238E27FC236}">
              <a16:creationId xmlns:a16="http://schemas.microsoft.com/office/drawing/2014/main" id="{0A6B3AAF-AFED-487E-90F1-101A9C89B7F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17" name="Text Box 1">
          <a:extLst>
            <a:ext uri="{FF2B5EF4-FFF2-40B4-BE49-F238E27FC236}">
              <a16:creationId xmlns:a16="http://schemas.microsoft.com/office/drawing/2014/main" id="{E3FEB7F0-6C5C-4797-B748-DBB529F8A50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18" name="Text Box 1">
          <a:extLst>
            <a:ext uri="{FF2B5EF4-FFF2-40B4-BE49-F238E27FC236}">
              <a16:creationId xmlns:a16="http://schemas.microsoft.com/office/drawing/2014/main" id="{B950134C-27B8-4D89-A340-E5E38CE8CE5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19" name="Text Box 1">
          <a:extLst>
            <a:ext uri="{FF2B5EF4-FFF2-40B4-BE49-F238E27FC236}">
              <a16:creationId xmlns:a16="http://schemas.microsoft.com/office/drawing/2014/main" id="{591EA18C-7B6A-4BCC-89E3-C5C66CE4580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0" name="Text Box 1">
          <a:extLst>
            <a:ext uri="{FF2B5EF4-FFF2-40B4-BE49-F238E27FC236}">
              <a16:creationId xmlns:a16="http://schemas.microsoft.com/office/drawing/2014/main" id="{383EAB0C-5066-4AAD-85CA-B63C2CD0958E}"/>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1" name="Text Box 1">
          <a:extLst>
            <a:ext uri="{FF2B5EF4-FFF2-40B4-BE49-F238E27FC236}">
              <a16:creationId xmlns:a16="http://schemas.microsoft.com/office/drawing/2014/main" id="{EE6869BB-6BC9-42D7-B0A6-8461C639B1A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2" name="Text Box 1">
          <a:extLst>
            <a:ext uri="{FF2B5EF4-FFF2-40B4-BE49-F238E27FC236}">
              <a16:creationId xmlns:a16="http://schemas.microsoft.com/office/drawing/2014/main" id="{48F27EBF-8221-44FF-AC1C-0EFB16328164}"/>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3" name="Text Box 1">
          <a:extLst>
            <a:ext uri="{FF2B5EF4-FFF2-40B4-BE49-F238E27FC236}">
              <a16:creationId xmlns:a16="http://schemas.microsoft.com/office/drawing/2014/main" id="{9C5EA172-AE14-4D2A-9248-7C255D2A9A4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4" name="Text Box 1">
          <a:extLst>
            <a:ext uri="{FF2B5EF4-FFF2-40B4-BE49-F238E27FC236}">
              <a16:creationId xmlns:a16="http://schemas.microsoft.com/office/drawing/2014/main" id="{83BEA9DD-90DF-4C53-BC22-8A80524F2B7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5" name="Text Box 1">
          <a:extLst>
            <a:ext uri="{FF2B5EF4-FFF2-40B4-BE49-F238E27FC236}">
              <a16:creationId xmlns:a16="http://schemas.microsoft.com/office/drawing/2014/main" id="{B503097D-3141-4552-9D97-C64706D2B696}"/>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6" name="Text Box 1">
          <a:extLst>
            <a:ext uri="{FF2B5EF4-FFF2-40B4-BE49-F238E27FC236}">
              <a16:creationId xmlns:a16="http://schemas.microsoft.com/office/drawing/2014/main" id="{91AF859F-D957-4373-A3E5-608E645BA47C}"/>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7" name="Text Box 1">
          <a:extLst>
            <a:ext uri="{FF2B5EF4-FFF2-40B4-BE49-F238E27FC236}">
              <a16:creationId xmlns:a16="http://schemas.microsoft.com/office/drawing/2014/main" id="{73DE8F30-3B45-47C0-9DBF-786932DE896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8" name="Text Box 1">
          <a:extLst>
            <a:ext uri="{FF2B5EF4-FFF2-40B4-BE49-F238E27FC236}">
              <a16:creationId xmlns:a16="http://schemas.microsoft.com/office/drawing/2014/main" id="{84BCF484-2217-464F-B98D-9C4E12C0395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29" name="Text Box 1">
          <a:extLst>
            <a:ext uri="{FF2B5EF4-FFF2-40B4-BE49-F238E27FC236}">
              <a16:creationId xmlns:a16="http://schemas.microsoft.com/office/drawing/2014/main" id="{5E8B47AE-A1CD-4F61-8136-F06B3727336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0" name="Text Box 1">
          <a:extLst>
            <a:ext uri="{FF2B5EF4-FFF2-40B4-BE49-F238E27FC236}">
              <a16:creationId xmlns:a16="http://schemas.microsoft.com/office/drawing/2014/main" id="{8CECF97F-CD69-4619-A098-164EF9CB3B0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1" name="Text Box 1">
          <a:extLst>
            <a:ext uri="{FF2B5EF4-FFF2-40B4-BE49-F238E27FC236}">
              <a16:creationId xmlns:a16="http://schemas.microsoft.com/office/drawing/2014/main" id="{C1ED8606-D35B-459D-B652-63CF2FF2863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2" name="Text Box 1">
          <a:extLst>
            <a:ext uri="{FF2B5EF4-FFF2-40B4-BE49-F238E27FC236}">
              <a16:creationId xmlns:a16="http://schemas.microsoft.com/office/drawing/2014/main" id="{6DF3AAB3-99C7-4BD0-8078-3C88A585354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3" name="Text Box 1">
          <a:extLst>
            <a:ext uri="{FF2B5EF4-FFF2-40B4-BE49-F238E27FC236}">
              <a16:creationId xmlns:a16="http://schemas.microsoft.com/office/drawing/2014/main" id="{7EED9686-885F-4F4F-87CE-1CB4071B1D09}"/>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4" name="Text Box 1">
          <a:extLst>
            <a:ext uri="{FF2B5EF4-FFF2-40B4-BE49-F238E27FC236}">
              <a16:creationId xmlns:a16="http://schemas.microsoft.com/office/drawing/2014/main" id="{57F2C5CE-A5D5-4B95-BAD3-177D2D59588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5" name="Text Box 1">
          <a:extLst>
            <a:ext uri="{FF2B5EF4-FFF2-40B4-BE49-F238E27FC236}">
              <a16:creationId xmlns:a16="http://schemas.microsoft.com/office/drawing/2014/main" id="{E2095E7D-F4FA-4310-8953-11FF965622A7}"/>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6" name="Text Box 1">
          <a:extLst>
            <a:ext uri="{FF2B5EF4-FFF2-40B4-BE49-F238E27FC236}">
              <a16:creationId xmlns:a16="http://schemas.microsoft.com/office/drawing/2014/main" id="{3DACDC3D-45A5-41D8-B04E-5CB35567947B}"/>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7" name="Text Box 1">
          <a:extLst>
            <a:ext uri="{FF2B5EF4-FFF2-40B4-BE49-F238E27FC236}">
              <a16:creationId xmlns:a16="http://schemas.microsoft.com/office/drawing/2014/main" id="{F1EE1019-8067-4596-A63E-519210D8172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8" name="Text Box 1">
          <a:extLst>
            <a:ext uri="{FF2B5EF4-FFF2-40B4-BE49-F238E27FC236}">
              <a16:creationId xmlns:a16="http://schemas.microsoft.com/office/drawing/2014/main" id="{C0D924C9-80FA-46BD-9287-A68CC76DEE11}"/>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39" name="Text Box 1">
          <a:extLst>
            <a:ext uri="{FF2B5EF4-FFF2-40B4-BE49-F238E27FC236}">
              <a16:creationId xmlns:a16="http://schemas.microsoft.com/office/drawing/2014/main" id="{0F970F60-F9AE-454F-BEC5-77DD6F4BBBB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0" name="Text Box 1">
          <a:extLst>
            <a:ext uri="{FF2B5EF4-FFF2-40B4-BE49-F238E27FC236}">
              <a16:creationId xmlns:a16="http://schemas.microsoft.com/office/drawing/2014/main" id="{1A3B408F-2676-4FEA-835C-8378C855BDB3}"/>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1" name="Text Box 1">
          <a:extLst>
            <a:ext uri="{FF2B5EF4-FFF2-40B4-BE49-F238E27FC236}">
              <a16:creationId xmlns:a16="http://schemas.microsoft.com/office/drawing/2014/main" id="{ED9AFE21-D63D-4B72-81C6-6F14C65D6C5D}"/>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2" name="Text Box 1">
          <a:extLst>
            <a:ext uri="{FF2B5EF4-FFF2-40B4-BE49-F238E27FC236}">
              <a16:creationId xmlns:a16="http://schemas.microsoft.com/office/drawing/2014/main" id="{E3CC9090-EC34-4379-9994-CF02F98E4510}"/>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3" name="Text Box 1">
          <a:extLst>
            <a:ext uri="{FF2B5EF4-FFF2-40B4-BE49-F238E27FC236}">
              <a16:creationId xmlns:a16="http://schemas.microsoft.com/office/drawing/2014/main" id="{A1508377-98EE-4166-94A6-E0CDE23BAAC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4" name="Text Box 1">
          <a:extLst>
            <a:ext uri="{FF2B5EF4-FFF2-40B4-BE49-F238E27FC236}">
              <a16:creationId xmlns:a16="http://schemas.microsoft.com/office/drawing/2014/main" id="{42ADC7B7-E970-417C-A815-3DC35BB45302}"/>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5" name="Text Box 1">
          <a:extLst>
            <a:ext uri="{FF2B5EF4-FFF2-40B4-BE49-F238E27FC236}">
              <a16:creationId xmlns:a16="http://schemas.microsoft.com/office/drawing/2014/main" id="{5E310DE8-FFBA-4A22-8A15-E6A273CCEE3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6" name="Text Box 1">
          <a:extLst>
            <a:ext uri="{FF2B5EF4-FFF2-40B4-BE49-F238E27FC236}">
              <a16:creationId xmlns:a16="http://schemas.microsoft.com/office/drawing/2014/main" id="{0E65DF44-635D-4B2A-BE0E-6C48BE4941F8}"/>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47625</xdr:colOff>
      <xdr:row>22</xdr:row>
      <xdr:rowOff>38100</xdr:rowOff>
    </xdr:from>
    <xdr:ext cx="76200" cy="350182"/>
    <xdr:sp macro="" textlink="">
      <xdr:nvSpPr>
        <xdr:cNvPr id="2647" name="Text Box 1">
          <a:extLst>
            <a:ext uri="{FF2B5EF4-FFF2-40B4-BE49-F238E27FC236}">
              <a16:creationId xmlns:a16="http://schemas.microsoft.com/office/drawing/2014/main" id="{94D6F736-1E86-44DD-8CA9-BA731CE852DA}"/>
            </a:ext>
          </a:extLst>
        </xdr:cNvPr>
        <xdr:cNvSpPr txBox="1">
          <a:spLocks noChangeArrowheads="1"/>
        </xdr:cNvSpPr>
      </xdr:nvSpPr>
      <xdr:spPr bwMode="auto">
        <a:xfrm>
          <a:off x="1248603"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48" name="Text Box 1">
          <a:extLst>
            <a:ext uri="{FF2B5EF4-FFF2-40B4-BE49-F238E27FC236}">
              <a16:creationId xmlns:a16="http://schemas.microsoft.com/office/drawing/2014/main" id="{BDFEF29D-0C94-4A30-BAC8-93C673C2437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49" name="Text Box 1">
          <a:extLst>
            <a:ext uri="{FF2B5EF4-FFF2-40B4-BE49-F238E27FC236}">
              <a16:creationId xmlns:a16="http://schemas.microsoft.com/office/drawing/2014/main" id="{B3FD2BD8-F8E6-4CE2-903E-09088072B14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0" name="Text Box 1">
          <a:extLst>
            <a:ext uri="{FF2B5EF4-FFF2-40B4-BE49-F238E27FC236}">
              <a16:creationId xmlns:a16="http://schemas.microsoft.com/office/drawing/2014/main" id="{18BE292C-A35A-4E4B-A3A1-1C60753A85C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1" name="Text Box 1">
          <a:extLst>
            <a:ext uri="{FF2B5EF4-FFF2-40B4-BE49-F238E27FC236}">
              <a16:creationId xmlns:a16="http://schemas.microsoft.com/office/drawing/2014/main" id="{33C688D4-D2A4-42E3-88B4-F1E4757A631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2" name="Text Box 1">
          <a:extLst>
            <a:ext uri="{FF2B5EF4-FFF2-40B4-BE49-F238E27FC236}">
              <a16:creationId xmlns:a16="http://schemas.microsoft.com/office/drawing/2014/main" id="{1A8C8DB0-79AF-4F29-89E0-D469AD40279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3" name="Text Box 1">
          <a:extLst>
            <a:ext uri="{FF2B5EF4-FFF2-40B4-BE49-F238E27FC236}">
              <a16:creationId xmlns:a16="http://schemas.microsoft.com/office/drawing/2014/main" id="{9B57470B-127C-4F30-ACF7-0677AE6A846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4" name="Text Box 1">
          <a:extLst>
            <a:ext uri="{FF2B5EF4-FFF2-40B4-BE49-F238E27FC236}">
              <a16:creationId xmlns:a16="http://schemas.microsoft.com/office/drawing/2014/main" id="{2E8274DE-A3CE-4C32-A358-053119BDBCE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5" name="Text Box 1">
          <a:extLst>
            <a:ext uri="{FF2B5EF4-FFF2-40B4-BE49-F238E27FC236}">
              <a16:creationId xmlns:a16="http://schemas.microsoft.com/office/drawing/2014/main" id="{E4C01E6E-9495-473A-A7FB-49126C9FA47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6" name="Text Box 1">
          <a:extLst>
            <a:ext uri="{FF2B5EF4-FFF2-40B4-BE49-F238E27FC236}">
              <a16:creationId xmlns:a16="http://schemas.microsoft.com/office/drawing/2014/main" id="{F33045DD-4994-499B-9FEC-401AE35CDBB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7" name="Text Box 1">
          <a:extLst>
            <a:ext uri="{FF2B5EF4-FFF2-40B4-BE49-F238E27FC236}">
              <a16:creationId xmlns:a16="http://schemas.microsoft.com/office/drawing/2014/main" id="{582240BD-7DEF-4F51-8995-4FB476AA598C}"/>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8" name="Text Box 1">
          <a:extLst>
            <a:ext uri="{FF2B5EF4-FFF2-40B4-BE49-F238E27FC236}">
              <a16:creationId xmlns:a16="http://schemas.microsoft.com/office/drawing/2014/main" id="{22ECC28D-19F2-4179-BF5C-D90CB06C971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59" name="Text Box 1">
          <a:extLst>
            <a:ext uri="{FF2B5EF4-FFF2-40B4-BE49-F238E27FC236}">
              <a16:creationId xmlns:a16="http://schemas.microsoft.com/office/drawing/2014/main" id="{3EACAA11-14C3-4852-86F4-DDA2747C078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0" name="Text Box 1">
          <a:extLst>
            <a:ext uri="{FF2B5EF4-FFF2-40B4-BE49-F238E27FC236}">
              <a16:creationId xmlns:a16="http://schemas.microsoft.com/office/drawing/2014/main" id="{AE2EEC08-6B02-46F4-9653-35A892A102C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1" name="Text Box 1">
          <a:extLst>
            <a:ext uri="{FF2B5EF4-FFF2-40B4-BE49-F238E27FC236}">
              <a16:creationId xmlns:a16="http://schemas.microsoft.com/office/drawing/2014/main" id="{846B3CCF-555C-4D08-9F03-C5024969F8B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2" name="Text Box 1">
          <a:extLst>
            <a:ext uri="{FF2B5EF4-FFF2-40B4-BE49-F238E27FC236}">
              <a16:creationId xmlns:a16="http://schemas.microsoft.com/office/drawing/2014/main" id="{43EC4B33-9C5B-4741-93E4-BBE041FA549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3" name="Text Box 1">
          <a:extLst>
            <a:ext uri="{FF2B5EF4-FFF2-40B4-BE49-F238E27FC236}">
              <a16:creationId xmlns:a16="http://schemas.microsoft.com/office/drawing/2014/main" id="{FBB5283B-2DE4-415B-9205-D0CABF13FAA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4" name="Text Box 1">
          <a:extLst>
            <a:ext uri="{FF2B5EF4-FFF2-40B4-BE49-F238E27FC236}">
              <a16:creationId xmlns:a16="http://schemas.microsoft.com/office/drawing/2014/main" id="{3242CC58-93B4-4680-AB8B-5C1B79E25BF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5" name="Text Box 1">
          <a:extLst>
            <a:ext uri="{FF2B5EF4-FFF2-40B4-BE49-F238E27FC236}">
              <a16:creationId xmlns:a16="http://schemas.microsoft.com/office/drawing/2014/main" id="{F2F6457A-F2FC-427D-BE7F-D521EC602F8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6" name="Text Box 1">
          <a:extLst>
            <a:ext uri="{FF2B5EF4-FFF2-40B4-BE49-F238E27FC236}">
              <a16:creationId xmlns:a16="http://schemas.microsoft.com/office/drawing/2014/main" id="{44E54C8C-C08A-46A4-97B3-AD37A11A5CE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7" name="Text Box 1">
          <a:extLst>
            <a:ext uri="{FF2B5EF4-FFF2-40B4-BE49-F238E27FC236}">
              <a16:creationId xmlns:a16="http://schemas.microsoft.com/office/drawing/2014/main" id="{88341F80-2D3A-4D81-967E-3D805E1B619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8" name="Text Box 1">
          <a:extLst>
            <a:ext uri="{FF2B5EF4-FFF2-40B4-BE49-F238E27FC236}">
              <a16:creationId xmlns:a16="http://schemas.microsoft.com/office/drawing/2014/main" id="{3451B845-28DB-44E7-ACE4-2B70394C14F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69" name="Text Box 1">
          <a:extLst>
            <a:ext uri="{FF2B5EF4-FFF2-40B4-BE49-F238E27FC236}">
              <a16:creationId xmlns:a16="http://schemas.microsoft.com/office/drawing/2014/main" id="{EA1A44D1-B43C-4DC6-844E-58910381EE9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0" name="Text Box 1">
          <a:extLst>
            <a:ext uri="{FF2B5EF4-FFF2-40B4-BE49-F238E27FC236}">
              <a16:creationId xmlns:a16="http://schemas.microsoft.com/office/drawing/2014/main" id="{47CF767C-C66F-4D91-A17A-5F88EAC99C0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1" name="Text Box 1">
          <a:extLst>
            <a:ext uri="{FF2B5EF4-FFF2-40B4-BE49-F238E27FC236}">
              <a16:creationId xmlns:a16="http://schemas.microsoft.com/office/drawing/2014/main" id="{44DD2985-B7F9-454B-8FF0-1A672028935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2" name="Text Box 1">
          <a:extLst>
            <a:ext uri="{FF2B5EF4-FFF2-40B4-BE49-F238E27FC236}">
              <a16:creationId xmlns:a16="http://schemas.microsoft.com/office/drawing/2014/main" id="{7F568C9E-2000-4A4F-82E6-1EFC9EBC9BBC}"/>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3" name="Text Box 1">
          <a:extLst>
            <a:ext uri="{FF2B5EF4-FFF2-40B4-BE49-F238E27FC236}">
              <a16:creationId xmlns:a16="http://schemas.microsoft.com/office/drawing/2014/main" id="{103E2186-B008-4B9E-A583-31AFAD18DA7C}"/>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4" name="Text Box 1">
          <a:extLst>
            <a:ext uri="{FF2B5EF4-FFF2-40B4-BE49-F238E27FC236}">
              <a16:creationId xmlns:a16="http://schemas.microsoft.com/office/drawing/2014/main" id="{FE87B49A-66B1-4AC7-954C-9F5BEA48B88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5" name="Text Box 1">
          <a:extLst>
            <a:ext uri="{FF2B5EF4-FFF2-40B4-BE49-F238E27FC236}">
              <a16:creationId xmlns:a16="http://schemas.microsoft.com/office/drawing/2014/main" id="{E58C3839-CE0E-46C9-9225-6E54317553A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6" name="Text Box 1">
          <a:extLst>
            <a:ext uri="{FF2B5EF4-FFF2-40B4-BE49-F238E27FC236}">
              <a16:creationId xmlns:a16="http://schemas.microsoft.com/office/drawing/2014/main" id="{489856D4-3FBD-47C7-A493-10CE60372A1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7" name="Text Box 1">
          <a:extLst>
            <a:ext uri="{FF2B5EF4-FFF2-40B4-BE49-F238E27FC236}">
              <a16:creationId xmlns:a16="http://schemas.microsoft.com/office/drawing/2014/main" id="{7C6AFE91-23ED-4577-9622-4C20399533F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8" name="Text Box 1">
          <a:extLst>
            <a:ext uri="{FF2B5EF4-FFF2-40B4-BE49-F238E27FC236}">
              <a16:creationId xmlns:a16="http://schemas.microsoft.com/office/drawing/2014/main" id="{67E3C679-8AB0-4789-A5BD-3F531FA4CAA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79" name="Text Box 1">
          <a:extLst>
            <a:ext uri="{FF2B5EF4-FFF2-40B4-BE49-F238E27FC236}">
              <a16:creationId xmlns:a16="http://schemas.microsoft.com/office/drawing/2014/main" id="{B201187C-77FE-4D64-988E-529FDB61DEF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0" name="Text Box 1">
          <a:extLst>
            <a:ext uri="{FF2B5EF4-FFF2-40B4-BE49-F238E27FC236}">
              <a16:creationId xmlns:a16="http://schemas.microsoft.com/office/drawing/2014/main" id="{869CA67D-201D-4677-B85B-F28268FA1A9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1" name="Text Box 1">
          <a:extLst>
            <a:ext uri="{FF2B5EF4-FFF2-40B4-BE49-F238E27FC236}">
              <a16:creationId xmlns:a16="http://schemas.microsoft.com/office/drawing/2014/main" id="{08E25A29-FE0F-4F9D-90AA-1B6AEA52F6C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2" name="Text Box 1">
          <a:extLst>
            <a:ext uri="{FF2B5EF4-FFF2-40B4-BE49-F238E27FC236}">
              <a16:creationId xmlns:a16="http://schemas.microsoft.com/office/drawing/2014/main" id="{E2C26A73-9884-40B3-98D1-4C2EF551F40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3" name="Text Box 1">
          <a:extLst>
            <a:ext uri="{FF2B5EF4-FFF2-40B4-BE49-F238E27FC236}">
              <a16:creationId xmlns:a16="http://schemas.microsoft.com/office/drawing/2014/main" id="{57D124EF-C7FF-407E-AE41-DB02FE7BF83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4" name="Text Box 1">
          <a:extLst>
            <a:ext uri="{FF2B5EF4-FFF2-40B4-BE49-F238E27FC236}">
              <a16:creationId xmlns:a16="http://schemas.microsoft.com/office/drawing/2014/main" id="{DBA52A0B-AEED-469E-A7C7-4FB186885A5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5" name="Text Box 1">
          <a:extLst>
            <a:ext uri="{FF2B5EF4-FFF2-40B4-BE49-F238E27FC236}">
              <a16:creationId xmlns:a16="http://schemas.microsoft.com/office/drawing/2014/main" id="{9F245FAF-1FB5-40C3-921A-4920FE37F69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6" name="Text Box 1">
          <a:extLst>
            <a:ext uri="{FF2B5EF4-FFF2-40B4-BE49-F238E27FC236}">
              <a16:creationId xmlns:a16="http://schemas.microsoft.com/office/drawing/2014/main" id="{165DC00F-4C1C-4C3C-8DF2-719F2E18CC1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7" name="Text Box 1">
          <a:extLst>
            <a:ext uri="{FF2B5EF4-FFF2-40B4-BE49-F238E27FC236}">
              <a16:creationId xmlns:a16="http://schemas.microsoft.com/office/drawing/2014/main" id="{926E5953-8493-4A1E-BA8C-6D20EAC1FBF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8" name="Text Box 1">
          <a:extLst>
            <a:ext uri="{FF2B5EF4-FFF2-40B4-BE49-F238E27FC236}">
              <a16:creationId xmlns:a16="http://schemas.microsoft.com/office/drawing/2014/main" id="{ECB67C7B-C8B9-4BB6-BDE5-0BDC7E47A15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89" name="Text Box 1">
          <a:extLst>
            <a:ext uri="{FF2B5EF4-FFF2-40B4-BE49-F238E27FC236}">
              <a16:creationId xmlns:a16="http://schemas.microsoft.com/office/drawing/2014/main" id="{44337DE6-F902-4ADA-B9BC-AD6EC42DEAF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0" name="Text Box 1">
          <a:extLst>
            <a:ext uri="{FF2B5EF4-FFF2-40B4-BE49-F238E27FC236}">
              <a16:creationId xmlns:a16="http://schemas.microsoft.com/office/drawing/2014/main" id="{8560D9CB-48FE-4241-B9A4-0C08452B43F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1" name="Text Box 1">
          <a:extLst>
            <a:ext uri="{FF2B5EF4-FFF2-40B4-BE49-F238E27FC236}">
              <a16:creationId xmlns:a16="http://schemas.microsoft.com/office/drawing/2014/main" id="{B339DF5D-419E-4ADE-8EF4-316D1947BB3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2" name="Text Box 1">
          <a:extLst>
            <a:ext uri="{FF2B5EF4-FFF2-40B4-BE49-F238E27FC236}">
              <a16:creationId xmlns:a16="http://schemas.microsoft.com/office/drawing/2014/main" id="{8398E218-DD17-4079-A05F-E5CD59BC8FB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3" name="Text Box 1">
          <a:extLst>
            <a:ext uri="{FF2B5EF4-FFF2-40B4-BE49-F238E27FC236}">
              <a16:creationId xmlns:a16="http://schemas.microsoft.com/office/drawing/2014/main" id="{0D6D2D5F-E494-4B6A-AAA0-8F72A3AEC6E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4" name="Text Box 1">
          <a:extLst>
            <a:ext uri="{FF2B5EF4-FFF2-40B4-BE49-F238E27FC236}">
              <a16:creationId xmlns:a16="http://schemas.microsoft.com/office/drawing/2014/main" id="{5AFB8A3F-0825-4571-B4C1-13E93B2BA66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5" name="Text Box 1">
          <a:extLst>
            <a:ext uri="{FF2B5EF4-FFF2-40B4-BE49-F238E27FC236}">
              <a16:creationId xmlns:a16="http://schemas.microsoft.com/office/drawing/2014/main" id="{A2E06F41-72D9-4055-91E6-27DA7395B6E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6" name="Text Box 1">
          <a:extLst>
            <a:ext uri="{FF2B5EF4-FFF2-40B4-BE49-F238E27FC236}">
              <a16:creationId xmlns:a16="http://schemas.microsoft.com/office/drawing/2014/main" id="{C921C9CA-7FAE-4A4A-A44D-7115E3FD176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7" name="Text Box 1">
          <a:extLst>
            <a:ext uri="{FF2B5EF4-FFF2-40B4-BE49-F238E27FC236}">
              <a16:creationId xmlns:a16="http://schemas.microsoft.com/office/drawing/2014/main" id="{D909B5E0-E1A5-4248-980D-452F6C36F36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8" name="Text Box 1">
          <a:extLst>
            <a:ext uri="{FF2B5EF4-FFF2-40B4-BE49-F238E27FC236}">
              <a16:creationId xmlns:a16="http://schemas.microsoft.com/office/drawing/2014/main" id="{850E63EC-955B-45E5-9FA9-657E1D5DCE9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699" name="Text Box 1">
          <a:extLst>
            <a:ext uri="{FF2B5EF4-FFF2-40B4-BE49-F238E27FC236}">
              <a16:creationId xmlns:a16="http://schemas.microsoft.com/office/drawing/2014/main" id="{8100E07A-B024-4367-A03A-5F59C182BAE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0" name="Text Box 1">
          <a:extLst>
            <a:ext uri="{FF2B5EF4-FFF2-40B4-BE49-F238E27FC236}">
              <a16:creationId xmlns:a16="http://schemas.microsoft.com/office/drawing/2014/main" id="{3BE6DE25-A1C8-4C95-AD96-A51F88BA611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1" name="Text Box 1">
          <a:extLst>
            <a:ext uri="{FF2B5EF4-FFF2-40B4-BE49-F238E27FC236}">
              <a16:creationId xmlns:a16="http://schemas.microsoft.com/office/drawing/2014/main" id="{E46406C9-3F36-4281-ADD9-D88DEACF0CB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2" name="Text Box 1">
          <a:extLst>
            <a:ext uri="{FF2B5EF4-FFF2-40B4-BE49-F238E27FC236}">
              <a16:creationId xmlns:a16="http://schemas.microsoft.com/office/drawing/2014/main" id="{E1E866AA-039F-47A0-AC98-F487A9889E5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3" name="Text Box 1">
          <a:extLst>
            <a:ext uri="{FF2B5EF4-FFF2-40B4-BE49-F238E27FC236}">
              <a16:creationId xmlns:a16="http://schemas.microsoft.com/office/drawing/2014/main" id="{3B0D298B-C67F-4144-B603-E9B5ECABCBE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4" name="Text Box 1">
          <a:extLst>
            <a:ext uri="{FF2B5EF4-FFF2-40B4-BE49-F238E27FC236}">
              <a16:creationId xmlns:a16="http://schemas.microsoft.com/office/drawing/2014/main" id="{1858063A-E67B-49AA-8D0A-8C0999721EE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5" name="Text Box 1">
          <a:extLst>
            <a:ext uri="{FF2B5EF4-FFF2-40B4-BE49-F238E27FC236}">
              <a16:creationId xmlns:a16="http://schemas.microsoft.com/office/drawing/2014/main" id="{0F59CC83-00F3-437C-9944-B0EB34B97A1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6" name="Text Box 1">
          <a:extLst>
            <a:ext uri="{FF2B5EF4-FFF2-40B4-BE49-F238E27FC236}">
              <a16:creationId xmlns:a16="http://schemas.microsoft.com/office/drawing/2014/main" id="{60C93564-95D2-4EAB-BBFB-15E99CC5659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7" name="Text Box 1">
          <a:extLst>
            <a:ext uri="{FF2B5EF4-FFF2-40B4-BE49-F238E27FC236}">
              <a16:creationId xmlns:a16="http://schemas.microsoft.com/office/drawing/2014/main" id="{391E8A39-3ABA-4510-A958-66197096B95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8" name="Text Box 1">
          <a:extLst>
            <a:ext uri="{FF2B5EF4-FFF2-40B4-BE49-F238E27FC236}">
              <a16:creationId xmlns:a16="http://schemas.microsoft.com/office/drawing/2014/main" id="{6E118A15-772E-48F0-937D-C25CD20800B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09" name="Text Box 1">
          <a:extLst>
            <a:ext uri="{FF2B5EF4-FFF2-40B4-BE49-F238E27FC236}">
              <a16:creationId xmlns:a16="http://schemas.microsoft.com/office/drawing/2014/main" id="{152B2F30-386B-40FD-8FB2-D03F486B6EB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0" name="Text Box 1">
          <a:extLst>
            <a:ext uri="{FF2B5EF4-FFF2-40B4-BE49-F238E27FC236}">
              <a16:creationId xmlns:a16="http://schemas.microsoft.com/office/drawing/2014/main" id="{F5F7B754-72EA-4A86-B88B-EBA25BED356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1" name="Text Box 1">
          <a:extLst>
            <a:ext uri="{FF2B5EF4-FFF2-40B4-BE49-F238E27FC236}">
              <a16:creationId xmlns:a16="http://schemas.microsoft.com/office/drawing/2014/main" id="{28971CCA-7E2A-4678-8E06-3E5C98EE539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2" name="Text Box 1">
          <a:extLst>
            <a:ext uri="{FF2B5EF4-FFF2-40B4-BE49-F238E27FC236}">
              <a16:creationId xmlns:a16="http://schemas.microsoft.com/office/drawing/2014/main" id="{A63C5F88-96F9-4C9A-8009-367AC0BA8C6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3" name="Text Box 1">
          <a:extLst>
            <a:ext uri="{FF2B5EF4-FFF2-40B4-BE49-F238E27FC236}">
              <a16:creationId xmlns:a16="http://schemas.microsoft.com/office/drawing/2014/main" id="{1A0F2D89-425A-48BA-8EA1-1102EA97539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4" name="Text Box 1">
          <a:extLst>
            <a:ext uri="{FF2B5EF4-FFF2-40B4-BE49-F238E27FC236}">
              <a16:creationId xmlns:a16="http://schemas.microsoft.com/office/drawing/2014/main" id="{EF53702A-4872-4274-A54F-9DB96BA82D0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5" name="Text Box 1">
          <a:extLst>
            <a:ext uri="{FF2B5EF4-FFF2-40B4-BE49-F238E27FC236}">
              <a16:creationId xmlns:a16="http://schemas.microsoft.com/office/drawing/2014/main" id="{8C70F891-6796-44C1-B070-6143F6520D3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6" name="Text Box 1">
          <a:extLst>
            <a:ext uri="{FF2B5EF4-FFF2-40B4-BE49-F238E27FC236}">
              <a16:creationId xmlns:a16="http://schemas.microsoft.com/office/drawing/2014/main" id="{2EB5DF70-3C42-49FF-A024-8744DC18117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7" name="Text Box 1">
          <a:extLst>
            <a:ext uri="{FF2B5EF4-FFF2-40B4-BE49-F238E27FC236}">
              <a16:creationId xmlns:a16="http://schemas.microsoft.com/office/drawing/2014/main" id="{6AC75512-E4B9-4CE6-90CD-1D879AA91E4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8" name="Text Box 1">
          <a:extLst>
            <a:ext uri="{FF2B5EF4-FFF2-40B4-BE49-F238E27FC236}">
              <a16:creationId xmlns:a16="http://schemas.microsoft.com/office/drawing/2014/main" id="{7768CFE7-EF2F-4B59-BEDC-B87E98E1516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19" name="Text Box 1">
          <a:extLst>
            <a:ext uri="{FF2B5EF4-FFF2-40B4-BE49-F238E27FC236}">
              <a16:creationId xmlns:a16="http://schemas.microsoft.com/office/drawing/2014/main" id="{7958C547-BA7D-45F1-8E7E-5D79953CD7DE}"/>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0" name="Text Box 1">
          <a:extLst>
            <a:ext uri="{FF2B5EF4-FFF2-40B4-BE49-F238E27FC236}">
              <a16:creationId xmlns:a16="http://schemas.microsoft.com/office/drawing/2014/main" id="{BC6F6179-3989-4437-8874-30577A0C1816}"/>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1" name="Text Box 1">
          <a:extLst>
            <a:ext uri="{FF2B5EF4-FFF2-40B4-BE49-F238E27FC236}">
              <a16:creationId xmlns:a16="http://schemas.microsoft.com/office/drawing/2014/main" id="{CE2248EE-E97D-480B-8C5F-2D2763C947A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2" name="Text Box 1">
          <a:extLst>
            <a:ext uri="{FF2B5EF4-FFF2-40B4-BE49-F238E27FC236}">
              <a16:creationId xmlns:a16="http://schemas.microsoft.com/office/drawing/2014/main" id="{E2161022-4CA3-47F8-B865-1D3E7947D8E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3" name="Text Box 1">
          <a:extLst>
            <a:ext uri="{FF2B5EF4-FFF2-40B4-BE49-F238E27FC236}">
              <a16:creationId xmlns:a16="http://schemas.microsoft.com/office/drawing/2014/main" id="{18DBD2AA-B88A-47E2-A5C6-D6176EAF823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4" name="Text Box 1">
          <a:extLst>
            <a:ext uri="{FF2B5EF4-FFF2-40B4-BE49-F238E27FC236}">
              <a16:creationId xmlns:a16="http://schemas.microsoft.com/office/drawing/2014/main" id="{466A4B0C-D9DC-4B71-9730-9AA430ED373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5" name="Text Box 1">
          <a:extLst>
            <a:ext uri="{FF2B5EF4-FFF2-40B4-BE49-F238E27FC236}">
              <a16:creationId xmlns:a16="http://schemas.microsoft.com/office/drawing/2014/main" id="{BB215144-4C69-48A3-A06E-3654780EF91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6" name="Text Box 1">
          <a:extLst>
            <a:ext uri="{FF2B5EF4-FFF2-40B4-BE49-F238E27FC236}">
              <a16:creationId xmlns:a16="http://schemas.microsoft.com/office/drawing/2014/main" id="{2FB3A49F-D10E-4AD5-B69B-28F626A3E1B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7" name="Text Box 1">
          <a:extLst>
            <a:ext uri="{FF2B5EF4-FFF2-40B4-BE49-F238E27FC236}">
              <a16:creationId xmlns:a16="http://schemas.microsoft.com/office/drawing/2014/main" id="{3C8777DF-3A19-4575-9291-AD732FC304E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8" name="Text Box 1">
          <a:extLst>
            <a:ext uri="{FF2B5EF4-FFF2-40B4-BE49-F238E27FC236}">
              <a16:creationId xmlns:a16="http://schemas.microsoft.com/office/drawing/2014/main" id="{CC62E614-DD8D-48F3-B2FE-DF76A2FBE08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29" name="Text Box 1">
          <a:extLst>
            <a:ext uri="{FF2B5EF4-FFF2-40B4-BE49-F238E27FC236}">
              <a16:creationId xmlns:a16="http://schemas.microsoft.com/office/drawing/2014/main" id="{84BA6662-7AE1-4718-AC94-D522C69C4BC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0" name="Text Box 1">
          <a:extLst>
            <a:ext uri="{FF2B5EF4-FFF2-40B4-BE49-F238E27FC236}">
              <a16:creationId xmlns:a16="http://schemas.microsoft.com/office/drawing/2014/main" id="{3277D1E2-E164-45E8-9F6D-7DE39380F1DC}"/>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1" name="Text Box 1">
          <a:extLst>
            <a:ext uri="{FF2B5EF4-FFF2-40B4-BE49-F238E27FC236}">
              <a16:creationId xmlns:a16="http://schemas.microsoft.com/office/drawing/2014/main" id="{3FA64E31-4CBF-4A74-8705-DFDAACD4023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2" name="Text Box 1">
          <a:extLst>
            <a:ext uri="{FF2B5EF4-FFF2-40B4-BE49-F238E27FC236}">
              <a16:creationId xmlns:a16="http://schemas.microsoft.com/office/drawing/2014/main" id="{DF59FF15-07DA-463C-82A3-D1E51DF57AA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3" name="Text Box 1">
          <a:extLst>
            <a:ext uri="{FF2B5EF4-FFF2-40B4-BE49-F238E27FC236}">
              <a16:creationId xmlns:a16="http://schemas.microsoft.com/office/drawing/2014/main" id="{E328B47C-C959-4918-A698-CD30425475D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4" name="Text Box 1">
          <a:extLst>
            <a:ext uri="{FF2B5EF4-FFF2-40B4-BE49-F238E27FC236}">
              <a16:creationId xmlns:a16="http://schemas.microsoft.com/office/drawing/2014/main" id="{5045416D-3DE2-408E-AC2D-4EBE557C5048}"/>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5" name="Text Box 1">
          <a:extLst>
            <a:ext uri="{FF2B5EF4-FFF2-40B4-BE49-F238E27FC236}">
              <a16:creationId xmlns:a16="http://schemas.microsoft.com/office/drawing/2014/main" id="{DB86ED69-23A1-41B4-B47D-2577533DEC8A}"/>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6" name="Text Box 1">
          <a:extLst>
            <a:ext uri="{FF2B5EF4-FFF2-40B4-BE49-F238E27FC236}">
              <a16:creationId xmlns:a16="http://schemas.microsoft.com/office/drawing/2014/main" id="{BD85C15D-486A-4FB0-BDE8-99F0ABCBAD0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7" name="Text Box 1">
          <a:extLst>
            <a:ext uri="{FF2B5EF4-FFF2-40B4-BE49-F238E27FC236}">
              <a16:creationId xmlns:a16="http://schemas.microsoft.com/office/drawing/2014/main" id="{0CA30E4E-2945-4E98-83A6-795E76166B7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8" name="Text Box 1">
          <a:extLst>
            <a:ext uri="{FF2B5EF4-FFF2-40B4-BE49-F238E27FC236}">
              <a16:creationId xmlns:a16="http://schemas.microsoft.com/office/drawing/2014/main" id="{1AE05EA5-094B-43FE-8D05-6EA9271889A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39" name="Text Box 1">
          <a:extLst>
            <a:ext uri="{FF2B5EF4-FFF2-40B4-BE49-F238E27FC236}">
              <a16:creationId xmlns:a16="http://schemas.microsoft.com/office/drawing/2014/main" id="{D5FFEB8E-0F2D-492E-A8B0-8FAEA2C02804}"/>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0" name="Text Box 1">
          <a:extLst>
            <a:ext uri="{FF2B5EF4-FFF2-40B4-BE49-F238E27FC236}">
              <a16:creationId xmlns:a16="http://schemas.microsoft.com/office/drawing/2014/main" id="{D3F83E5E-BC01-4198-A633-7B3682E1AE5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1" name="Text Box 1">
          <a:extLst>
            <a:ext uri="{FF2B5EF4-FFF2-40B4-BE49-F238E27FC236}">
              <a16:creationId xmlns:a16="http://schemas.microsoft.com/office/drawing/2014/main" id="{2A1E0482-1E29-4C9F-9D9C-9337A30EA9E2}"/>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2" name="Text Box 1">
          <a:extLst>
            <a:ext uri="{FF2B5EF4-FFF2-40B4-BE49-F238E27FC236}">
              <a16:creationId xmlns:a16="http://schemas.microsoft.com/office/drawing/2014/main" id="{4862CC1D-AC46-4BD7-B10A-689A1D450C7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3" name="Text Box 1">
          <a:extLst>
            <a:ext uri="{FF2B5EF4-FFF2-40B4-BE49-F238E27FC236}">
              <a16:creationId xmlns:a16="http://schemas.microsoft.com/office/drawing/2014/main" id="{0C5B7808-FC20-43D1-A29A-41264C55C29D}"/>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4" name="Text Box 1">
          <a:extLst>
            <a:ext uri="{FF2B5EF4-FFF2-40B4-BE49-F238E27FC236}">
              <a16:creationId xmlns:a16="http://schemas.microsoft.com/office/drawing/2014/main" id="{3BD300F2-D353-458D-B0CA-FBEB885AD1A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5" name="Text Box 1">
          <a:extLst>
            <a:ext uri="{FF2B5EF4-FFF2-40B4-BE49-F238E27FC236}">
              <a16:creationId xmlns:a16="http://schemas.microsoft.com/office/drawing/2014/main" id="{40A0EC18-2900-4FA2-89C5-5E1AE60406D5}"/>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6" name="Text Box 1">
          <a:extLst>
            <a:ext uri="{FF2B5EF4-FFF2-40B4-BE49-F238E27FC236}">
              <a16:creationId xmlns:a16="http://schemas.microsoft.com/office/drawing/2014/main" id="{442CCF31-A068-4FCF-B008-777E019D0F1F}"/>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7" name="Text Box 1">
          <a:extLst>
            <a:ext uri="{FF2B5EF4-FFF2-40B4-BE49-F238E27FC236}">
              <a16:creationId xmlns:a16="http://schemas.microsoft.com/office/drawing/2014/main" id="{D5B782F1-D868-40F8-A15E-65CA95668D2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8" name="Text Box 1">
          <a:extLst>
            <a:ext uri="{FF2B5EF4-FFF2-40B4-BE49-F238E27FC236}">
              <a16:creationId xmlns:a16="http://schemas.microsoft.com/office/drawing/2014/main" id="{A5C58A57-A80A-4E5A-B1DD-2F6B3667D0F7}"/>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49" name="Text Box 1">
          <a:extLst>
            <a:ext uri="{FF2B5EF4-FFF2-40B4-BE49-F238E27FC236}">
              <a16:creationId xmlns:a16="http://schemas.microsoft.com/office/drawing/2014/main" id="{0FF4F5F6-B3B4-4990-B38F-CAFEBD6BA16B}"/>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50" name="Text Box 1">
          <a:extLst>
            <a:ext uri="{FF2B5EF4-FFF2-40B4-BE49-F238E27FC236}">
              <a16:creationId xmlns:a16="http://schemas.microsoft.com/office/drawing/2014/main" id="{11330686-6B7A-4678-BBBD-A7E0F21763E1}"/>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51" name="Text Box 1">
          <a:extLst>
            <a:ext uri="{FF2B5EF4-FFF2-40B4-BE49-F238E27FC236}">
              <a16:creationId xmlns:a16="http://schemas.microsoft.com/office/drawing/2014/main" id="{4783BA14-1853-46D0-BC32-A43FF078FDD9}"/>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52" name="Text Box 1">
          <a:extLst>
            <a:ext uri="{FF2B5EF4-FFF2-40B4-BE49-F238E27FC236}">
              <a16:creationId xmlns:a16="http://schemas.microsoft.com/office/drawing/2014/main" id="{2CDADDFA-B711-48B7-9D26-4AF4F45F9C8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53" name="Text Box 1">
          <a:extLst>
            <a:ext uri="{FF2B5EF4-FFF2-40B4-BE49-F238E27FC236}">
              <a16:creationId xmlns:a16="http://schemas.microsoft.com/office/drawing/2014/main" id="{4465F272-614C-4793-9B30-1EFED9641D93}"/>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54" name="Text Box 1">
          <a:extLst>
            <a:ext uri="{FF2B5EF4-FFF2-40B4-BE49-F238E27FC236}">
              <a16:creationId xmlns:a16="http://schemas.microsoft.com/office/drawing/2014/main" id="{3D632529-06E6-4FDD-AAC9-A0A22DD909D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oneCellAnchor>
    <xdr:from>
      <xdr:col>4</xdr:col>
      <xdr:colOff>0</xdr:colOff>
      <xdr:row>22</xdr:row>
      <xdr:rowOff>38100</xdr:rowOff>
    </xdr:from>
    <xdr:ext cx="76200" cy="350182"/>
    <xdr:sp macro="" textlink="">
      <xdr:nvSpPr>
        <xdr:cNvPr id="2755" name="Text Box 1">
          <a:extLst>
            <a:ext uri="{FF2B5EF4-FFF2-40B4-BE49-F238E27FC236}">
              <a16:creationId xmlns:a16="http://schemas.microsoft.com/office/drawing/2014/main" id="{BD8F77AF-D372-49DF-8FFC-5AAA8A95AEE0}"/>
            </a:ext>
          </a:extLst>
        </xdr:cNvPr>
        <xdr:cNvSpPr txBox="1">
          <a:spLocks noChangeArrowheads="1"/>
        </xdr:cNvSpPr>
      </xdr:nvSpPr>
      <xdr:spPr bwMode="auto">
        <a:xfrm>
          <a:off x="1200978" y="5446643"/>
          <a:ext cx="76200" cy="350182"/>
        </a:xfrm>
        <a:prstGeom prst="rect">
          <a:avLst/>
        </a:prstGeom>
        <a:noFill/>
        <a:ln w="9525">
          <a:noFill/>
          <a:miter lim="800000"/>
          <a:headEnd/>
          <a:tailEnd/>
        </a:ln>
      </xdr:spPr>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50</xdr:row>
      <xdr:rowOff>38100</xdr:rowOff>
    </xdr:from>
    <xdr:ext cx="76200" cy="350182"/>
    <xdr:sp macro="" textlink="">
      <xdr:nvSpPr>
        <xdr:cNvPr id="2" name="Text Box 1">
          <a:extLst>
            <a:ext uri="{FF2B5EF4-FFF2-40B4-BE49-F238E27FC236}">
              <a16:creationId xmlns:a16="http://schemas.microsoft.com/office/drawing/2014/main" id="{2B26959C-5B8C-4EDA-95A6-8804050C77B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 name="Text Box 1">
          <a:extLst>
            <a:ext uri="{FF2B5EF4-FFF2-40B4-BE49-F238E27FC236}">
              <a16:creationId xmlns:a16="http://schemas.microsoft.com/office/drawing/2014/main" id="{FBC96B9A-FA60-42DA-A745-DB22F94FFA7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 name="Text Box 1">
          <a:extLst>
            <a:ext uri="{FF2B5EF4-FFF2-40B4-BE49-F238E27FC236}">
              <a16:creationId xmlns:a16="http://schemas.microsoft.com/office/drawing/2014/main" id="{5F6D7A51-E83E-4926-BA7F-B152666B174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 name="Text Box 1">
          <a:extLst>
            <a:ext uri="{FF2B5EF4-FFF2-40B4-BE49-F238E27FC236}">
              <a16:creationId xmlns:a16="http://schemas.microsoft.com/office/drawing/2014/main" id="{7FD6C3E1-CB57-499A-B113-F76F5D66944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 name="Text Box 1">
          <a:extLst>
            <a:ext uri="{FF2B5EF4-FFF2-40B4-BE49-F238E27FC236}">
              <a16:creationId xmlns:a16="http://schemas.microsoft.com/office/drawing/2014/main" id="{6BE3E71F-D28C-4196-B3F1-5E657077DA1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 name="Text Box 1">
          <a:extLst>
            <a:ext uri="{FF2B5EF4-FFF2-40B4-BE49-F238E27FC236}">
              <a16:creationId xmlns:a16="http://schemas.microsoft.com/office/drawing/2014/main" id="{E0A9A100-1FD4-4661-98E9-3CD1CCBF1CA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 name="Text Box 1">
          <a:extLst>
            <a:ext uri="{FF2B5EF4-FFF2-40B4-BE49-F238E27FC236}">
              <a16:creationId xmlns:a16="http://schemas.microsoft.com/office/drawing/2014/main" id="{DD6DF4F4-9560-4040-A307-04692A633FE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 name="Text Box 1">
          <a:extLst>
            <a:ext uri="{FF2B5EF4-FFF2-40B4-BE49-F238E27FC236}">
              <a16:creationId xmlns:a16="http://schemas.microsoft.com/office/drawing/2014/main" id="{929507B5-569F-4C66-8650-5D05BD5B866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 name="Text Box 1">
          <a:extLst>
            <a:ext uri="{FF2B5EF4-FFF2-40B4-BE49-F238E27FC236}">
              <a16:creationId xmlns:a16="http://schemas.microsoft.com/office/drawing/2014/main" id="{56CEF8D1-C71E-42B9-9AC0-42694B80AA1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1" name="Text Box 1">
          <a:extLst>
            <a:ext uri="{FF2B5EF4-FFF2-40B4-BE49-F238E27FC236}">
              <a16:creationId xmlns:a16="http://schemas.microsoft.com/office/drawing/2014/main" id="{0FBA7AD9-CA6D-4B42-A36B-C50EDFD98F6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 name="Text Box 1">
          <a:extLst>
            <a:ext uri="{FF2B5EF4-FFF2-40B4-BE49-F238E27FC236}">
              <a16:creationId xmlns:a16="http://schemas.microsoft.com/office/drawing/2014/main" id="{C7F783B9-2994-4C5C-880C-B1A07AE778E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 name="Text Box 1">
          <a:extLst>
            <a:ext uri="{FF2B5EF4-FFF2-40B4-BE49-F238E27FC236}">
              <a16:creationId xmlns:a16="http://schemas.microsoft.com/office/drawing/2014/main" id="{CF275565-2CC2-4714-BB70-E4113E6CEB1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 name="Text Box 1">
          <a:extLst>
            <a:ext uri="{FF2B5EF4-FFF2-40B4-BE49-F238E27FC236}">
              <a16:creationId xmlns:a16="http://schemas.microsoft.com/office/drawing/2014/main" id="{C76A94BE-0568-4B33-9C85-158A5A8AE9D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 name="Text Box 1">
          <a:extLst>
            <a:ext uri="{FF2B5EF4-FFF2-40B4-BE49-F238E27FC236}">
              <a16:creationId xmlns:a16="http://schemas.microsoft.com/office/drawing/2014/main" id="{BC5E836A-9E47-440C-B033-7A796B33922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 name="Text Box 1">
          <a:extLst>
            <a:ext uri="{FF2B5EF4-FFF2-40B4-BE49-F238E27FC236}">
              <a16:creationId xmlns:a16="http://schemas.microsoft.com/office/drawing/2014/main" id="{91A154F6-78FC-4E36-A4B7-155817956F1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 name="Text Box 1">
          <a:extLst>
            <a:ext uri="{FF2B5EF4-FFF2-40B4-BE49-F238E27FC236}">
              <a16:creationId xmlns:a16="http://schemas.microsoft.com/office/drawing/2014/main" id="{F0E5CF25-E51A-404A-9B45-8C33DB301B6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 name="Text Box 1">
          <a:extLst>
            <a:ext uri="{FF2B5EF4-FFF2-40B4-BE49-F238E27FC236}">
              <a16:creationId xmlns:a16="http://schemas.microsoft.com/office/drawing/2014/main" id="{206A1CBF-A2FA-4C78-896A-E8A1A5F31A1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 name="Text Box 1">
          <a:extLst>
            <a:ext uri="{FF2B5EF4-FFF2-40B4-BE49-F238E27FC236}">
              <a16:creationId xmlns:a16="http://schemas.microsoft.com/office/drawing/2014/main" id="{F6440824-D50B-4105-88B1-45A66CCD093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 name="Text Box 1">
          <a:extLst>
            <a:ext uri="{FF2B5EF4-FFF2-40B4-BE49-F238E27FC236}">
              <a16:creationId xmlns:a16="http://schemas.microsoft.com/office/drawing/2014/main" id="{ED924CA7-8A75-4098-A587-13BD10AC7C4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 name="Text Box 1">
          <a:extLst>
            <a:ext uri="{FF2B5EF4-FFF2-40B4-BE49-F238E27FC236}">
              <a16:creationId xmlns:a16="http://schemas.microsoft.com/office/drawing/2014/main" id="{0A654843-67A3-4A44-AF42-91577AE7D6D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2" name="Text Box 1">
          <a:extLst>
            <a:ext uri="{FF2B5EF4-FFF2-40B4-BE49-F238E27FC236}">
              <a16:creationId xmlns:a16="http://schemas.microsoft.com/office/drawing/2014/main" id="{8B1F2A9C-1308-4228-9FCA-9CC604B9623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3" name="Text Box 1">
          <a:extLst>
            <a:ext uri="{FF2B5EF4-FFF2-40B4-BE49-F238E27FC236}">
              <a16:creationId xmlns:a16="http://schemas.microsoft.com/office/drawing/2014/main" id="{6551AAFE-202D-456D-B64B-5C12469DDA5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4" name="Text Box 1">
          <a:extLst>
            <a:ext uri="{FF2B5EF4-FFF2-40B4-BE49-F238E27FC236}">
              <a16:creationId xmlns:a16="http://schemas.microsoft.com/office/drawing/2014/main" id="{B61CFF92-6660-4889-B707-48E8D98A885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5" name="Text Box 1">
          <a:extLst>
            <a:ext uri="{FF2B5EF4-FFF2-40B4-BE49-F238E27FC236}">
              <a16:creationId xmlns:a16="http://schemas.microsoft.com/office/drawing/2014/main" id="{BBCDCF32-7DCD-4A07-B71F-7D71C83B84E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6" name="Text Box 1">
          <a:extLst>
            <a:ext uri="{FF2B5EF4-FFF2-40B4-BE49-F238E27FC236}">
              <a16:creationId xmlns:a16="http://schemas.microsoft.com/office/drawing/2014/main" id="{0F61D972-FE12-4CBF-891C-0BF7DBF17B2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7" name="Text Box 1">
          <a:extLst>
            <a:ext uri="{FF2B5EF4-FFF2-40B4-BE49-F238E27FC236}">
              <a16:creationId xmlns:a16="http://schemas.microsoft.com/office/drawing/2014/main" id="{054D532E-7171-4102-B9DF-AF2DCB7CCA8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8" name="Text Box 1">
          <a:extLst>
            <a:ext uri="{FF2B5EF4-FFF2-40B4-BE49-F238E27FC236}">
              <a16:creationId xmlns:a16="http://schemas.microsoft.com/office/drawing/2014/main" id="{EDAC78BA-8B60-4CC1-9AFD-EB64B110DFE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9" name="Text Box 1">
          <a:extLst>
            <a:ext uri="{FF2B5EF4-FFF2-40B4-BE49-F238E27FC236}">
              <a16:creationId xmlns:a16="http://schemas.microsoft.com/office/drawing/2014/main" id="{0344A083-9786-40DF-8259-2A43418B8AF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0" name="Text Box 1">
          <a:extLst>
            <a:ext uri="{FF2B5EF4-FFF2-40B4-BE49-F238E27FC236}">
              <a16:creationId xmlns:a16="http://schemas.microsoft.com/office/drawing/2014/main" id="{7B7A5B84-8AEF-4C5F-9E97-EC6CD210582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1" name="Text Box 1">
          <a:extLst>
            <a:ext uri="{FF2B5EF4-FFF2-40B4-BE49-F238E27FC236}">
              <a16:creationId xmlns:a16="http://schemas.microsoft.com/office/drawing/2014/main" id="{1ACED303-A0EF-46A4-9330-24DE266F73B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2" name="Text Box 1">
          <a:extLst>
            <a:ext uri="{FF2B5EF4-FFF2-40B4-BE49-F238E27FC236}">
              <a16:creationId xmlns:a16="http://schemas.microsoft.com/office/drawing/2014/main" id="{180C35EB-481E-42EC-A6BF-9E76C1DE835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 name="Text Box 1">
          <a:extLst>
            <a:ext uri="{FF2B5EF4-FFF2-40B4-BE49-F238E27FC236}">
              <a16:creationId xmlns:a16="http://schemas.microsoft.com/office/drawing/2014/main" id="{09B28DD1-5FA0-4269-B11D-AD747400FA3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 name="Text Box 1">
          <a:extLst>
            <a:ext uri="{FF2B5EF4-FFF2-40B4-BE49-F238E27FC236}">
              <a16:creationId xmlns:a16="http://schemas.microsoft.com/office/drawing/2014/main" id="{FAC77273-3F68-4749-A279-8FEEA404AF5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 name="Text Box 1">
          <a:extLst>
            <a:ext uri="{FF2B5EF4-FFF2-40B4-BE49-F238E27FC236}">
              <a16:creationId xmlns:a16="http://schemas.microsoft.com/office/drawing/2014/main" id="{9E59ABDA-FCFD-4780-A444-D159BFEA506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 name="Text Box 1">
          <a:extLst>
            <a:ext uri="{FF2B5EF4-FFF2-40B4-BE49-F238E27FC236}">
              <a16:creationId xmlns:a16="http://schemas.microsoft.com/office/drawing/2014/main" id="{42922065-6374-49FA-8906-DAD7CEA1A36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 name="Text Box 1">
          <a:extLst>
            <a:ext uri="{FF2B5EF4-FFF2-40B4-BE49-F238E27FC236}">
              <a16:creationId xmlns:a16="http://schemas.microsoft.com/office/drawing/2014/main" id="{9BD47F31-BE1B-493F-B7DF-0FB3B0F4EF9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 name="Text Box 1">
          <a:extLst>
            <a:ext uri="{FF2B5EF4-FFF2-40B4-BE49-F238E27FC236}">
              <a16:creationId xmlns:a16="http://schemas.microsoft.com/office/drawing/2014/main" id="{18E895AA-E829-46D3-A8D2-FA8F24AC8B0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 name="Text Box 1">
          <a:extLst>
            <a:ext uri="{FF2B5EF4-FFF2-40B4-BE49-F238E27FC236}">
              <a16:creationId xmlns:a16="http://schemas.microsoft.com/office/drawing/2014/main" id="{A5271C5F-962B-45BF-8709-26EBE937704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0" name="Text Box 1">
          <a:extLst>
            <a:ext uri="{FF2B5EF4-FFF2-40B4-BE49-F238E27FC236}">
              <a16:creationId xmlns:a16="http://schemas.microsoft.com/office/drawing/2014/main" id="{3CB56E55-F849-48D6-857F-EE0BBEAFB64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 name="Text Box 1">
          <a:extLst>
            <a:ext uri="{FF2B5EF4-FFF2-40B4-BE49-F238E27FC236}">
              <a16:creationId xmlns:a16="http://schemas.microsoft.com/office/drawing/2014/main" id="{B5789F29-2890-4C29-9D0B-F875AD2A7F7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 name="Text Box 1">
          <a:extLst>
            <a:ext uri="{FF2B5EF4-FFF2-40B4-BE49-F238E27FC236}">
              <a16:creationId xmlns:a16="http://schemas.microsoft.com/office/drawing/2014/main" id="{EB53B942-F454-4489-8183-E421FC4302E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 name="Text Box 1">
          <a:extLst>
            <a:ext uri="{FF2B5EF4-FFF2-40B4-BE49-F238E27FC236}">
              <a16:creationId xmlns:a16="http://schemas.microsoft.com/office/drawing/2014/main" id="{29EBD7DA-1254-4E76-87C6-F3DA0C84F90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4" name="Text Box 1">
          <a:extLst>
            <a:ext uri="{FF2B5EF4-FFF2-40B4-BE49-F238E27FC236}">
              <a16:creationId xmlns:a16="http://schemas.microsoft.com/office/drawing/2014/main" id="{1B5B093F-7DD5-4ABF-9092-DD91A09904A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5" name="Text Box 1">
          <a:extLst>
            <a:ext uri="{FF2B5EF4-FFF2-40B4-BE49-F238E27FC236}">
              <a16:creationId xmlns:a16="http://schemas.microsoft.com/office/drawing/2014/main" id="{087CB946-4988-41AF-877C-838C3FCB1DC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6" name="Text Box 1">
          <a:extLst>
            <a:ext uri="{FF2B5EF4-FFF2-40B4-BE49-F238E27FC236}">
              <a16:creationId xmlns:a16="http://schemas.microsoft.com/office/drawing/2014/main" id="{4F376A7D-E2E6-4E37-824D-6D733B75EFC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7" name="Text Box 1">
          <a:extLst>
            <a:ext uri="{FF2B5EF4-FFF2-40B4-BE49-F238E27FC236}">
              <a16:creationId xmlns:a16="http://schemas.microsoft.com/office/drawing/2014/main" id="{0E161221-DAA2-4DBF-9870-DE876AEAEB5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8" name="Text Box 1">
          <a:extLst>
            <a:ext uri="{FF2B5EF4-FFF2-40B4-BE49-F238E27FC236}">
              <a16:creationId xmlns:a16="http://schemas.microsoft.com/office/drawing/2014/main" id="{20F651E6-832F-48BD-98E5-46966070AA9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9" name="Text Box 1">
          <a:extLst>
            <a:ext uri="{FF2B5EF4-FFF2-40B4-BE49-F238E27FC236}">
              <a16:creationId xmlns:a16="http://schemas.microsoft.com/office/drawing/2014/main" id="{9E6D2B13-D540-4CF0-B7C7-154EB48B76B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0" name="Text Box 1">
          <a:extLst>
            <a:ext uri="{FF2B5EF4-FFF2-40B4-BE49-F238E27FC236}">
              <a16:creationId xmlns:a16="http://schemas.microsoft.com/office/drawing/2014/main" id="{43FE1D43-AC13-443C-8520-1F676C4D551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1" name="Text Box 1">
          <a:extLst>
            <a:ext uri="{FF2B5EF4-FFF2-40B4-BE49-F238E27FC236}">
              <a16:creationId xmlns:a16="http://schemas.microsoft.com/office/drawing/2014/main" id="{F4F60A92-93D6-4B78-8283-7E474490859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2" name="Text Box 1">
          <a:extLst>
            <a:ext uri="{FF2B5EF4-FFF2-40B4-BE49-F238E27FC236}">
              <a16:creationId xmlns:a16="http://schemas.microsoft.com/office/drawing/2014/main" id="{ACBF3616-ED93-4B3F-9E96-087E5DB1F8D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3" name="Text Box 1">
          <a:extLst>
            <a:ext uri="{FF2B5EF4-FFF2-40B4-BE49-F238E27FC236}">
              <a16:creationId xmlns:a16="http://schemas.microsoft.com/office/drawing/2014/main" id="{1A4EC3B4-28F9-4524-B35C-4F6A4158329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4" name="Text Box 1">
          <a:extLst>
            <a:ext uri="{FF2B5EF4-FFF2-40B4-BE49-F238E27FC236}">
              <a16:creationId xmlns:a16="http://schemas.microsoft.com/office/drawing/2014/main" id="{4B8C8A6D-471C-40BF-A99B-23689ED3BEA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5" name="Text Box 1">
          <a:extLst>
            <a:ext uri="{FF2B5EF4-FFF2-40B4-BE49-F238E27FC236}">
              <a16:creationId xmlns:a16="http://schemas.microsoft.com/office/drawing/2014/main" id="{A12AB3A2-454C-47BC-9B48-785AE1294AA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6" name="Text Box 1">
          <a:extLst>
            <a:ext uri="{FF2B5EF4-FFF2-40B4-BE49-F238E27FC236}">
              <a16:creationId xmlns:a16="http://schemas.microsoft.com/office/drawing/2014/main" id="{E0A54846-76CD-4572-A95C-D7689D34D6E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7" name="Text Box 1">
          <a:extLst>
            <a:ext uri="{FF2B5EF4-FFF2-40B4-BE49-F238E27FC236}">
              <a16:creationId xmlns:a16="http://schemas.microsoft.com/office/drawing/2014/main" id="{2EFF5E32-1036-4336-B003-91251487DCA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8" name="Text Box 1">
          <a:extLst>
            <a:ext uri="{FF2B5EF4-FFF2-40B4-BE49-F238E27FC236}">
              <a16:creationId xmlns:a16="http://schemas.microsoft.com/office/drawing/2014/main" id="{6E9C2A27-103C-45EE-93FC-A059EC4E7C4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59" name="Text Box 1">
          <a:extLst>
            <a:ext uri="{FF2B5EF4-FFF2-40B4-BE49-F238E27FC236}">
              <a16:creationId xmlns:a16="http://schemas.microsoft.com/office/drawing/2014/main" id="{7823F2C3-4B6A-487B-8549-005BFCAA625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0" name="Text Box 1">
          <a:extLst>
            <a:ext uri="{FF2B5EF4-FFF2-40B4-BE49-F238E27FC236}">
              <a16:creationId xmlns:a16="http://schemas.microsoft.com/office/drawing/2014/main" id="{D0FE6A92-176D-4876-9466-4D81CBEBE4D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1" name="Text Box 1">
          <a:extLst>
            <a:ext uri="{FF2B5EF4-FFF2-40B4-BE49-F238E27FC236}">
              <a16:creationId xmlns:a16="http://schemas.microsoft.com/office/drawing/2014/main" id="{748BC50B-4284-46DD-81C9-20B94A4B4CD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2" name="Text Box 1">
          <a:extLst>
            <a:ext uri="{FF2B5EF4-FFF2-40B4-BE49-F238E27FC236}">
              <a16:creationId xmlns:a16="http://schemas.microsoft.com/office/drawing/2014/main" id="{3A8C1F37-8E4D-4CAF-908F-DF5CCC38E35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3" name="Text Box 1">
          <a:extLst>
            <a:ext uri="{FF2B5EF4-FFF2-40B4-BE49-F238E27FC236}">
              <a16:creationId xmlns:a16="http://schemas.microsoft.com/office/drawing/2014/main" id="{4B91827A-470D-4D0B-9B4E-DD718D6D146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4" name="Text Box 1">
          <a:extLst>
            <a:ext uri="{FF2B5EF4-FFF2-40B4-BE49-F238E27FC236}">
              <a16:creationId xmlns:a16="http://schemas.microsoft.com/office/drawing/2014/main" id="{6BAD2543-9825-49BA-9471-B47E8213972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5" name="Text Box 1">
          <a:extLst>
            <a:ext uri="{FF2B5EF4-FFF2-40B4-BE49-F238E27FC236}">
              <a16:creationId xmlns:a16="http://schemas.microsoft.com/office/drawing/2014/main" id="{4243BEF2-DEDD-4B67-9DA1-AB4C6095CD6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6" name="Text Box 1">
          <a:extLst>
            <a:ext uri="{FF2B5EF4-FFF2-40B4-BE49-F238E27FC236}">
              <a16:creationId xmlns:a16="http://schemas.microsoft.com/office/drawing/2014/main" id="{869C5804-CA75-4A51-8203-BE0FDD46B96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7" name="Text Box 1">
          <a:extLst>
            <a:ext uri="{FF2B5EF4-FFF2-40B4-BE49-F238E27FC236}">
              <a16:creationId xmlns:a16="http://schemas.microsoft.com/office/drawing/2014/main" id="{FBB1DB1B-2CF6-41E0-A460-C3AC520E2A6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8" name="Text Box 1">
          <a:extLst>
            <a:ext uri="{FF2B5EF4-FFF2-40B4-BE49-F238E27FC236}">
              <a16:creationId xmlns:a16="http://schemas.microsoft.com/office/drawing/2014/main" id="{29BE97F3-A42B-48FF-B0FC-D295DA60FEF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69" name="Text Box 1">
          <a:extLst>
            <a:ext uri="{FF2B5EF4-FFF2-40B4-BE49-F238E27FC236}">
              <a16:creationId xmlns:a16="http://schemas.microsoft.com/office/drawing/2014/main" id="{6C9FE30A-95FC-4241-8346-920B3DECBD3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0" name="Text Box 1">
          <a:extLst>
            <a:ext uri="{FF2B5EF4-FFF2-40B4-BE49-F238E27FC236}">
              <a16:creationId xmlns:a16="http://schemas.microsoft.com/office/drawing/2014/main" id="{24F6A170-F8E3-43E0-90CE-5DB2647C70F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1" name="Text Box 1">
          <a:extLst>
            <a:ext uri="{FF2B5EF4-FFF2-40B4-BE49-F238E27FC236}">
              <a16:creationId xmlns:a16="http://schemas.microsoft.com/office/drawing/2014/main" id="{F9B76E3B-A7D2-4B26-AB19-0B90D3D2572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2" name="Text Box 1">
          <a:extLst>
            <a:ext uri="{FF2B5EF4-FFF2-40B4-BE49-F238E27FC236}">
              <a16:creationId xmlns:a16="http://schemas.microsoft.com/office/drawing/2014/main" id="{B4C07FDF-9BA9-40C3-B5B4-706C268FBB4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3" name="Text Box 1">
          <a:extLst>
            <a:ext uri="{FF2B5EF4-FFF2-40B4-BE49-F238E27FC236}">
              <a16:creationId xmlns:a16="http://schemas.microsoft.com/office/drawing/2014/main" id="{556094B1-1D5D-4351-9BDB-AFB7943967C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4" name="Text Box 1">
          <a:extLst>
            <a:ext uri="{FF2B5EF4-FFF2-40B4-BE49-F238E27FC236}">
              <a16:creationId xmlns:a16="http://schemas.microsoft.com/office/drawing/2014/main" id="{CB1C137B-3DF7-4A0A-A470-872BD8C4D3D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5" name="Text Box 1">
          <a:extLst>
            <a:ext uri="{FF2B5EF4-FFF2-40B4-BE49-F238E27FC236}">
              <a16:creationId xmlns:a16="http://schemas.microsoft.com/office/drawing/2014/main" id="{806D8F6B-E51D-4A28-9102-5DFC2DDE1B5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6" name="Text Box 1">
          <a:extLst>
            <a:ext uri="{FF2B5EF4-FFF2-40B4-BE49-F238E27FC236}">
              <a16:creationId xmlns:a16="http://schemas.microsoft.com/office/drawing/2014/main" id="{44FCFE35-D7B9-4896-8729-F70BF71A4CB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7" name="Text Box 1">
          <a:extLst>
            <a:ext uri="{FF2B5EF4-FFF2-40B4-BE49-F238E27FC236}">
              <a16:creationId xmlns:a16="http://schemas.microsoft.com/office/drawing/2014/main" id="{094FECB0-4617-4BD4-8531-482B6509137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8" name="Text Box 1">
          <a:extLst>
            <a:ext uri="{FF2B5EF4-FFF2-40B4-BE49-F238E27FC236}">
              <a16:creationId xmlns:a16="http://schemas.microsoft.com/office/drawing/2014/main" id="{D5269E82-7724-43F9-B202-9782B4D7579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79" name="Text Box 1">
          <a:extLst>
            <a:ext uri="{FF2B5EF4-FFF2-40B4-BE49-F238E27FC236}">
              <a16:creationId xmlns:a16="http://schemas.microsoft.com/office/drawing/2014/main" id="{AD57C7C2-9CCC-43F0-8051-E0DD2B3FB9D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0" name="Text Box 1">
          <a:extLst>
            <a:ext uri="{FF2B5EF4-FFF2-40B4-BE49-F238E27FC236}">
              <a16:creationId xmlns:a16="http://schemas.microsoft.com/office/drawing/2014/main" id="{CB83EDCF-4CFC-42E3-A9B9-006A05BE2FA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1" name="Text Box 1">
          <a:extLst>
            <a:ext uri="{FF2B5EF4-FFF2-40B4-BE49-F238E27FC236}">
              <a16:creationId xmlns:a16="http://schemas.microsoft.com/office/drawing/2014/main" id="{0E338BB1-3797-4DD2-8AF7-3BFF41D1C4B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2" name="Text Box 1">
          <a:extLst>
            <a:ext uri="{FF2B5EF4-FFF2-40B4-BE49-F238E27FC236}">
              <a16:creationId xmlns:a16="http://schemas.microsoft.com/office/drawing/2014/main" id="{9B9DFF68-652B-4373-94F5-D6A1E419D5C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3" name="Text Box 1">
          <a:extLst>
            <a:ext uri="{FF2B5EF4-FFF2-40B4-BE49-F238E27FC236}">
              <a16:creationId xmlns:a16="http://schemas.microsoft.com/office/drawing/2014/main" id="{BBB4F989-588F-459E-B7D7-009A4808A76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4" name="Text Box 1">
          <a:extLst>
            <a:ext uri="{FF2B5EF4-FFF2-40B4-BE49-F238E27FC236}">
              <a16:creationId xmlns:a16="http://schemas.microsoft.com/office/drawing/2014/main" id="{829D737A-32F9-471B-80A2-FB54354DB7D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5" name="Text Box 1">
          <a:extLst>
            <a:ext uri="{FF2B5EF4-FFF2-40B4-BE49-F238E27FC236}">
              <a16:creationId xmlns:a16="http://schemas.microsoft.com/office/drawing/2014/main" id="{4EC11F45-DA65-4007-BA92-6A2D411D4A7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6" name="Text Box 1">
          <a:extLst>
            <a:ext uri="{FF2B5EF4-FFF2-40B4-BE49-F238E27FC236}">
              <a16:creationId xmlns:a16="http://schemas.microsoft.com/office/drawing/2014/main" id="{CE6F1FC1-D49D-4F3B-AC0D-53A12580E9B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7" name="Text Box 1">
          <a:extLst>
            <a:ext uri="{FF2B5EF4-FFF2-40B4-BE49-F238E27FC236}">
              <a16:creationId xmlns:a16="http://schemas.microsoft.com/office/drawing/2014/main" id="{87E8D669-0B75-465A-A9CE-AAF60DDF947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8" name="Text Box 1">
          <a:extLst>
            <a:ext uri="{FF2B5EF4-FFF2-40B4-BE49-F238E27FC236}">
              <a16:creationId xmlns:a16="http://schemas.microsoft.com/office/drawing/2014/main" id="{B6D48DE4-3D3A-45DE-85DA-574408CDADA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89" name="Text Box 1">
          <a:extLst>
            <a:ext uri="{FF2B5EF4-FFF2-40B4-BE49-F238E27FC236}">
              <a16:creationId xmlns:a16="http://schemas.microsoft.com/office/drawing/2014/main" id="{D91DD376-C2AC-4379-93E3-68D62019EB7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0" name="Text Box 1">
          <a:extLst>
            <a:ext uri="{FF2B5EF4-FFF2-40B4-BE49-F238E27FC236}">
              <a16:creationId xmlns:a16="http://schemas.microsoft.com/office/drawing/2014/main" id="{2D982C73-30B8-4F8B-8D22-70A34F11FA4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1" name="Text Box 1">
          <a:extLst>
            <a:ext uri="{FF2B5EF4-FFF2-40B4-BE49-F238E27FC236}">
              <a16:creationId xmlns:a16="http://schemas.microsoft.com/office/drawing/2014/main" id="{F62097EE-CED4-4225-9AFE-41B6B73D8AD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2" name="Text Box 1">
          <a:extLst>
            <a:ext uri="{FF2B5EF4-FFF2-40B4-BE49-F238E27FC236}">
              <a16:creationId xmlns:a16="http://schemas.microsoft.com/office/drawing/2014/main" id="{B4B3C788-8801-4498-84B2-5FF2F8A544B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3" name="Text Box 1">
          <a:extLst>
            <a:ext uri="{FF2B5EF4-FFF2-40B4-BE49-F238E27FC236}">
              <a16:creationId xmlns:a16="http://schemas.microsoft.com/office/drawing/2014/main" id="{40C27949-61E0-4753-8D99-275D65782AC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4" name="Text Box 1">
          <a:extLst>
            <a:ext uri="{FF2B5EF4-FFF2-40B4-BE49-F238E27FC236}">
              <a16:creationId xmlns:a16="http://schemas.microsoft.com/office/drawing/2014/main" id="{302F1639-FAA2-4210-9D7D-7B47354C21B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5" name="Text Box 1">
          <a:extLst>
            <a:ext uri="{FF2B5EF4-FFF2-40B4-BE49-F238E27FC236}">
              <a16:creationId xmlns:a16="http://schemas.microsoft.com/office/drawing/2014/main" id="{6250B073-2A16-4445-8FB1-322584E10C6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6" name="Text Box 1">
          <a:extLst>
            <a:ext uri="{FF2B5EF4-FFF2-40B4-BE49-F238E27FC236}">
              <a16:creationId xmlns:a16="http://schemas.microsoft.com/office/drawing/2014/main" id="{6B9FE683-D9D4-4DA6-A899-2D0080C0404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7" name="Text Box 1">
          <a:extLst>
            <a:ext uri="{FF2B5EF4-FFF2-40B4-BE49-F238E27FC236}">
              <a16:creationId xmlns:a16="http://schemas.microsoft.com/office/drawing/2014/main" id="{B2FD8B78-51B4-4FC7-B015-4D3EE0F6A28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8" name="Text Box 1">
          <a:extLst>
            <a:ext uri="{FF2B5EF4-FFF2-40B4-BE49-F238E27FC236}">
              <a16:creationId xmlns:a16="http://schemas.microsoft.com/office/drawing/2014/main" id="{8D95F51E-C3CC-4FBD-8D9C-DDB05180ABA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99" name="Text Box 1">
          <a:extLst>
            <a:ext uri="{FF2B5EF4-FFF2-40B4-BE49-F238E27FC236}">
              <a16:creationId xmlns:a16="http://schemas.microsoft.com/office/drawing/2014/main" id="{290D45BD-FC12-43A8-B95F-B555E858768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0" name="Text Box 1">
          <a:extLst>
            <a:ext uri="{FF2B5EF4-FFF2-40B4-BE49-F238E27FC236}">
              <a16:creationId xmlns:a16="http://schemas.microsoft.com/office/drawing/2014/main" id="{FC2DCA71-C1A2-4584-BA76-AE4A0C2E140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1" name="Text Box 1">
          <a:extLst>
            <a:ext uri="{FF2B5EF4-FFF2-40B4-BE49-F238E27FC236}">
              <a16:creationId xmlns:a16="http://schemas.microsoft.com/office/drawing/2014/main" id="{153BB2EA-DF27-4545-A2A9-97BA9368535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2" name="Text Box 1">
          <a:extLst>
            <a:ext uri="{FF2B5EF4-FFF2-40B4-BE49-F238E27FC236}">
              <a16:creationId xmlns:a16="http://schemas.microsoft.com/office/drawing/2014/main" id="{47D9AF60-AC21-4FFB-9EB5-B1D2418F8FF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3" name="Text Box 1">
          <a:extLst>
            <a:ext uri="{FF2B5EF4-FFF2-40B4-BE49-F238E27FC236}">
              <a16:creationId xmlns:a16="http://schemas.microsoft.com/office/drawing/2014/main" id="{FA92067A-A2F8-43E5-A55A-BA3A4674916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4" name="Text Box 1">
          <a:extLst>
            <a:ext uri="{FF2B5EF4-FFF2-40B4-BE49-F238E27FC236}">
              <a16:creationId xmlns:a16="http://schemas.microsoft.com/office/drawing/2014/main" id="{369A5571-468F-4E63-922C-00FE4651C4C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5" name="Text Box 1">
          <a:extLst>
            <a:ext uri="{FF2B5EF4-FFF2-40B4-BE49-F238E27FC236}">
              <a16:creationId xmlns:a16="http://schemas.microsoft.com/office/drawing/2014/main" id="{3CB416DA-F5C7-453D-9BD0-9B367FC4632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6" name="Text Box 1">
          <a:extLst>
            <a:ext uri="{FF2B5EF4-FFF2-40B4-BE49-F238E27FC236}">
              <a16:creationId xmlns:a16="http://schemas.microsoft.com/office/drawing/2014/main" id="{286AE2EF-F9B7-4092-872C-AE5C546C715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7" name="Text Box 1">
          <a:extLst>
            <a:ext uri="{FF2B5EF4-FFF2-40B4-BE49-F238E27FC236}">
              <a16:creationId xmlns:a16="http://schemas.microsoft.com/office/drawing/2014/main" id="{DB59F0F4-A628-4DB0-B101-996CB19EAB6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8" name="Text Box 1">
          <a:extLst>
            <a:ext uri="{FF2B5EF4-FFF2-40B4-BE49-F238E27FC236}">
              <a16:creationId xmlns:a16="http://schemas.microsoft.com/office/drawing/2014/main" id="{26B11EB3-323B-4F8E-BA75-E6E35E40BA2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09" name="Text Box 1">
          <a:extLst>
            <a:ext uri="{FF2B5EF4-FFF2-40B4-BE49-F238E27FC236}">
              <a16:creationId xmlns:a16="http://schemas.microsoft.com/office/drawing/2014/main" id="{8B1DF9CB-A233-4478-B83C-46EAEBCFF73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10" name="Text Box 1">
          <a:extLst>
            <a:ext uri="{FF2B5EF4-FFF2-40B4-BE49-F238E27FC236}">
              <a16:creationId xmlns:a16="http://schemas.microsoft.com/office/drawing/2014/main" id="{D8980F33-C62A-40DA-B328-A517F7E2836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11" name="Text Box 1">
          <a:extLst>
            <a:ext uri="{FF2B5EF4-FFF2-40B4-BE49-F238E27FC236}">
              <a16:creationId xmlns:a16="http://schemas.microsoft.com/office/drawing/2014/main" id="{6E57185A-5CCD-4DCA-AC5A-AA0C66C9279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112" name="Text Box 1">
          <a:extLst>
            <a:ext uri="{FF2B5EF4-FFF2-40B4-BE49-F238E27FC236}">
              <a16:creationId xmlns:a16="http://schemas.microsoft.com/office/drawing/2014/main" id="{ED4A6FE5-075C-4F0B-B62C-696F838BDA5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113" name="Text Box 1">
          <a:extLst>
            <a:ext uri="{FF2B5EF4-FFF2-40B4-BE49-F238E27FC236}">
              <a16:creationId xmlns:a16="http://schemas.microsoft.com/office/drawing/2014/main" id="{C33DD3F6-B95E-4C4B-921F-42E5EA56830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114" name="Text Box 1">
          <a:extLst>
            <a:ext uri="{FF2B5EF4-FFF2-40B4-BE49-F238E27FC236}">
              <a16:creationId xmlns:a16="http://schemas.microsoft.com/office/drawing/2014/main" id="{F00F5AC2-C8D2-4498-B95B-85FFA50EAD2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115" name="Text Box 1">
          <a:extLst>
            <a:ext uri="{FF2B5EF4-FFF2-40B4-BE49-F238E27FC236}">
              <a16:creationId xmlns:a16="http://schemas.microsoft.com/office/drawing/2014/main" id="{74431460-AF19-4444-8649-048D2167B72A}"/>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16" name="Text Box 1">
          <a:extLst>
            <a:ext uri="{FF2B5EF4-FFF2-40B4-BE49-F238E27FC236}">
              <a16:creationId xmlns:a16="http://schemas.microsoft.com/office/drawing/2014/main" id="{40229D70-BA17-4C6A-BF56-7A56E776E04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17" name="Text Box 1">
          <a:extLst>
            <a:ext uri="{FF2B5EF4-FFF2-40B4-BE49-F238E27FC236}">
              <a16:creationId xmlns:a16="http://schemas.microsoft.com/office/drawing/2014/main" id="{3D50C317-3FE4-459D-ACD6-2427F9FD670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18" name="Text Box 1">
          <a:extLst>
            <a:ext uri="{FF2B5EF4-FFF2-40B4-BE49-F238E27FC236}">
              <a16:creationId xmlns:a16="http://schemas.microsoft.com/office/drawing/2014/main" id="{B8346009-91FF-4D3D-9FBA-C0052D0DE50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19" name="Text Box 1">
          <a:extLst>
            <a:ext uri="{FF2B5EF4-FFF2-40B4-BE49-F238E27FC236}">
              <a16:creationId xmlns:a16="http://schemas.microsoft.com/office/drawing/2014/main" id="{0AA025C1-20D4-4B24-A3BB-60135D5F11E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0" name="Text Box 1">
          <a:extLst>
            <a:ext uri="{FF2B5EF4-FFF2-40B4-BE49-F238E27FC236}">
              <a16:creationId xmlns:a16="http://schemas.microsoft.com/office/drawing/2014/main" id="{DC37BEAE-672E-4D05-8DAE-C711382E4DB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1" name="Text Box 1">
          <a:extLst>
            <a:ext uri="{FF2B5EF4-FFF2-40B4-BE49-F238E27FC236}">
              <a16:creationId xmlns:a16="http://schemas.microsoft.com/office/drawing/2014/main" id="{B72369C2-F8BA-43B4-BEAB-464A72521BC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2" name="Text Box 1">
          <a:extLst>
            <a:ext uri="{FF2B5EF4-FFF2-40B4-BE49-F238E27FC236}">
              <a16:creationId xmlns:a16="http://schemas.microsoft.com/office/drawing/2014/main" id="{CD0C5B24-3638-45BA-A8A3-6028FF325C8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3" name="Text Box 1">
          <a:extLst>
            <a:ext uri="{FF2B5EF4-FFF2-40B4-BE49-F238E27FC236}">
              <a16:creationId xmlns:a16="http://schemas.microsoft.com/office/drawing/2014/main" id="{E5089258-201C-4963-8589-054AFAF00E5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4" name="Text Box 1">
          <a:extLst>
            <a:ext uri="{FF2B5EF4-FFF2-40B4-BE49-F238E27FC236}">
              <a16:creationId xmlns:a16="http://schemas.microsoft.com/office/drawing/2014/main" id="{A0D4EDBB-0C92-4276-9CD8-E89FF3DC98C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5" name="Text Box 1">
          <a:extLst>
            <a:ext uri="{FF2B5EF4-FFF2-40B4-BE49-F238E27FC236}">
              <a16:creationId xmlns:a16="http://schemas.microsoft.com/office/drawing/2014/main" id="{BA2D7633-FA06-47E3-A9F3-C7BA1446555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6" name="Text Box 1">
          <a:extLst>
            <a:ext uri="{FF2B5EF4-FFF2-40B4-BE49-F238E27FC236}">
              <a16:creationId xmlns:a16="http://schemas.microsoft.com/office/drawing/2014/main" id="{D432E31B-89CD-40D1-A7BD-4FF25885682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7" name="Text Box 1">
          <a:extLst>
            <a:ext uri="{FF2B5EF4-FFF2-40B4-BE49-F238E27FC236}">
              <a16:creationId xmlns:a16="http://schemas.microsoft.com/office/drawing/2014/main" id="{B6D7B8FA-DDFE-4085-B075-5B3C45E2CE6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8" name="Text Box 1">
          <a:extLst>
            <a:ext uri="{FF2B5EF4-FFF2-40B4-BE49-F238E27FC236}">
              <a16:creationId xmlns:a16="http://schemas.microsoft.com/office/drawing/2014/main" id="{EF55C945-4505-4DE2-8929-AEB687CBDB2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29" name="Text Box 1">
          <a:extLst>
            <a:ext uri="{FF2B5EF4-FFF2-40B4-BE49-F238E27FC236}">
              <a16:creationId xmlns:a16="http://schemas.microsoft.com/office/drawing/2014/main" id="{76337CEB-5C70-439F-AEAA-FBDC4F0EFAC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0" name="Text Box 1">
          <a:extLst>
            <a:ext uri="{FF2B5EF4-FFF2-40B4-BE49-F238E27FC236}">
              <a16:creationId xmlns:a16="http://schemas.microsoft.com/office/drawing/2014/main" id="{27AB2432-C169-4489-B168-B642E748543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1" name="Text Box 1">
          <a:extLst>
            <a:ext uri="{FF2B5EF4-FFF2-40B4-BE49-F238E27FC236}">
              <a16:creationId xmlns:a16="http://schemas.microsoft.com/office/drawing/2014/main" id="{F8C9363D-4F7C-43BA-B2C4-FC001356856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2" name="Text Box 1">
          <a:extLst>
            <a:ext uri="{FF2B5EF4-FFF2-40B4-BE49-F238E27FC236}">
              <a16:creationId xmlns:a16="http://schemas.microsoft.com/office/drawing/2014/main" id="{B2155EF1-E0ED-4142-B0C0-29960949550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3" name="Text Box 1">
          <a:extLst>
            <a:ext uri="{FF2B5EF4-FFF2-40B4-BE49-F238E27FC236}">
              <a16:creationId xmlns:a16="http://schemas.microsoft.com/office/drawing/2014/main" id="{CAD2426A-344E-4805-9C7E-D89B3B01607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4" name="Text Box 1">
          <a:extLst>
            <a:ext uri="{FF2B5EF4-FFF2-40B4-BE49-F238E27FC236}">
              <a16:creationId xmlns:a16="http://schemas.microsoft.com/office/drawing/2014/main" id="{AB5034E5-FFF0-43C7-8D41-1B3CF8EB78D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5" name="Text Box 1">
          <a:extLst>
            <a:ext uri="{FF2B5EF4-FFF2-40B4-BE49-F238E27FC236}">
              <a16:creationId xmlns:a16="http://schemas.microsoft.com/office/drawing/2014/main" id="{C5EB0CE6-29CE-423A-BEB6-2A43664150D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6" name="Text Box 1">
          <a:extLst>
            <a:ext uri="{FF2B5EF4-FFF2-40B4-BE49-F238E27FC236}">
              <a16:creationId xmlns:a16="http://schemas.microsoft.com/office/drawing/2014/main" id="{567B2A59-3E04-4C6D-A8D6-A7CF52D97DC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7" name="Text Box 1">
          <a:extLst>
            <a:ext uri="{FF2B5EF4-FFF2-40B4-BE49-F238E27FC236}">
              <a16:creationId xmlns:a16="http://schemas.microsoft.com/office/drawing/2014/main" id="{59F8FFC9-8C1F-4869-8810-2A0889017BD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8" name="Text Box 1">
          <a:extLst>
            <a:ext uri="{FF2B5EF4-FFF2-40B4-BE49-F238E27FC236}">
              <a16:creationId xmlns:a16="http://schemas.microsoft.com/office/drawing/2014/main" id="{FCBF26CC-5F11-4EA9-B2B0-18187C3E369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39" name="Text Box 1">
          <a:extLst>
            <a:ext uri="{FF2B5EF4-FFF2-40B4-BE49-F238E27FC236}">
              <a16:creationId xmlns:a16="http://schemas.microsoft.com/office/drawing/2014/main" id="{09D978FA-6CEF-4FA8-9D1F-A90373B5AD2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0" name="Text Box 1">
          <a:extLst>
            <a:ext uri="{FF2B5EF4-FFF2-40B4-BE49-F238E27FC236}">
              <a16:creationId xmlns:a16="http://schemas.microsoft.com/office/drawing/2014/main" id="{3F6373A8-B3AD-45BA-89A7-A67B80787B9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1" name="Text Box 1">
          <a:extLst>
            <a:ext uri="{FF2B5EF4-FFF2-40B4-BE49-F238E27FC236}">
              <a16:creationId xmlns:a16="http://schemas.microsoft.com/office/drawing/2014/main" id="{E07BA7BE-D023-49D2-8842-4891932C885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2" name="Text Box 1">
          <a:extLst>
            <a:ext uri="{FF2B5EF4-FFF2-40B4-BE49-F238E27FC236}">
              <a16:creationId xmlns:a16="http://schemas.microsoft.com/office/drawing/2014/main" id="{6A1BC932-84C4-4998-BF79-7C12578FDF1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3" name="Text Box 1">
          <a:extLst>
            <a:ext uri="{FF2B5EF4-FFF2-40B4-BE49-F238E27FC236}">
              <a16:creationId xmlns:a16="http://schemas.microsoft.com/office/drawing/2014/main" id="{5494A4EB-0118-468E-82EA-C9401470C3D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4" name="Text Box 1">
          <a:extLst>
            <a:ext uri="{FF2B5EF4-FFF2-40B4-BE49-F238E27FC236}">
              <a16:creationId xmlns:a16="http://schemas.microsoft.com/office/drawing/2014/main" id="{78EB5C87-8BA2-456E-A254-3D7BD545AC5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5" name="Text Box 1">
          <a:extLst>
            <a:ext uri="{FF2B5EF4-FFF2-40B4-BE49-F238E27FC236}">
              <a16:creationId xmlns:a16="http://schemas.microsoft.com/office/drawing/2014/main" id="{784C707B-C627-401B-BCFF-389EE0C515B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6" name="Text Box 1">
          <a:extLst>
            <a:ext uri="{FF2B5EF4-FFF2-40B4-BE49-F238E27FC236}">
              <a16:creationId xmlns:a16="http://schemas.microsoft.com/office/drawing/2014/main" id="{E380350B-AA5E-4650-BCED-6A06B6FE2C7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7" name="Text Box 1">
          <a:extLst>
            <a:ext uri="{FF2B5EF4-FFF2-40B4-BE49-F238E27FC236}">
              <a16:creationId xmlns:a16="http://schemas.microsoft.com/office/drawing/2014/main" id="{A0CD0C6C-910A-4A91-82ED-E17399D2143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8" name="Text Box 1">
          <a:extLst>
            <a:ext uri="{FF2B5EF4-FFF2-40B4-BE49-F238E27FC236}">
              <a16:creationId xmlns:a16="http://schemas.microsoft.com/office/drawing/2014/main" id="{578FF44D-06F3-4ED8-9105-00EA816FF26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49" name="Text Box 1">
          <a:extLst>
            <a:ext uri="{FF2B5EF4-FFF2-40B4-BE49-F238E27FC236}">
              <a16:creationId xmlns:a16="http://schemas.microsoft.com/office/drawing/2014/main" id="{1155E994-478D-4C20-A7C6-AE83750B89F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0" name="Text Box 1">
          <a:extLst>
            <a:ext uri="{FF2B5EF4-FFF2-40B4-BE49-F238E27FC236}">
              <a16:creationId xmlns:a16="http://schemas.microsoft.com/office/drawing/2014/main" id="{5C0198A4-C132-4AAB-A1CB-5A31FE3B818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1" name="Text Box 1">
          <a:extLst>
            <a:ext uri="{FF2B5EF4-FFF2-40B4-BE49-F238E27FC236}">
              <a16:creationId xmlns:a16="http://schemas.microsoft.com/office/drawing/2014/main" id="{B0B8CE20-156A-4B08-ACD6-4490DBAF139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2" name="Text Box 1">
          <a:extLst>
            <a:ext uri="{FF2B5EF4-FFF2-40B4-BE49-F238E27FC236}">
              <a16:creationId xmlns:a16="http://schemas.microsoft.com/office/drawing/2014/main" id="{26374F99-B94B-4564-9E06-06A2093AEEE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3" name="Text Box 1">
          <a:extLst>
            <a:ext uri="{FF2B5EF4-FFF2-40B4-BE49-F238E27FC236}">
              <a16:creationId xmlns:a16="http://schemas.microsoft.com/office/drawing/2014/main" id="{82857C91-7023-4E97-A0E2-26344F45257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4" name="Text Box 1">
          <a:extLst>
            <a:ext uri="{FF2B5EF4-FFF2-40B4-BE49-F238E27FC236}">
              <a16:creationId xmlns:a16="http://schemas.microsoft.com/office/drawing/2014/main" id="{922B2798-A1BF-418F-B5B9-A36B3F8039D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5" name="Text Box 1">
          <a:extLst>
            <a:ext uri="{FF2B5EF4-FFF2-40B4-BE49-F238E27FC236}">
              <a16:creationId xmlns:a16="http://schemas.microsoft.com/office/drawing/2014/main" id="{45C0FE32-84D0-4A80-973A-423E5D528A0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6" name="Text Box 1">
          <a:extLst>
            <a:ext uri="{FF2B5EF4-FFF2-40B4-BE49-F238E27FC236}">
              <a16:creationId xmlns:a16="http://schemas.microsoft.com/office/drawing/2014/main" id="{8674C31B-0968-4389-B992-12EE475C259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7" name="Text Box 1">
          <a:extLst>
            <a:ext uri="{FF2B5EF4-FFF2-40B4-BE49-F238E27FC236}">
              <a16:creationId xmlns:a16="http://schemas.microsoft.com/office/drawing/2014/main" id="{D14C2D05-E0F1-44E1-AB5C-27ECFA485EF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8" name="Text Box 1">
          <a:extLst>
            <a:ext uri="{FF2B5EF4-FFF2-40B4-BE49-F238E27FC236}">
              <a16:creationId xmlns:a16="http://schemas.microsoft.com/office/drawing/2014/main" id="{1B330825-6218-4CA1-BC6D-7DA35AE7DC3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59" name="Text Box 1">
          <a:extLst>
            <a:ext uri="{FF2B5EF4-FFF2-40B4-BE49-F238E27FC236}">
              <a16:creationId xmlns:a16="http://schemas.microsoft.com/office/drawing/2014/main" id="{D992FE83-332C-4024-8BE3-643C432F865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0" name="Text Box 1">
          <a:extLst>
            <a:ext uri="{FF2B5EF4-FFF2-40B4-BE49-F238E27FC236}">
              <a16:creationId xmlns:a16="http://schemas.microsoft.com/office/drawing/2014/main" id="{B1A3F342-29D4-4F10-B1E0-982B8E3ED90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1" name="Text Box 1">
          <a:extLst>
            <a:ext uri="{FF2B5EF4-FFF2-40B4-BE49-F238E27FC236}">
              <a16:creationId xmlns:a16="http://schemas.microsoft.com/office/drawing/2014/main" id="{1C0923FA-733A-494E-8EFB-04E01D4AA8E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2" name="Text Box 1">
          <a:extLst>
            <a:ext uri="{FF2B5EF4-FFF2-40B4-BE49-F238E27FC236}">
              <a16:creationId xmlns:a16="http://schemas.microsoft.com/office/drawing/2014/main" id="{0F049B4A-6A68-49F3-9BBA-2792D52F800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3" name="Text Box 1">
          <a:extLst>
            <a:ext uri="{FF2B5EF4-FFF2-40B4-BE49-F238E27FC236}">
              <a16:creationId xmlns:a16="http://schemas.microsoft.com/office/drawing/2014/main" id="{EAF03908-69FF-4E93-9E25-0080308FC21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4" name="Text Box 1">
          <a:extLst>
            <a:ext uri="{FF2B5EF4-FFF2-40B4-BE49-F238E27FC236}">
              <a16:creationId xmlns:a16="http://schemas.microsoft.com/office/drawing/2014/main" id="{CE02E787-973C-4E4C-9B99-D07A6A84B70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5" name="Text Box 1">
          <a:extLst>
            <a:ext uri="{FF2B5EF4-FFF2-40B4-BE49-F238E27FC236}">
              <a16:creationId xmlns:a16="http://schemas.microsoft.com/office/drawing/2014/main" id="{75C16000-BF40-4616-B5F0-08323EE7D08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6" name="Text Box 1">
          <a:extLst>
            <a:ext uri="{FF2B5EF4-FFF2-40B4-BE49-F238E27FC236}">
              <a16:creationId xmlns:a16="http://schemas.microsoft.com/office/drawing/2014/main" id="{258F0858-E800-40F3-A2E0-AB51CB8A4CC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7" name="Text Box 1">
          <a:extLst>
            <a:ext uri="{FF2B5EF4-FFF2-40B4-BE49-F238E27FC236}">
              <a16:creationId xmlns:a16="http://schemas.microsoft.com/office/drawing/2014/main" id="{1758CC4A-AEF0-49E2-A2E0-BC3ADAF9AB5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8" name="Text Box 1">
          <a:extLst>
            <a:ext uri="{FF2B5EF4-FFF2-40B4-BE49-F238E27FC236}">
              <a16:creationId xmlns:a16="http://schemas.microsoft.com/office/drawing/2014/main" id="{DB62EB01-B0A9-4CF0-BA37-FD71AA2CAF2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69" name="Text Box 1">
          <a:extLst>
            <a:ext uri="{FF2B5EF4-FFF2-40B4-BE49-F238E27FC236}">
              <a16:creationId xmlns:a16="http://schemas.microsoft.com/office/drawing/2014/main" id="{66361C89-C6C4-42F8-B947-C593B7E8E0F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0" name="Text Box 1">
          <a:extLst>
            <a:ext uri="{FF2B5EF4-FFF2-40B4-BE49-F238E27FC236}">
              <a16:creationId xmlns:a16="http://schemas.microsoft.com/office/drawing/2014/main" id="{D8EEA297-57EE-4C25-BECF-6DD3411BBCD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1" name="Text Box 1">
          <a:extLst>
            <a:ext uri="{FF2B5EF4-FFF2-40B4-BE49-F238E27FC236}">
              <a16:creationId xmlns:a16="http://schemas.microsoft.com/office/drawing/2014/main" id="{BD59951E-E2F7-4105-9D13-FC899F61DE2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2" name="Text Box 1">
          <a:extLst>
            <a:ext uri="{FF2B5EF4-FFF2-40B4-BE49-F238E27FC236}">
              <a16:creationId xmlns:a16="http://schemas.microsoft.com/office/drawing/2014/main" id="{E30D7879-D5DF-41FB-9916-BE4C501A08A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3" name="Text Box 1">
          <a:extLst>
            <a:ext uri="{FF2B5EF4-FFF2-40B4-BE49-F238E27FC236}">
              <a16:creationId xmlns:a16="http://schemas.microsoft.com/office/drawing/2014/main" id="{C180488E-B7A0-4BDF-8587-A8F5F93CC3E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4" name="Text Box 1">
          <a:extLst>
            <a:ext uri="{FF2B5EF4-FFF2-40B4-BE49-F238E27FC236}">
              <a16:creationId xmlns:a16="http://schemas.microsoft.com/office/drawing/2014/main" id="{0A061F53-A6B5-41AC-BD02-D282E999064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5" name="Text Box 1">
          <a:extLst>
            <a:ext uri="{FF2B5EF4-FFF2-40B4-BE49-F238E27FC236}">
              <a16:creationId xmlns:a16="http://schemas.microsoft.com/office/drawing/2014/main" id="{809DE70F-2B9A-4FBC-8466-2E288FA1E71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6" name="Text Box 1">
          <a:extLst>
            <a:ext uri="{FF2B5EF4-FFF2-40B4-BE49-F238E27FC236}">
              <a16:creationId xmlns:a16="http://schemas.microsoft.com/office/drawing/2014/main" id="{5CE6A9E6-42FB-4648-B1AA-D2D2DDD77ED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7" name="Text Box 1">
          <a:extLst>
            <a:ext uri="{FF2B5EF4-FFF2-40B4-BE49-F238E27FC236}">
              <a16:creationId xmlns:a16="http://schemas.microsoft.com/office/drawing/2014/main" id="{6A1BAEF6-5A33-4BB3-BD08-D5C44670F3C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8" name="Text Box 1">
          <a:extLst>
            <a:ext uri="{FF2B5EF4-FFF2-40B4-BE49-F238E27FC236}">
              <a16:creationId xmlns:a16="http://schemas.microsoft.com/office/drawing/2014/main" id="{3BFCB1EE-B7D2-497C-BE99-7085D645E54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79" name="Text Box 1">
          <a:extLst>
            <a:ext uri="{FF2B5EF4-FFF2-40B4-BE49-F238E27FC236}">
              <a16:creationId xmlns:a16="http://schemas.microsoft.com/office/drawing/2014/main" id="{19EE1E63-987C-4B97-B26B-64B79723A3D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0" name="Text Box 1">
          <a:extLst>
            <a:ext uri="{FF2B5EF4-FFF2-40B4-BE49-F238E27FC236}">
              <a16:creationId xmlns:a16="http://schemas.microsoft.com/office/drawing/2014/main" id="{86831C48-6A39-407F-98ED-893A192E7BB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1" name="Text Box 1">
          <a:extLst>
            <a:ext uri="{FF2B5EF4-FFF2-40B4-BE49-F238E27FC236}">
              <a16:creationId xmlns:a16="http://schemas.microsoft.com/office/drawing/2014/main" id="{D5E339D7-896B-4E11-A1E0-A9485EDB580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2" name="Text Box 1">
          <a:extLst>
            <a:ext uri="{FF2B5EF4-FFF2-40B4-BE49-F238E27FC236}">
              <a16:creationId xmlns:a16="http://schemas.microsoft.com/office/drawing/2014/main" id="{F1168AA5-96AE-4762-B488-DA52574D1FF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3" name="Text Box 1">
          <a:extLst>
            <a:ext uri="{FF2B5EF4-FFF2-40B4-BE49-F238E27FC236}">
              <a16:creationId xmlns:a16="http://schemas.microsoft.com/office/drawing/2014/main" id="{C8B7B060-AC0E-4F2E-A13D-2BF0DF34574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4" name="Text Box 1">
          <a:extLst>
            <a:ext uri="{FF2B5EF4-FFF2-40B4-BE49-F238E27FC236}">
              <a16:creationId xmlns:a16="http://schemas.microsoft.com/office/drawing/2014/main" id="{7F4E8918-389C-49EF-A707-6720B1F9325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5" name="Text Box 1">
          <a:extLst>
            <a:ext uri="{FF2B5EF4-FFF2-40B4-BE49-F238E27FC236}">
              <a16:creationId xmlns:a16="http://schemas.microsoft.com/office/drawing/2014/main" id="{459FF2D0-44E6-407D-9B2A-CE3870C0442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6" name="Text Box 1">
          <a:extLst>
            <a:ext uri="{FF2B5EF4-FFF2-40B4-BE49-F238E27FC236}">
              <a16:creationId xmlns:a16="http://schemas.microsoft.com/office/drawing/2014/main" id="{85A49EA3-7351-4BAA-9305-821F6D04E38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7" name="Text Box 1">
          <a:extLst>
            <a:ext uri="{FF2B5EF4-FFF2-40B4-BE49-F238E27FC236}">
              <a16:creationId xmlns:a16="http://schemas.microsoft.com/office/drawing/2014/main" id="{07FEC800-10FC-4E2E-8074-4089CFFDA05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8" name="Text Box 1">
          <a:extLst>
            <a:ext uri="{FF2B5EF4-FFF2-40B4-BE49-F238E27FC236}">
              <a16:creationId xmlns:a16="http://schemas.microsoft.com/office/drawing/2014/main" id="{ED7C9F6B-0495-425C-8E29-B2A44647231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89" name="Text Box 1">
          <a:extLst>
            <a:ext uri="{FF2B5EF4-FFF2-40B4-BE49-F238E27FC236}">
              <a16:creationId xmlns:a16="http://schemas.microsoft.com/office/drawing/2014/main" id="{5EDF426A-41A5-4163-8B7A-7055E011A34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0" name="Text Box 1">
          <a:extLst>
            <a:ext uri="{FF2B5EF4-FFF2-40B4-BE49-F238E27FC236}">
              <a16:creationId xmlns:a16="http://schemas.microsoft.com/office/drawing/2014/main" id="{9DE0CE70-366B-4D89-86CD-6B7B7EF01C9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1" name="Text Box 1">
          <a:extLst>
            <a:ext uri="{FF2B5EF4-FFF2-40B4-BE49-F238E27FC236}">
              <a16:creationId xmlns:a16="http://schemas.microsoft.com/office/drawing/2014/main" id="{DF717013-BC83-4D4C-9D00-F4D4424EBB2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2" name="Text Box 1">
          <a:extLst>
            <a:ext uri="{FF2B5EF4-FFF2-40B4-BE49-F238E27FC236}">
              <a16:creationId xmlns:a16="http://schemas.microsoft.com/office/drawing/2014/main" id="{FA867CC6-E90F-4528-A009-BC777F318E0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3" name="Text Box 1">
          <a:extLst>
            <a:ext uri="{FF2B5EF4-FFF2-40B4-BE49-F238E27FC236}">
              <a16:creationId xmlns:a16="http://schemas.microsoft.com/office/drawing/2014/main" id="{4B5C6ED1-DFF3-4C20-9138-5105E36D9A2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4" name="Text Box 1">
          <a:extLst>
            <a:ext uri="{FF2B5EF4-FFF2-40B4-BE49-F238E27FC236}">
              <a16:creationId xmlns:a16="http://schemas.microsoft.com/office/drawing/2014/main" id="{CD51E65C-A17B-4183-980C-5BB81F976CF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5" name="Text Box 1">
          <a:extLst>
            <a:ext uri="{FF2B5EF4-FFF2-40B4-BE49-F238E27FC236}">
              <a16:creationId xmlns:a16="http://schemas.microsoft.com/office/drawing/2014/main" id="{5836AC75-ABDD-40BF-B733-5FC1F4A40BB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6" name="Text Box 1">
          <a:extLst>
            <a:ext uri="{FF2B5EF4-FFF2-40B4-BE49-F238E27FC236}">
              <a16:creationId xmlns:a16="http://schemas.microsoft.com/office/drawing/2014/main" id="{2FB0FC44-3937-410C-AFD8-E10633C3D62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7" name="Text Box 1">
          <a:extLst>
            <a:ext uri="{FF2B5EF4-FFF2-40B4-BE49-F238E27FC236}">
              <a16:creationId xmlns:a16="http://schemas.microsoft.com/office/drawing/2014/main" id="{00CCFD77-1F10-4868-8488-17D4D761FCA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8" name="Text Box 1">
          <a:extLst>
            <a:ext uri="{FF2B5EF4-FFF2-40B4-BE49-F238E27FC236}">
              <a16:creationId xmlns:a16="http://schemas.microsoft.com/office/drawing/2014/main" id="{202AB837-1FCF-4A3F-B06D-244FF49309D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199" name="Text Box 1">
          <a:extLst>
            <a:ext uri="{FF2B5EF4-FFF2-40B4-BE49-F238E27FC236}">
              <a16:creationId xmlns:a16="http://schemas.microsoft.com/office/drawing/2014/main" id="{F6401F29-C4D9-4280-B839-BD48A37ACB3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0" name="Text Box 1">
          <a:extLst>
            <a:ext uri="{FF2B5EF4-FFF2-40B4-BE49-F238E27FC236}">
              <a16:creationId xmlns:a16="http://schemas.microsoft.com/office/drawing/2014/main" id="{AD817FB6-35DC-4D6F-84AF-5881F70105E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1" name="Text Box 1">
          <a:extLst>
            <a:ext uri="{FF2B5EF4-FFF2-40B4-BE49-F238E27FC236}">
              <a16:creationId xmlns:a16="http://schemas.microsoft.com/office/drawing/2014/main" id="{39F2714B-85BC-4540-A102-94A69EF4E67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2" name="Text Box 1">
          <a:extLst>
            <a:ext uri="{FF2B5EF4-FFF2-40B4-BE49-F238E27FC236}">
              <a16:creationId xmlns:a16="http://schemas.microsoft.com/office/drawing/2014/main" id="{75AB6247-3298-495E-9DBA-3620F29260D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3" name="Text Box 1">
          <a:extLst>
            <a:ext uri="{FF2B5EF4-FFF2-40B4-BE49-F238E27FC236}">
              <a16:creationId xmlns:a16="http://schemas.microsoft.com/office/drawing/2014/main" id="{4AEC314A-2D6C-4A58-B4A5-F5FFD508ED7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4" name="Text Box 1">
          <a:extLst>
            <a:ext uri="{FF2B5EF4-FFF2-40B4-BE49-F238E27FC236}">
              <a16:creationId xmlns:a16="http://schemas.microsoft.com/office/drawing/2014/main" id="{58B232B6-50BD-4357-8170-CC02694615E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5" name="Text Box 1">
          <a:extLst>
            <a:ext uri="{FF2B5EF4-FFF2-40B4-BE49-F238E27FC236}">
              <a16:creationId xmlns:a16="http://schemas.microsoft.com/office/drawing/2014/main" id="{98F42B16-F9E9-4E9C-8F2E-604949ECD6B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6" name="Text Box 1">
          <a:extLst>
            <a:ext uri="{FF2B5EF4-FFF2-40B4-BE49-F238E27FC236}">
              <a16:creationId xmlns:a16="http://schemas.microsoft.com/office/drawing/2014/main" id="{48AE3F10-1FDB-489D-A356-E20F0953FAC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7" name="Text Box 1">
          <a:extLst>
            <a:ext uri="{FF2B5EF4-FFF2-40B4-BE49-F238E27FC236}">
              <a16:creationId xmlns:a16="http://schemas.microsoft.com/office/drawing/2014/main" id="{4D7173E6-A708-4705-8AB4-1B62AB74D5F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8" name="Text Box 1">
          <a:extLst>
            <a:ext uri="{FF2B5EF4-FFF2-40B4-BE49-F238E27FC236}">
              <a16:creationId xmlns:a16="http://schemas.microsoft.com/office/drawing/2014/main" id="{BF679FE8-AB8A-46DE-8A0C-7459F1D2ECF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09" name="Text Box 1">
          <a:extLst>
            <a:ext uri="{FF2B5EF4-FFF2-40B4-BE49-F238E27FC236}">
              <a16:creationId xmlns:a16="http://schemas.microsoft.com/office/drawing/2014/main" id="{A9459140-5B3E-438B-ADDC-5B60F3EBE5D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0" name="Text Box 1">
          <a:extLst>
            <a:ext uri="{FF2B5EF4-FFF2-40B4-BE49-F238E27FC236}">
              <a16:creationId xmlns:a16="http://schemas.microsoft.com/office/drawing/2014/main" id="{AEF274FC-E0F6-4E31-A71A-8BB6AA0994E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1" name="Text Box 1">
          <a:extLst>
            <a:ext uri="{FF2B5EF4-FFF2-40B4-BE49-F238E27FC236}">
              <a16:creationId xmlns:a16="http://schemas.microsoft.com/office/drawing/2014/main" id="{74736C90-639A-4BE9-8E49-98B32D0E0E0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2" name="Text Box 1">
          <a:extLst>
            <a:ext uri="{FF2B5EF4-FFF2-40B4-BE49-F238E27FC236}">
              <a16:creationId xmlns:a16="http://schemas.microsoft.com/office/drawing/2014/main" id="{A79A3CB3-7600-41FB-ABFE-F6EFE2351AF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3" name="Text Box 1">
          <a:extLst>
            <a:ext uri="{FF2B5EF4-FFF2-40B4-BE49-F238E27FC236}">
              <a16:creationId xmlns:a16="http://schemas.microsoft.com/office/drawing/2014/main" id="{CA113C6F-A5EF-4BE8-9F6A-8025ABB8238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4" name="Text Box 1">
          <a:extLst>
            <a:ext uri="{FF2B5EF4-FFF2-40B4-BE49-F238E27FC236}">
              <a16:creationId xmlns:a16="http://schemas.microsoft.com/office/drawing/2014/main" id="{3838CB9A-1636-4627-86F9-21A7F3A4EC5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5" name="Text Box 1">
          <a:extLst>
            <a:ext uri="{FF2B5EF4-FFF2-40B4-BE49-F238E27FC236}">
              <a16:creationId xmlns:a16="http://schemas.microsoft.com/office/drawing/2014/main" id="{2A717723-F313-4F59-852F-082DEFA990B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6" name="Text Box 1">
          <a:extLst>
            <a:ext uri="{FF2B5EF4-FFF2-40B4-BE49-F238E27FC236}">
              <a16:creationId xmlns:a16="http://schemas.microsoft.com/office/drawing/2014/main" id="{C0F362DD-0C08-444F-9402-E7BC75CE7A0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7" name="Text Box 1">
          <a:extLst>
            <a:ext uri="{FF2B5EF4-FFF2-40B4-BE49-F238E27FC236}">
              <a16:creationId xmlns:a16="http://schemas.microsoft.com/office/drawing/2014/main" id="{BC601F7E-A6ED-4CF5-AC72-87F4F9C5753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8" name="Text Box 1">
          <a:extLst>
            <a:ext uri="{FF2B5EF4-FFF2-40B4-BE49-F238E27FC236}">
              <a16:creationId xmlns:a16="http://schemas.microsoft.com/office/drawing/2014/main" id="{1977DFEE-F880-481F-AA52-BBCFB27A612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19" name="Text Box 1">
          <a:extLst>
            <a:ext uri="{FF2B5EF4-FFF2-40B4-BE49-F238E27FC236}">
              <a16:creationId xmlns:a16="http://schemas.microsoft.com/office/drawing/2014/main" id="{7DAE7194-8657-4C43-9E4D-83063BA361E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20" name="Text Box 1">
          <a:extLst>
            <a:ext uri="{FF2B5EF4-FFF2-40B4-BE49-F238E27FC236}">
              <a16:creationId xmlns:a16="http://schemas.microsoft.com/office/drawing/2014/main" id="{3F9B0335-5890-4124-873F-4C3AEDFEB4A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221" name="Text Box 1">
          <a:extLst>
            <a:ext uri="{FF2B5EF4-FFF2-40B4-BE49-F238E27FC236}">
              <a16:creationId xmlns:a16="http://schemas.microsoft.com/office/drawing/2014/main" id="{7B2EFF80-E045-4A25-9680-E305CFE60B2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2" name="Text Box 1">
          <a:extLst>
            <a:ext uri="{FF2B5EF4-FFF2-40B4-BE49-F238E27FC236}">
              <a16:creationId xmlns:a16="http://schemas.microsoft.com/office/drawing/2014/main" id="{051A3352-5483-4C32-B910-11805E7D53B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3" name="Text Box 1">
          <a:extLst>
            <a:ext uri="{FF2B5EF4-FFF2-40B4-BE49-F238E27FC236}">
              <a16:creationId xmlns:a16="http://schemas.microsoft.com/office/drawing/2014/main" id="{F67074E0-BFEC-4984-9432-D5559115915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4" name="Text Box 1">
          <a:extLst>
            <a:ext uri="{FF2B5EF4-FFF2-40B4-BE49-F238E27FC236}">
              <a16:creationId xmlns:a16="http://schemas.microsoft.com/office/drawing/2014/main" id="{59A3A6E1-850F-480A-9667-2F87F678DD3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5" name="Text Box 1">
          <a:extLst>
            <a:ext uri="{FF2B5EF4-FFF2-40B4-BE49-F238E27FC236}">
              <a16:creationId xmlns:a16="http://schemas.microsoft.com/office/drawing/2014/main" id="{73F5FB93-82CA-449C-855D-5E613962E1F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6" name="Text Box 1">
          <a:extLst>
            <a:ext uri="{FF2B5EF4-FFF2-40B4-BE49-F238E27FC236}">
              <a16:creationId xmlns:a16="http://schemas.microsoft.com/office/drawing/2014/main" id="{68B2BDCA-B8B4-4963-9780-F8320B72768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7" name="Text Box 1">
          <a:extLst>
            <a:ext uri="{FF2B5EF4-FFF2-40B4-BE49-F238E27FC236}">
              <a16:creationId xmlns:a16="http://schemas.microsoft.com/office/drawing/2014/main" id="{F1DBFC95-5CE5-4D8A-9E6A-31919148DF1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8" name="Text Box 1">
          <a:extLst>
            <a:ext uri="{FF2B5EF4-FFF2-40B4-BE49-F238E27FC236}">
              <a16:creationId xmlns:a16="http://schemas.microsoft.com/office/drawing/2014/main" id="{AE8B606B-E1A2-4956-9798-F2AA0CF14EF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29" name="Text Box 1">
          <a:extLst>
            <a:ext uri="{FF2B5EF4-FFF2-40B4-BE49-F238E27FC236}">
              <a16:creationId xmlns:a16="http://schemas.microsoft.com/office/drawing/2014/main" id="{FEEE837C-A744-4D2A-8F95-E948948CC6E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0" name="Text Box 1">
          <a:extLst>
            <a:ext uri="{FF2B5EF4-FFF2-40B4-BE49-F238E27FC236}">
              <a16:creationId xmlns:a16="http://schemas.microsoft.com/office/drawing/2014/main" id="{E9420344-3FBE-4118-9252-C13287CB999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1" name="Text Box 1">
          <a:extLst>
            <a:ext uri="{FF2B5EF4-FFF2-40B4-BE49-F238E27FC236}">
              <a16:creationId xmlns:a16="http://schemas.microsoft.com/office/drawing/2014/main" id="{E14015D7-C6A2-4917-8F3F-9A98866FA64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2" name="Text Box 1">
          <a:extLst>
            <a:ext uri="{FF2B5EF4-FFF2-40B4-BE49-F238E27FC236}">
              <a16:creationId xmlns:a16="http://schemas.microsoft.com/office/drawing/2014/main" id="{D8A06585-0BE9-4938-B772-8B2ED9340CC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3" name="Text Box 1">
          <a:extLst>
            <a:ext uri="{FF2B5EF4-FFF2-40B4-BE49-F238E27FC236}">
              <a16:creationId xmlns:a16="http://schemas.microsoft.com/office/drawing/2014/main" id="{7DC6492F-0399-4D05-8AE9-1DCCACECA38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4" name="Text Box 1">
          <a:extLst>
            <a:ext uri="{FF2B5EF4-FFF2-40B4-BE49-F238E27FC236}">
              <a16:creationId xmlns:a16="http://schemas.microsoft.com/office/drawing/2014/main" id="{0B77FBA5-F937-4EE2-91CB-01269FE2556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5" name="Text Box 1">
          <a:extLst>
            <a:ext uri="{FF2B5EF4-FFF2-40B4-BE49-F238E27FC236}">
              <a16:creationId xmlns:a16="http://schemas.microsoft.com/office/drawing/2014/main" id="{E4E491DB-B177-4148-9059-504F656F3B7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6" name="Text Box 1">
          <a:extLst>
            <a:ext uri="{FF2B5EF4-FFF2-40B4-BE49-F238E27FC236}">
              <a16:creationId xmlns:a16="http://schemas.microsoft.com/office/drawing/2014/main" id="{0A7E4DAF-A6D7-48B5-9FCE-46887D7376B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7" name="Text Box 1">
          <a:extLst>
            <a:ext uri="{FF2B5EF4-FFF2-40B4-BE49-F238E27FC236}">
              <a16:creationId xmlns:a16="http://schemas.microsoft.com/office/drawing/2014/main" id="{D891C997-6D08-489E-BE14-9C1EABF1048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8" name="Text Box 1">
          <a:extLst>
            <a:ext uri="{FF2B5EF4-FFF2-40B4-BE49-F238E27FC236}">
              <a16:creationId xmlns:a16="http://schemas.microsoft.com/office/drawing/2014/main" id="{6AA580B6-4118-4092-A7BD-2BAB4400F45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39" name="Text Box 1">
          <a:extLst>
            <a:ext uri="{FF2B5EF4-FFF2-40B4-BE49-F238E27FC236}">
              <a16:creationId xmlns:a16="http://schemas.microsoft.com/office/drawing/2014/main" id="{4D577293-CDD8-4212-998C-3D54371F9DD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0" name="Text Box 1">
          <a:extLst>
            <a:ext uri="{FF2B5EF4-FFF2-40B4-BE49-F238E27FC236}">
              <a16:creationId xmlns:a16="http://schemas.microsoft.com/office/drawing/2014/main" id="{1BC3A7B5-5D22-461D-A123-CF986CDFBEA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1" name="Text Box 1">
          <a:extLst>
            <a:ext uri="{FF2B5EF4-FFF2-40B4-BE49-F238E27FC236}">
              <a16:creationId xmlns:a16="http://schemas.microsoft.com/office/drawing/2014/main" id="{216477DB-7E5A-4BC3-BD10-4C4D783320F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2" name="Text Box 1">
          <a:extLst>
            <a:ext uri="{FF2B5EF4-FFF2-40B4-BE49-F238E27FC236}">
              <a16:creationId xmlns:a16="http://schemas.microsoft.com/office/drawing/2014/main" id="{C7930EB3-0EEB-47FA-A4E2-3E5A0A3BED3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3" name="Text Box 1">
          <a:extLst>
            <a:ext uri="{FF2B5EF4-FFF2-40B4-BE49-F238E27FC236}">
              <a16:creationId xmlns:a16="http://schemas.microsoft.com/office/drawing/2014/main" id="{40B5A5D3-4B85-4BAA-B64F-4164C88C221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4" name="Text Box 1">
          <a:extLst>
            <a:ext uri="{FF2B5EF4-FFF2-40B4-BE49-F238E27FC236}">
              <a16:creationId xmlns:a16="http://schemas.microsoft.com/office/drawing/2014/main" id="{35818EAF-645F-4372-B0F3-C2B11BAC0DD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5" name="Text Box 1">
          <a:extLst>
            <a:ext uri="{FF2B5EF4-FFF2-40B4-BE49-F238E27FC236}">
              <a16:creationId xmlns:a16="http://schemas.microsoft.com/office/drawing/2014/main" id="{B1A0D736-8DCD-44B4-B369-6E09A4A1B88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6" name="Text Box 1">
          <a:extLst>
            <a:ext uri="{FF2B5EF4-FFF2-40B4-BE49-F238E27FC236}">
              <a16:creationId xmlns:a16="http://schemas.microsoft.com/office/drawing/2014/main" id="{E57BDF4D-6699-4C6A-A3BE-7561F105FA4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7" name="Text Box 1">
          <a:extLst>
            <a:ext uri="{FF2B5EF4-FFF2-40B4-BE49-F238E27FC236}">
              <a16:creationId xmlns:a16="http://schemas.microsoft.com/office/drawing/2014/main" id="{4787961F-2BCE-43AC-963D-C44D8E3D14D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8" name="Text Box 1">
          <a:extLst>
            <a:ext uri="{FF2B5EF4-FFF2-40B4-BE49-F238E27FC236}">
              <a16:creationId xmlns:a16="http://schemas.microsoft.com/office/drawing/2014/main" id="{2F9251F4-F382-46C9-9128-06EF7F32313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49" name="Text Box 1">
          <a:extLst>
            <a:ext uri="{FF2B5EF4-FFF2-40B4-BE49-F238E27FC236}">
              <a16:creationId xmlns:a16="http://schemas.microsoft.com/office/drawing/2014/main" id="{F23DBC77-0004-4C5A-A62A-B6548BFBF0A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0" name="Text Box 1">
          <a:extLst>
            <a:ext uri="{FF2B5EF4-FFF2-40B4-BE49-F238E27FC236}">
              <a16:creationId xmlns:a16="http://schemas.microsoft.com/office/drawing/2014/main" id="{422E568F-3AFB-40F6-A92F-95A7EAEAB4F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1" name="Text Box 1">
          <a:extLst>
            <a:ext uri="{FF2B5EF4-FFF2-40B4-BE49-F238E27FC236}">
              <a16:creationId xmlns:a16="http://schemas.microsoft.com/office/drawing/2014/main" id="{9127A2B4-73DD-4C49-83F3-16D5E26F04E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2" name="Text Box 1">
          <a:extLst>
            <a:ext uri="{FF2B5EF4-FFF2-40B4-BE49-F238E27FC236}">
              <a16:creationId xmlns:a16="http://schemas.microsoft.com/office/drawing/2014/main" id="{EF624773-B00A-45C6-82FC-0A8E75455E8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3" name="Text Box 1">
          <a:extLst>
            <a:ext uri="{FF2B5EF4-FFF2-40B4-BE49-F238E27FC236}">
              <a16:creationId xmlns:a16="http://schemas.microsoft.com/office/drawing/2014/main" id="{FBB4EB8D-7B2A-4CCF-B7F6-813CE4BA3BF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4" name="Text Box 1">
          <a:extLst>
            <a:ext uri="{FF2B5EF4-FFF2-40B4-BE49-F238E27FC236}">
              <a16:creationId xmlns:a16="http://schemas.microsoft.com/office/drawing/2014/main" id="{6C60A11E-200A-4AD0-82EC-4685DEA342F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5" name="Text Box 1">
          <a:extLst>
            <a:ext uri="{FF2B5EF4-FFF2-40B4-BE49-F238E27FC236}">
              <a16:creationId xmlns:a16="http://schemas.microsoft.com/office/drawing/2014/main" id="{653E8FE0-641E-48CF-AEBC-513B6942F9B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6" name="Text Box 1">
          <a:extLst>
            <a:ext uri="{FF2B5EF4-FFF2-40B4-BE49-F238E27FC236}">
              <a16:creationId xmlns:a16="http://schemas.microsoft.com/office/drawing/2014/main" id="{083EAED7-083F-4457-9B00-2C27054C302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7" name="Text Box 1">
          <a:extLst>
            <a:ext uri="{FF2B5EF4-FFF2-40B4-BE49-F238E27FC236}">
              <a16:creationId xmlns:a16="http://schemas.microsoft.com/office/drawing/2014/main" id="{1B3A93EF-2AC4-4BD8-B332-4DCEAEB0663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8" name="Text Box 1">
          <a:extLst>
            <a:ext uri="{FF2B5EF4-FFF2-40B4-BE49-F238E27FC236}">
              <a16:creationId xmlns:a16="http://schemas.microsoft.com/office/drawing/2014/main" id="{49569424-88E3-4551-A217-3F3DBCE7E16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59" name="Text Box 1">
          <a:extLst>
            <a:ext uri="{FF2B5EF4-FFF2-40B4-BE49-F238E27FC236}">
              <a16:creationId xmlns:a16="http://schemas.microsoft.com/office/drawing/2014/main" id="{02803992-CC02-4704-8467-D4F04B6B3AF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0" name="Text Box 1">
          <a:extLst>
            <a:ext uri="{FF2B5EF4-FFF2-40B4-BE49-F238E27FC236}">
              <a16:creationId xmlns:a16="http://schemas.microsoft.com/office/drawing/2014/main" id="{75FB128B-BA24-42A3-96C5-FDB01AEA140A}"/>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1" name="Text Box 1">
          <a:extLst>
            <a:ext uri="{FF2B5EF4-FFF2-40B4-BE49-F238E27FC236}">
              <a16:creationId xmlns:a16="http://schemas.microsoft.com/office/drawing/2014/main" id="{C1285926-2B12-4479-9EF8-A68E77C896EA}"/>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2" name="Text Box 1">
          <a:extLst>
            <a:ext uri="{FF2B5EF4-FFF2-40B4-BE49-F238E27FC236}">
              <a16:creationId xmlns:a16="http://schemas.microsoft.com/office/drawing/2014/main" id="{024B7795-A5CD-491E-8C94-92B97756392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3" name="Text Box 1">
          <a:extLst>
            <a:ext uri="{FF2B5EF4-FFF2-40B4-BE49-F238E27FC236}">
              <a16:creationId xmlns:a16="http://schemas.microsoft.com/office/drawing/2014/main" id="{B33342FA-DE3D-4F2E-AC3D-09D37C923E0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4" name="Text Box 1">
          <a:extLst>
            <a:ext uri="{FF2B5EF4-FFF2-40B4-BE49-F238E27FC236}">
              <a16:creationId xmlns:a16="http://schemas.microsoft.com/office/drawing/2014/main" id="{5072EFEE-F00C-4ACD-BF38-DF65A63ED7A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5" name="Text Box 1">
          <a:extLst>
            <a:ext uri="{FF2B5EF4-FFF2-40B4-BE49-F238E27FC236}">
              <a16:creationId xmlns:a16="http://schemas.microsoft.com/office/drawing/2014/main" id="{C4C89C51-AEF4-4E4A-8DF2-E08AB9B1735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6" name="Text Box 1">
          <a:extLst>
            <a:ext uri="{FF2B5EF4-FFF2-40B4-BE49-F238E27FC236}">
              <a16:creationId xmlns:a16="http://schemas.microsoft.com/office/drawing/2014/main" id="{C19B08F7-C359-409E-81BC-E06C38D6D26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7" name="Text Box 1">
          <a:extLst>
            <a:ext uri="{FF2B5EF4-FFF2-40B4-BE49-F238E27FC236}">
              <a16:creationId xmlns:a16="http://schemas.microsoft.com/office/drawing/2014/main" id="{69ABB440-E603-46B0-878E-A0260A0BB75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8" name="Text Box 1">
          <a:extLst>
            <a:ext uri="{FF2B5EF4-FFF2-40B4-BE49-F238E27FC236}">
              <a16:creationId xmlns:a16="http://schemas.microsoft.com/office/drawing/2014/main" id="{CCE5FE53-871C-4CFB-9501-3616B1AF507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69" name="Text Box 1">
          <a:extLst>
            <a:ext uri="{FF2B5EF4-FFF2-40B4-BE49-F238E27FC236}">
              <a16:creationId xmlns:a16="http://schemas.microsoft.com/office/drawing/2014/main" id="{BAEFB364-C4F5-43DD-92B2-0959AFF8494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0" name="Text Box 1">
          <a:extLst>
            <a:ext uri="{FF2B5EF4-FFF2-40B4-BE49-F238E27FC236}">
              <a16:creationId xmlns:a16="http://schemas.microsoft.com/office/drawing/2014/main" id="{B1CB03BF-5388-4466-A7D7-5D49A2DEC29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1" name="Text Box 1">
          <a:extLst>
            <a:ext uri="{FF2B5EF4-FFF2-40B4-BE49-F238E27FC236}">
              <a16:creationId xmlns:a16="http://schemas.microsoft.com/office/drawing/2014/main" id="{2C391D51-62B1-4A3F-9080-25DED6749E1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2" name="Text Box 1">
          <a:extLst>
            <a:ext uri="{FF2B5EF4-FFF2-40B4-BE49-F238E27FC236}">
              <a16:creationId xmlns:a16="http://schemas.microsoft.com/office/drawing/2014/main" id="{0A87C440-40AB-422D-B4C6-E8849062F9D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3" name="Text Box 1">
          <a:extLst>
            <a:ext uri="{FF2B5EF4-FFF2-40B4-BE49-F238E27FC236}">
              <a16:creationId xmlns:a16="http://schemas.microsoft.com/office/drawing/2014/main" id="{C9630AAD-6454-4437-9C01-D07FCBAA681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4" name="Text Box 1">
          <a:extLst>
            <a:ext uri="{FF2B5EF4-FFF2-40B4-BE49-F238E27FC236}">
              <a16:creationId xmlns:a16="http://schemas.microsoft.com/office/drawing/2014/main" id="{2EA48730-882C-428B-B4E4-88746DC9641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5" name="Text Box 1">
          <a:extLst>
            <a:ext uri="{FF2B5EF4-FFF2-40B4-BE49-F238E27FC236}">
              <a16:creationId xmlns:a16="http://schemas.microsoft.com/office/drawing/2014/main" id="{E491F6DA-CC5D-4031-BB4E-D9178AD4506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6" name="Text Box 1">
          <a:extLst>
            <a:ext uri="{FF2B5EF4-FFF2-40B4-BE49-F238E27FC236}">
              <a16:creationId xmlns:a16="http://schemas.microsoft.com/office/drawing/2014/main" id="{98AB5751-0C25-4D2C-A4E7-6AF67C6D58C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7" name="Text Box 1">
          <a:extLst>
            <a:ext uri="{FF2B5EF4-FFF2-40B4-BE49-F238E27FC236}">
              <a16:creationId xmlns:a16="http://schemas.microsoft.com/office/drawing/2014/main" id="{AD43F4E4-FBDB-47B1-97FD-25D6F8D56F6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8" name="Text Box 1">
          <a:extLst>
            <a:ext uri="{FF2B5EF4-FFF2-40B4-BE49-F238E27FC236}">
              <a16:creationId xmlns:a16="http://schemas.microsoft.com/office/drawing/2014/main" id="{95253CA4-ECD7-43C7-97FA-B6E4231E680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79" name="Text Box 1">
          <a:extLst>
            <a:ext uri="{FF2B5EF4-FFF2-40B4-BE49-F238E27FC236}">
              <a16:creationId xmlns:a16="http://schemas.microsoft.com/office/drawing/2014/main" id="{7418FB44-7B81-4853-8289-C61D203D666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0" name="Text Box 1">
          <a:extLst>
            <a:ext uri="{FF2B5EF4-FFF2-40B4-BE49-F238E27FC236}">
              <a16:creationId xmlns:a16="http://schemas.microsoft.com/office/drawing/2014/main" id="{F90076A7-B6E6-40EE-A589-7A6CD24DF32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1" name="Text Box 1">
          <a:extLst>
            <a:ext uri="{FF2B5EF4-FFF2-40B4-BE49-F238E27FC236}">
              <a16:creationId xmlns:a16="http://schemas.microsoft.com/office/drawing/2014/main" id="{181057D9-EF75-4875-B914-90603D3B8E5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2" name="Text Box 1">
          <a:extLst>
            <a:ext uri="{FF2B5EF4-FFF2-40B4-BE49-F238E27FC236}">
              <a16:creationId xmlns:a16="http://schemas.microsoft.com/office/drawing/2014/main" id="{E1D56176-96A4-4FB2-8B8D-39F1AF7D3DA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3" name="Text Box 1">
          <a:extLst>
            <a:ext uri="{FF2B5EF4-FFF2-40B4-BE49-F238E27FC236}">
              <a16:creationId xmlns:a16="http://schemas.microsoft.com/office/drawing/2014/main" id="{104C3D46-A396-443F-BDE8-A5480E86DAC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4" name="Text Box 1">
          <a:extLst>
            <a:ext uri="{FF2B5EF4-FFF2-40B4-BE49-F238E27FC236}">
              <a16:creationId xmlns:a16="http://schemas.microsoft.com/office/drawing/2014/main" id="{4077E96F-2A35-4643-98FC-41CB6065B0C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5" name="Text Box 1">
          <a:extLst>
            <a:ext uri="{FF2B5EF4-FFF2-40B4-BE49-F238E27FC236}">
              <a16:creationId xmlns:a16="http://schemas.microsoft.com/office/drawing/2014/main" id="{3A3DB7DE-51A2-41DB-9F39-775149C8DAD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6" name="Text Box 1">
          <a:extLst>
            <a:ext uri="{FF2B5EF4-FFF2-40B4-BE49-F238E27FC236}">
              <a16:creationId xmlns:a16="http://schemas.microsoft.com/office/drawing/2014/main" id="{B2B53857-001D-4D60-822B-8F4335F0246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7" name="Text Box 1">
          <a:extLst>
            <a:ext uri="{FF2B5EF4-FFF2-40B4-BE49-F238E27FC236}">
              <a16:creationId xmlns:a16="http://schemas.microsoft.com/office/drawing/2014/main" id="{0C4DFE80-6EBC-47F0-80BE-F106E198102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8" name="Text Box 1">
          <a:extLst>
            <a:ext uri="{FF2B5EF4-FFF2-40B4-BE49-F238E27FC236}">
              <a16:creationId xmlns:a16="http://schemas.microsoft.com/office/drawing/2014/main" id="{5930BEBD-3F89-4C8D-ACDB-0E00A1DEE92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89" name="Text Box 1">
          <a:extLst>
            <a:ext uri="{FF2B5EF4-FFF2-40B4-BE49-F238E27FC236}">
              <a16:creationId xmlns:a16="http://schemas.microsoft.com/office/drawing/2014/main" id="{73812358-BC17-493E-BFFB-C756749609A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0" name="Text Box 1">
          <a:extLst>
            <a:ext uri="{FF2B5EF4-FFF2-40B4-BE49-F238E27FC236}">
              <a16:creationId xmlns:a16="http://schemas.microsoft.com/office/drawing/2014/main" id="{92DC27E3-F06B-4F9F-A12D-B209D0C95C1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1" name="Text Box 1">
          <a:extLst>
            <a:ext uri="{FF2B5EF4-FFF2-40B4-BE49-F238E27FC236}">
              <a16:creationId xmlns:a16="http://schemas.microsoft.com/office/drawing/2014/main" id="{D5474E5B-B8A4-4544-A332-FC58ADED1B0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2" name="Text Box 1">
          <a:extLst>
            <a:ext uri="{FF2B5EF4-FFF2-40B4-BE49-F238E27FC236}">
              <a16:creationId xmlns:a16="http://schemas.microsoft.com/office/drawing/2014/main" id="{02480698-7383-4122-B9B1-4B1D6930382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3" name="Text Box 1">
          <a:extLst>
            <a:ext uri="{FF2B5EF4-FFF2-40B4-BE49-F238E27FC236}">
              <a16:creationId xmlns:a16="http://schemas.microsoft.com/office/drawing/2014/main" id="{DA8CB66C-98CC-4AF3-A890-13DCB9ECC4B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4" name="Text Box 1">
          <a:extLst>
            <a:ext uri="{FF2B5EF4-FFF2-40B4-BE49-F238E27FC236}">
              <a16:creationId xmlns:a16="http://schemas.microsoft.com/office/drawing/2014/main" id="{182D9798-E41C-4254-BADD-F9A87031D82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5" name="Text Box 1">
          <a:extLst>
            <a:ext uri="{FF2B5EF4-FFF2-40B4-BE49-F238E27FC236}">
              <a16:creationId xmlns:a16="http://schemas.microsoft.com/office/drawing/2014/main" id="{377B6866-0D87-4478-AC22-BF4FF441110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6" name="Text Box 1">
          <a:extLst>
            <a:ext uri="{FF2B5EF4-FFF2-40B4-BE49-F238E27FC236}">
              <a16:creationId xmlns:a16="http://schemas.microsoft.com/office/drawing/2014/main" id="{1A5EAB48-719F-4FAA-A53F-7239E51390B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7" name="Text Box 1">
          <a:extLst>
            <a:ext uri="{FF2B5EF4-FFF2-40B4-BE49-F238E27FC236}">
              <a16:creationId xmlns:a16="http://schemas.microsoft.com/office/drawing/2014/main" id="{F4337942-9085-4CD6-9DF6-5EF027DAC57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8" name="Text Box 1">
          <a:extLst>
            <a:ext uri="{FF2B5EF4-FFF2-40B4-BE49-F238E27FC236}">
              <a16:creationId xmlns:a16="http://schemas.microsoft.com/office/drawing/2014/main" id="{2F345DBF-A0BD-4CFE-A46E-76EDD0D0ECA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299" name="Text Box 1">
          <a:extLst>
            <a:ext uri="{FF2B5EF4-FFF2-40B4-BE49-F238E27FC236}">
              <a16:creationId xmlns:a16="http://schemas.microsoft.com/office/drawing/2014/main" id="{9588F7AC-C2ED-4F0A-A8A5-517DAA7DC66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0" name="Text Box 1">
          <a:extLst>
            <a:ext uri="{FF2B5EF4-FFF2-40B4-BE49-F238E27FC236}">
              <a16:creationId xmlns:a16="http://schemas.microsoft.com/office/drawing/2014/main" id="{2D92EC8C-3B8A-4881-972B-FC712F3E70D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1" name="Text Box 1">
          <a:extLst>
            <a:ext uri="{FF2B5EF4-FFF2-40B4-BE49-F238E27FC236}">
              <a16:creationId xmlns:a16="http://schemas.microsoft.com/office/drawing/2014/main" id="{ABDDFAB0-628F-46A4-AABF-2FED1B9FD85A}"/>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2" name="Text Box 1">
          <a:extLst>
            <a:ext uri="{FF2B5EF4-FFF2-40B4-BE49-F238E27FC236}">
              <a16:creationId xmlns:a16="http://schemas.microsoft.com/office/drawing/2014/main" id="{9934694C-4BD0-4D2A-A436-30C71BE7EA4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3" name="Text Box 1">
          <a:extLst>
            <a:ext uri="{FF2B5EF4-FFF2-40B4-BE49-F238E27FC236}">
              <a16:creationId xmlns:a16="http://schemas.microsoft.com/office/drawing/2014/main" id="{0D0BCDF3-5E0D-4AE7-9CA6-5E7CE8667CE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4" name="Text Box 1">
          <a:extLst>
            <a:ext uri="{FF2B5EF4-FFF2-40B4-BE49-F238E27FC236}">
              <a16:creationId xmlns:a16="http://schemas.microsoft.com/office/drawing/2014/main" id="{5CFB707B-12E0-4C15-9D84-E483D1E3E6A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5" name="Text Box 1">
          <a:extLst>
            <a:ext uri="{FF2B5EF4-FFF2-40B4-BE49-F238E27FC236}">
              <a16:creationId xmlns:a16="http://schemas.microsoft.com/office/drawing/2014/main" id="{D8F6AB6F-8ABD-4113-B9F5-B3AE958DAACA}"/>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6" name="Text Box 1">
          <a:extLst>
            <a:ext uri="{FF2B5EF4-FFF2-40B4-BE49-F238E27FC236}">
              <a16:creationId xmlns:a16="http://schemas.microsoft.com/office/drawing/2014/main" id="{E7E82D37-06B8-4D15-8B13-30741DEF369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7" name="Text Box 1">
          <a:extLst>
            <a:ext uri="{FF2B5EF4-FFF2-40B4-BE49-F238E27FC236}">
              <a16:creationId xmlns:a16="http://schemas.microsoft.com/office/drawing/2014/main" id="{D7D42029-1662-4DFA-84C6-98D15ED2FDC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8" name="Text Box 1">
          <a:extLst>
            <a:ext uri="{FF2B5EF4-FFF2-40B4-BE49-F238E27FC236}">
              <a16:creationId xmlns:a16="http://schemas.microsoft.com/office/drawing/2014/main" id="{C1EFDF1E-B20D-4858-8ADF-6C0B9B3FE78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09" name="Text Box 1">
          <a:extLst>
            <a:ext uri="{FF2B5EF4-FFF2-40B4-BE49-F238E27FC236}">
              <a16:creationId xmlns:a16="http://schemas.microsoft.com/office/drawing/2014/main" id="{BB61E870-58D1-45B1-9FCB-569EF737675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0" name="Text Box 1">
          <a:extLst>
            <a:ext uri="{FF2B5EF4-FFF2-40B4-BE49-F238E27FC236}">
              <a16:creationId xmlns:a16="http://schemas.microsoft.com/office/drawing/2014/main" id="{4A977C28-5990-4321-A6BC-32A0D67DDA9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1" name="Text Box 1">
          <a:extLst>
            <a:ext uri="{FF2B5EF4-FFF2-40B4-BE49-F238E27FC236}">
              <a16:creationId xmlns:a16="http://schemas.microsoft.com/office/drawing/2014/main" id="{8AEA537E-734D-4AE9-9C3F-CA8AA8B0929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2" name="Text Box 1">
          <a:extLst>
            <a:ext uri="{FF2B5EF4-FFF2-40B4-BE49-F238E27FC236}">
              <a16:creationId xmlns:a16="http://schemas.microsoft.com/office/drawing/2014/main" id="{46ED3E6B-B784-4C01-BDFE-AB843C48FB9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3" name="Text Box 1">
          <a:extLst>
            <a:ext uri="{FF2B5EF4-FFF2-40B4-BE49-F238E27FC236}">
              <a16:creationId xmlns:a16="http://schemas.microsoft.com/office/drawing/2014/main" id="{256AC8C0-24C1-4624-B790-8B5086885F7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4" name="Text Box 1">
          <a:extLst>
            <a:ext uri="{FF2B5EF4-FFF2-40B4-BE49-F238E27FC236}">
              <a16:creationId xmlns:a16="http://schemas.microsoft.com/office/drawing/2014/main" id="{00C0A793-C9D4-448B-BE11-B09871163F8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5" name="Text Box 1">
          <a:extLst>
            <a:ext uri="{FF2B5EF4-FFF2-40B4-BE49-F238E27FC236}">
              <a16:creationId xmlns:a16="http://schemas.microsoft.com/office/drawing/2014/main" id="{37BAE40A-EAD4-4DE4-9E03-2782FA76147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6" name="Text Box 1">
          <a:extLst>
            <a:ext uri="{FF2B5EF4-FFF2-40B4-BE49-F238E27FC236}">
              <a16:creationId xmlns:a16="http://schemas.microsoft.com/office/drawing/2014/main" id="{486B9D6C-ABA8-40F8-86D9-B3C6CAB5593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7" name="Text Box 1">
          <a:extLst>
            <a:ext uri="{FF2B5EF4-FFF2-40B4-BE49-F238E27FC236}">
              <a16:creationId xmlns:a16="http://schemas.microsoft.com/office/drawing/2014/main" id="{234E2088-3D12-4AF1-944F-7901EC87AB7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8" name="Text Box 1">
          <a:extLst>
            <a:ext uri="{FF2B5EF4-FFF2-40B4-BE49-F238E27FC236}">
              <a16:creationId xmlns:a16="http://schemas.microsoft.com/office/drawing/2014/main" id="{5DDC98BC-3775-43AC-97BB-1FF250B448A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19" name="Text Box 1">
          <a:extLst>
            <a:ext uri="{FF2B5EF4-FFF2-40B4-BE49-F238E27FC236}">
              <a16:creationId xmlns:a16="http://schemas.microsoft.com/office/drawing/2014/main" id="{06472376-0811-45BD-803C-142B1747D27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0" name="Text Box 1">
          <a:extLst>
            <a:ext uri="{FF2B5EF4-FFF2-40B4-BE49-F238E27FC236}">
              <a16:creationId xmlns:a16="http://schemas.microsoft.com/office/drawing/2014/main" id="{2366E289-2E36-4003-8341-2E2E185694C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1" name="Text Box 1">
          <a:extLst>
            <a:ext uri="{FF2B5EF4-FFF2-40B4-BE49-F238E27FC236}">
              <a16:creationId xmlns:a16="http://schemas.microsoft.com/office/drawing/2014/main" id="{90C0CB94-A0BC-463F-823A-2A53ED7BD0F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2" name="Text Box 1">
          <a:extLst>
            <a:ext uri="{FF2B5EF4-FFF2-40B4-BE49-F238E27FC236}">
              <a16:creationId xmlns:a16="http://schemas.microsoft.com/office/drawing/2014/main" id="{3FA0B8F5-DD65-4A74-A0DC-7282823FFFE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3" name="Text Box 1">
          <a:extLst>
            <a:ext uri="{FF2B5EF4-FFF2-40B4-BE49-F238E27FC236}">
              <a16:creationId xmlns:a16="http://schemas.microsoft.com/office/drawing/2014/main" id="{A3DCA290-7E64-4226-BA44-375387627D4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4" name="Text Box 1">
          <a:extLst>
            <a:ext uri="{FF2B5EF4-FFF2-40B4-BE49-F238E27FC236}">
              <a16:creationId xmlns:a16="http://schemas.microsoft.com/office/drawing/2014/main" id="{5FA4BB37-13AD-41BF-8ABA-46F501F1133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5" name="Text Box 1">
          <a:extLst>
            <a:ext uri="{FF2B5EF4-FFF2-40B4-BE49-F238E27FC236}">
              <a16:creationId xmlns:a16="http://schemas.microsoft.com/office/drawing/2014/main" id="{CD3A3CCE-652C-4176-B606-616452F1410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6" name="Text Box 1">
          <a:extLst>
            <a:ext uri="{FF2B5EF4-FFF2-40B4-BE49-F238E27FC236}">
              <a16:creationId xmlns:a16="http://schemas.microsoft.com/office/drawing/2014/main" id="{4E1F32C4-4771-4D2C-A6E8-C53496A8C55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7" name="Text Box 1">
          <a:extLst>
            <a:ext uri="{FF2B5EF4-FFF2-40B4-BE49-F238E27FC236}">
              <a16:creationId xmlns:a16="http://schemas.microsoft.com/office/drawing/2014/main" id="{511E78D7-B61F-43F0-8CCA-CE3A62DCEF6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8" name="Text Box 1">
          <a:extLst>
            <a:ext uri="{FF2B5EF4-FFF2-40B4-BE49-F238E27FC236}">
              <a16:creationId xmlns:a16="http://schemas.microsoft.com/office/drawing/2014/main" id="{E865EB05-FC02-4B48-87AB-E45D0F9F343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329" name="Text Box 1">
          <a:extLst>
            <a:ext uri="{FF2B5EF4-FFF2-40B4-BE49-F238E27FC236}">
              <a16:creationId xmlns:a16="http://schemas.microsoft.com/office/drawing/2014/main" id="{C58EC1EF-87BF-4B6E-9F9C-F80946B5738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0" name="Text Box 1">
          <a:extLst>
            <a:ext uri="{FF2B5EF4-FFF2-40B4-BE49-F238E27FC236}">
              <a16:creationId xmlns:a16="http://schemas.microsoft.com/office/drawing/2014/main" id="{C07D7F2F-2FEA-4661-AD1B-2C4ABDB91A3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1" name="Text Box 1">
          <a:extLst>
            <a:ext uri="{FF2B5EF4-FFF2-40B4-BE49-F238E27FC236}">
              <a16:creationId xmlns:a16="http://schemas.microsoft.com/office/drawing/2014/main" id="{E1F9A2AC-51DB-4A3C-9579-F9AE8122251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2" name="Text Box 1">
          <a:extLst>
            <a:ext uri="{FF2B5EF4-FFF2-40B4-BE49-F238E27FC236}">
              <a16:creationId xmlns:a16="http://schemas.microsoft.com/office/drawing/2014/main" id="{E02E4DCE-4375-45CD-AC19-9DAA5A826EA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3" name="Text Box 1">
          <a:extLst>
            <a:ext uri="{FF2B5EF4-FFF2-40B4-BE49-F238E27FC236}">
              <a16:creationId xmlns:a16="http://schemas.microsoft.com/office/drawing/2014/main" id="{1876AAF4-A878-4987-BCE6-BBBD97B6BE5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4" name="Text Box 1">
          <a:extLst>
            <a:ext uri="{FF2B5EF4-FFF2-40B4-BE49-F238E27FC236}">
              <a16:creationId xmlns:a16="http://schemas.microsoft.com/office/drawing/2014/main" id="{919A7C5A-E98D-4956-B340-5347F853C30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5" name="Text Box 1">
          <a:extLst>
            <a:ext uri="{FF2B5EF4-FFF2-40B4-BE49-F238E27FC236}">
              <a16:creationId xmlns:a16="http://schemas.microsoft.com/office/drawing/2014/main" id="{EEC7A9CC-B2A0-4082-B993-BC68EB1AD1B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6" name="Text Box 1">
          <a:extLst>
            <a:ext uri="{FF2B5EF4-FFF2-40B4-BE49-F238E27FC236}">
              <a16:creationId xmlns:a16="http://schemas.microsoft.com/office/drawing/2014/main" id="{D18B79B2-02CA-4273-A250-EF63CBA0A57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7" name="Text Box 1">
          <a:extLst>
            <a:ext uri="{FF2B5EF4-FFF2-40B4-BE49-F238E27FC236}">
              <a16:creationId xmlns:a16="http://schemas.microsoft.com/office/drawing/2014/main" id="{507417A6-4983-4C40-8F0D-35BDDB6989E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8" name="Text Box 1">
          <a:extLst>
            <a:ext uri="{FF2B5EF4-FFF2-40B4-BE49-F238E27FC236}">
              <a16:creationId xmlns:a16="http://schemas.microsoft.com/office/drawing/2014/main" id="{6E74471C-E3FA-4E6D-972A-E54EA1B9C99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39" name="Text Box 1">
          <a:extLst>
            <a:ext uri="{FF2B5EF4-FFF2-40B4-BE49-F238E27FC236}">
              <a16:creationId xmlns:a16="http://schemas.microsoft.com/office/drawing/2014/main" id="{870DD36C-90C6-4A73-A139-86E1BC4D0D4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0" name="Text Box 1">
          <a:extLst>
            <a:ext uri="{FF2B5EF4-FFF2-40B4-BE49-F238E27FC236}">
              <a16:creationId xmlns:a16="http://schemas.microsoft.com/office/drawing/2014/main" id="{08B99C29-F2F5-49FF-8A0C-1845AB493A1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1" name="Text Box 1">
          <a:extLst>
            <a:ext uri="{FF2B5EF4-FFF2-40B4-BE49-F238E27FC236}">
              <a16:creationId xmlns:a16="http://schemas.microsoft.com/office/drawing/2014/main" id="{BB9951A5-9AB5-4D1C-B614-ABC98854272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2" name="Text Box 1">
          <a:extLst>
            <a:ext uri="{FF2B5EF4-FFF2-40B4-BE49-F238E27FC236}">
              <a16:creationId xmlns:a16="http://schemas.microsoft.com/office/drawing/2014/main" id="{BAFFFF3D-CF51-41A4-9634-7893594B17C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3" name="Text Box 1">
          <a:extLst>
            <a:ext uri="{FF2B5EF4-FFF2-40B4-BE49-F238E27FC236}">
              <a16:creationId xmlns:a16="http://schemas.microsoft.com/office/drawing/2014/main" id="{45C1B1E3-2E06-4413-A4D3-82F14C5E409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4" name="Text Box 1">
          <a:extLst>
            <a:ext uri="{FF2B5EF4-FFF2-40B4-BE49-F238E27FC236}">
              <a16:creationId xmlns:a16="http://schemas.microsoft.com/office/drawing/2014/main" id="{2138F686-BE7A-4E37-99E4-27D3D38C623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5" name="Text Box 1">
          <a:extLst>
            <a:ext uri="{FF2B5EF4-FFF2-40B4-BE49-F238E27FC236}">
              <a16:creationId xmlns:a16="http://schemas.microsoft.com/office/drawing/2014/main" id="{3BDCCF6C-7245-406D-81C3-C7713FEA767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6" name="Text Box 1">
          <a:extLst>
            <a:ext uri="{FF2B5EF4-FFF2-40B4-BE49-F238E27FC236}">
              <a16:creationId xmlns:a16="http://schemas.microsoft.com/office/drawing/2014/main" id="{111BFABD-5F07-45A2-8F37-7DB5C7684BD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7" name="Text Box 1">
          <a:extLst>
            <a:ext uri="{FF2B5EF4-FFF2-40B4-BE49-F238E27FC236}">
              <a16:creationId xmlns:a16="http://schemas.microsoft.com/office/drawing/2014/main" id="{5C7D21A5-B504-4212-87A6-ED98D31DD2D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8" name="Text Box 1">
          <a:extLst>
            <a:ext uri="{FF2B5EF4-FFF2-40B4-BE49-F238E27FC236}">
              <a16:creationId xmlns:a16="http://schemas.microsoft.com/office/drawing/2014/main" id="{991B2175-AFFA-4BDC-B2FA-82DC097243D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49" name="Text Box 1">
          <a:extLst>
            <a:ext uri="{FF2B5EF4-FFF2-40B4-BE49-F238E27FC236}">
              <a16:creationId xmlns:a16="http://schemas.microsoft.com/office/drawing/2014/main" id="{2AE26B07-8E01-4C3E-AD9B-821803A6561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0" name="Text Box 1">
          <a:extLst>
            <a:ext uri="{FF2B5EF4-FFF2-40B4-BE49-F238E27FC236}">
              <a16:creationId xmlns:a16="http://schemas.microsoft.com/office/drawing/2014/main" id="{4DB432DF-984D-429C-BE6D-07568DB450A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1" name="Text Box 1">
          <a:extLst>
            <a:ext uri="{FF2B5EF4-FFF2-40B4-BE49-F238E27FC236}">
              <a16:creationId xmlns:a16="http://schemas.microsoft.com/office/drawing/2014/main" id="{DCC4FB8A-169B-4125-86CA-2517DBDA55B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2" name="Text Box 1">
          <a:extLst>
            <a:ext uri="{FF2B5EF4-FFF2-40B4-BE49-F238E27FC236}">
              <a16:creationId xmlns:a16="http://schemas.microsoft.com/office/drawing/2014/main" id="{53182EE4-B6BB-4A72-B490-51CF1023F2C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3" name="Text Box 1">
          <a:extLst>
            <a:ext uri="{FF2B5EF4-FFF2-40B4-BE49-F238E27FC236}">
              <a16:creationId xmlns:a16="http://schemas.microsoft.com/office/drawing/2014/main" id="{460705EA-BD30-4927-B259-46832D5C737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4" name="Text Box 1">
          <a:extLst>
            <a:ext uri="{FF2B5EF4-FFF2-40B4-BE49-F238E27FC236}">
              <a16:creationId xmlns:a16="http://schemas.microsoft.com/office/drawing/2014/main" id="{8937705F-4B14-4776-91FE-3405EA54219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5" name="Text Box 1">
          <a:extLst>
            <a:ext uri="{FF2B5EF4-FFF2-40B4-BE49-F238E27FC236}">
              <a16:creationId xmlns:a16="http://schemas.microsoft.com/office/drawing/2014/main" id="{803161AE-1887-438A-BF42-8A9AD6A2472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6" name="Text Box 1">
          <a:extLst>
            <a:ext uri="{FF2B5EF4-FFF2-40B4-BE49-F238E27FC236}">
              <a16:creationId xmlns:a16="http://schemas.microsoft.com/office/drawing/2014/main" id="{D1D5EC60-1CC9-455B-8EC4-27993A0B461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7" name="Text Box 1">
          <a:extLst>
            <a:ext uri="{FF2B5EF4-FFF2-40B4-BE49-F238E27FC236}">
              <a16:creationId xmlns:a16="http://schemas.microsoft.com/office/drawing/2014/main" id="{C3C9741D-E440-478C-B524-F16AB6226F0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8" name="Text Box 1">
          <a:extLst>
            <a:ext uri="{FF2B5EF4-FFF2-40B4-BE49-F238E27FC236}">
              <a16:creationId xmlns:a16="http://schemas.microsoft.com/office/drawing/2014/main" id="{F9C65570-DE80-4EA8-860A-BA8D5CBD0B8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59" name="Text Box 1">
          <a:extLst>
            <a:ext uri="{FF2B5EF4-FFF2-40B4-BE49-F238E27FC236}">
              <a16:creationId xmlns:a16="http://schemas.microsoft.com/office/drawing/2014/main" id="{9327A1B9-300E-4E43-A6AA-4FB0E66CFA2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0" name="Text Box 1">
          <a:extLst>
            <a:ext uri="{FF2B5EF4-FFF2-40B4-BE49-F238E27FC236}">
              <a16:creationId xmlns:a16="http://schemas.microsoft.com/office/drawing/2014/main" id="{AE4462CD-1AEE-4E93-BBC2-D6027012309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1" name="Text Box 1">
          <a:extLst>
            <a:ext uri="{FF2B5EF4-FFF2-40B4-BE49-F238E27FC236}">
              <a16:creationId xmlns:a16="http://schemas.microsoft.com/office/drawing/2014/main" id="{4716D569-E625-4677-A3E2-A8F9D34F916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2" name="Text Box 1">
          <a:extLst>
            <a:ext uri="{FF2B5EF4-FFF2-40B4-BE49-F238E27FC236}">
              <a16:creationId xmlns:a16="http://schemas.microsoft.com/office/drawing/2014/main" id="{56023F45-8436-4299-9B37-384575B5E12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3" name="Text Box 1">
          <a:extLst>
            <a:ext uri="{FF2B5EF4-FFF2-40B4-BE49-F238E27FC236}">
              <a16:creationId xmlns:a16="http://schemas.microsoft.com/office/drawing/2014/main" id="{1530D026-78B2-4A9E-82BC-3C38E339BC9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4" name="Text Box 1">
          <a:extLst>
            <a:ext uri="{FF2B5EF4-FFF2-40B4-BE49-F238E27FC236}">
              <a16:creationId xmlns:a16="http://schemas.microsoft.com/office/drawing/2014/main" id="{9C8DAFB6-A75E-489A-8B51-FE44716C643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5" name="Text Box 1">
          <a:extLst>
            <a:ext uri="{FF2B5EF4-FFF2-40B4-BE49-F238E27FC236}">
              <a16:creationId xmlns:a16="http://schemas.microsoft.com/office/drawing/2014/main" id="{6A8431CC-37A1-4DA9-93FA-A5655BA87B8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6" name="Text Box 1">
          <a:extLst>
            <a:ext uri="{FF2B5EF4-FFF2-40B4-BE49-F238E27FC236}">
              <a16:creationId xmlns:a16="http://schemas.microsoft.com/office/drawing/2014/main" id="{134555D8-CFF6-43F2-90F5-19695966F93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7" name="Text Box 1">
          <a:extLst>
            <a:ext uri="{FF2B5EF4-FFF2-40B4-BE49-F238E27FC236}">
              <a16:creationId xmlns:a16="http://schemas.microsoft.com/office/drawing/2014/main" id="{88DB8FCC-C664-4AD9-B117-6DD4C0C3726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8" name="Text Box 1">
          <a:extLst>
            <a:ext uri="{FF2B5EF4-FFF2-40B4-BE49-F238E27FC236}">
              <a16:creationId xmlns:a16="http://schemas.microsoft.com/office/drawing/2014/main" id="{CD0C9439-519A-45D6-AF2B-B5A607DAAEB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69" name="Text Box 1">
          <a:extLst>
            <a:ext uri="{FF2B5EF4-FFF2-40B4-BE49-F238E27FC236}">
              <a16:creationId xmlns:a16="http://schemas.microsoft.com/office/drawing/2014/main" id="{8CB03212-6FB3-45AE-B47F-0BA999FF28F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0" name="Text Box 1">
          <a:extLst>
            <a:ext uri="{FF2B5EF4-FFF2-40B4-BE49-F238E27FC236}">
              <a16:creationId xmlns:a16="http://schemas.microsoft.com/office/drawing/2014/main" id="{A9A213CD-3AFE-4012-ABDC-09E0CC13199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1" name="Text Box 1">
          <a:extLst>
            <a:ext uri="{FF2B5EF4-FFF2-40B4-BE49-F238E27FC236}">
              <a16:creationId xmlns:a16="http://schemas.microsoft.com/office/drawing/2014/main" id="{EA760836-235E-4B86-A470-CEC968B4093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2" name="Text Box 1">
          <a:extLst>
            <a:ext uri="{FF2B5EF4-FFF2-40B4-BE49-F238E27FC236}">
              <a16:creationId xmlns:a16="http://schemas.microsoft.com/office/drawing/2014/main" id="{71BAB0ED-94B5-432E-8576-07D81D025BB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3" name="Text Box 1">
          <a:extLst>
            <a:ext uri="{FF2B5EF4-FFF2-40B4-BE49-F238E27FC236}">
              <a16:creationId xmlns:a16="http://schemas.microsoft.com/office/drawing/2014/main" id="{C35E0BFD-C573-42EB-BDEA-3F1DE3B0D5B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4" name="Text Box 1">
          <a:extLst>
            <a:ext uri="{FF2B5EF4-FFF2-40B4-BE49-F238E27FC236}">
              <a16:creationId xmlns:a16="http://schemas.microsoft.com/office/drawing/2014/main" id="{8BF87538-CA4A-4E7C-88A7-E4A751E1CF3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5" name="Text Box 1">
          <a:extLst>
            <a:ext uri="{FF2B5EF4-FFF2-40B4-BE49-F238E27FC236}">
              <a16:creationId xmlns:a16="http://schemas.microsoft.com/office/drawing/2014/main" id="{61DDD739-1286-482E-940E-43B82067660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6" name="Text Box 1">
          <a:extLst>
            <a:ext uri="{FF2B5EF4-FFF2-40B4-BE49-F238E27FC236}">
              <a16:creationId xmlns:a16="http://schemas.microsoft.com/office/drawing/2014/main" id="{5D9518AA-5918-440D-B351-0F386AD5178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7" name="Text Box 1">
          <a:extLst>
            <a:ext uri="{FF2B5EF4-FFF2-40B4-BE49-F238E27FC236}">
              <a16:creationId xmlns:a16="http://schemas.microsoft.com/office/drawing/2014/main" id="{FFFE27A4-8C08-4A31-8505-AC842908C2E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8" name="Text Box 1">
          <a:extLst>
            <a:ext uri="{FF2B5EF4-FFF2-40B4-BE49-F238E27FC236}">
              <a16:creationId xmlns:a16="http://schemas.microsoft.com/office/drawing/2014/main" id="{77E3855A-7A21-4F0B-890B-742C8ACF268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79" name="Text Box 1">
          <a:extLst>
            <a:ext uri="{FF2B5EF4-FFF2-40B4-BE49-F238E27FC236}">
              <a16:creationId xmlns:a16="http://schemas.microsoft.com/office/drawing/2014/main" id="{57AE761C-41B6-4B0E-BD17-E9DE48B6646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0" name="Text Box 1">
          <a:extLst>
            <a:ext uri="{FF2B5EF4-FFF2-40B4-BE49-F238E27FC236}">
              <a16:creationId xmlns:a16="http://schemas.microsoft.com/office/drawing/2014/main" id="{AAAEA99D-9C88-4D99-9275-5796F574D26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1" name="Text Box 1">
          <a:extLst>
            <a:ext uri="{FF2B5EF4-FFF2-40B4-BE49-F238E27FC236}">
              <a16:creationId xmlns:a16="http://schemas.microsoft.com/office/drawing/2014/main" id="{49B2C20B-A044-46A1-84AD-25CDF394316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2" name="Text Box 1">
          <a:extLst>
            <a:ext uri="{FF2B5EF4-FFF2-40B4-BE49-F238E27FC236}">
              <a16:creationId xmlns:a16="http://schemas.microsoft.com/office/drawing/2014/main" id="{E9C8A476-73C9-4EEF-8FF5-76F0781D182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3" name="Text Box 1">
          <a:extLst>
            <a:ext uri="{FF2B5EF4-FFF2-40B4-BE49-F238E27FC236}">
              <a16:creationId xmlns:a16="http://schemas.microsoft.com/office/drawing/2014/main" id="{B21193A4-9ED8-4435-8E07-AC2CDFD9891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4" name="Text Box 1">
          <a:extLst>
            <a:ext uri="{FF2B5EF4-FFF2-40B4-BE49-F238E27FC236}">
              <a16:creationId xmlns:a16="http://schemas.microsoft.com/office/drawing/2014/main" id="{C5F8475A-FF0C-43D1-AD92-A1E9F6AFC31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5" name="Text Box 1">
          <a:extLst>
            <a:ext uri="{FF2B5EF4-FFF2-40B4-BE49-F238E27FC236}">
              <a16:creationId xmlns:a16="http://schemas.microsoft.com/office/drawing/2014/main" id="{F1F1E85D-B95D-412D-A4E7-F6B74D55081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6" name="Text Box 1">
          <a:extLst>
            <a:ext uri="{FF2B5EF4-FFF2-40B4-BE49-F238E27FC236}">
              <a16:creationId xmlns:a16="http://schemas.microsoft.com/office/drawing/2014/main" id="{0100CB35-08F2-4A40-850A-823195BE7B0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7" name="Text Box 1">
          <a:extLst>
            <a:ext uri="{FF2B5EF4-FFF2-40B4-BE49-F238E27FC236}">
              <a16:creationId xmlns:a16="http://schemas.microsoft.com/office/drawing/2014/main" id="{44746BC1-8C9D-4159-92B1-175C6F9BAC24}"/>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8" name="Text Box 1">
          <a:extLst>
            <a:ext uri="{FF2B5EF4-FFF2-40B4-BE49-F238E27FC236}">
              <a16:creationId xmlns:a16="http://schemas.microsoft.com/office/drawing/2014/main" id="{FFC57ACB-EEBD-401A-A0B3-1B672740E1A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89" name="Text Box 1">
          <a:extLst>
            <a:ext uri="{FF2B5EF4-FFF2-40B4-BE49-F238E27FC236}">
              <a16:creationId xmlns:a16="http://schemas.microsoft.com/office/drawing/2014/main" id="{F28966A8-505C-4572-B68D-D4EDF56EC0E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0" name="Text Box 1">
          <a:extLst>
            <a:ext uri="{FF2B5EF4-FFF2-40B4-BE49-F238E27FC236}">
              <a16:creationId xmlns:a16="http://schemas.microsoft.com/office/drawing/2014/main" id="{9CF76B7E-B91E-4FBA-8A2E-7C2AFCDB8ED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1" name="Text Box 1">
          <a:extLst>
            <a:ext uri="{FF2B5EF4-FFF2-40B4-BE49-F238E27FC236}">
              <a16:creationId xmlns:a16="http://schemas.microsoft.com/office/drawing/2014/main" id="{4B056A59-78AD-497C-B0A2-1EC35EE0E1E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2" name="Text Box 1">
          <a:extLst>
            <a:ext uri="{FF2B5EF4-FFF2-40B4-BE49-F238E27FC236}">
              <a16:creationId xmlns:a16="http://schemas.microsoft.com/office/drawing/2014/main" id="{148E70DE-FEF3-41D1-BCE9-D71E37024CF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3" name="Text Box 1">
          <a:extLst>
            <a:ext uri="{FF2B5EF4-FFF2-40B4-BE49-F238E27FC236}">
              <a16:creationId xmlns:a16="http://schemas.microsoft.com/office/drawing/2014/main" id="{05BCAFD3-D982-4BB1-871F-B14265B0812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4" name="Text Box 1">
          <a:extLst>
            <a:ext uri="{FF2B5EF4-FFF2-40B4-BE49-F238E27FC236}">
              <a16:creationId xmlns:a16="http://schemas.microsoft.com/office/drawing/2014/main" id="{87D456C3-55EE-4975-968E-2C73F2BFEC2C}"/>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5" name="Text Box 1">
          <a:extLst>
            <a:ext uri="{FF2B5EF4-FFF2-40B4-BE49-F238E27FC236}">
              <a16:creationId xmlns:a16="http://schemas.microsoft.com/office/drawing/2014/main" id="{30075C8C-7FC7-470C-87B9-FDB20BAD71F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6" name="Text Box 1">
          <a:extLst>
            <a:ext uri="{FF2B5EF4-FFF2-40B4-BE49-F238E27FC236}">
              <a16:creationId xmlns:a16="http://schemas.microsoft.com/office/drawing/2014/main" id="{A9983E2C-3639-48F2-8707-5F093786298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7" name="Text Box 1">
          <a:extLst>
            <a:ext uri="{FF2B5EF4-FFF2-40B4-BE49-F238E27FC236}">
              <a16:creationId xmlns:a16="http://schemas.microsoft.com/office/drawing/2014/main" id="{6BE196D8-D92B-4DF6-B57D-9FE20D0676B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8" name="Text Box 1">
          <a:extLst>
            <a:ext uri="{FF2B5EF4-FFF2-40B4-BE49-F238E27FC236}">
              <a16:creationId xmlns:a16="http://schemas.microsoft.com/office/drawing/2014/main" id="{C6172496-2B8F-4837-B2BF-0DEE51426CA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399" name="Text Box 1">
          <a:extLst>
            <a:ext uri="{FF2B5EF4-FFF2-40B4-BE49-F238E27FC236}">
              <a16:creationId xmlns:a16="http://schemas.microsoft.com/office/drawing/2014/main" id="{8D031F0E-2DA6-4615-BE05-5DABA60ADFA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00" name="Text Box 1">
          <a:extLst>
            <a:ext uri="{FF2B5EF4-FFF2-40B4-BE49-F238E27FC236}">
              <a16:creationId xmlns:a16="http://schemas.microsoft.com/office/drawing/2014/main" id="{9595BA86-7017-42A9-BD4B-3DF2B959739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01" name="Text Box 1">
          <a:extLst>
            <a:ext uri="{FF2B5EF4-FFF2-40B4-BE49-F238E27FC236}">
              <a16:creationId xmlns:a16="http://schemas.microsoft.com/office/drawing/2014/main" id="{5E66A317-FBC4-413E-981C-493224AC6D8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02" name="Text Box 1">
          <a:extLst>
            <a:ext uri="{FF2B5EF4-FFF2-40B4-BE49-F238E27FC236}">
              <a16:creationId xmlns:a16="http://schemas.microsoft.com/office/drawing/2014/main" id="{63CE16EA-4E83-47BD-B7F8-A1F7E798251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03" name="Text Box 1">
          <a:extLst>
            <a:ext uri="{FF2B5EF4-FFF2-40B4-BE49-F238E27FC236}">
              <a16:creationId xmlns:a16="http://schemas.microsoft.com/office/drawing/2014/main" id="{B910544C-AA7A-404D-B79A-61211767182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04" name="Text Box 1">
          <a:extLst>
            <a:ext uri="{FF2B5EF4-FFF2-40B4-BE49-F238E27FC236}">
              <a16:creationId xmlns:a16="http://schemas.microsoft.com/office/drawing/2014/main" id="{8E5447B0-36E4-4206-A027-63192C7F24F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05" name="Text Box 1">
          <a:extLst>
            <a:ext uri="{FF2B5EF4-FFF2-40B4-BE49-F238E27FC236}">
              <a16:creationId xmlns:a16="http://schemas.microsoft.com/office/drawing/2014/main" id="{69E00BAF-40E5-4915-9B30-EE485AFAA5B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06" name="Text Box 1">
          <a:extLst>
            <a:ext uri="{FF2B5EF4-FFF2-40B4-BE49-F238E27FC236}">
              <a16:creationId xmlns:a16="http://schemas.microsoft.com/office/drawing/2014/main" id="{D4541FB2-FBE1-4FF2-A874-EC680817666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07" name="Text Box 1">
          <a:extLst>
            <a:ext uri="{FF2B5EF4-FFF2-40B4-BE49-F238E27FC236}">
              <a16:creationId xmlns:a16="http://schemas.microsoft.com/office/drawing/2014/main" id="{9B51BE12-2AEC-46A0-8626-6CE33096181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08" name="Text Box 1">
          <a:extLst>
            <a:ext uri="{FF2B5EF4-FFF2-40B4-BE49-F238E27FC236}">
              <a16:creationId xmlns:a16="http://schemas.microsoft.com/office/drawing/2014/main" id="{3F92C5C3-6BE7-4823-8E35-0AD8169C394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09" name="Text Box 1">
          <a:extLst>
            <a:ext uri="{FF2B5EF4-FFF2-40B4-BE49-F238E27FC236}">
              <a16:creationId xmlns:a16="http://schemas.microsoft.com/office/drawing/2014/main" id="{F12CF13F-9DB5-4E0D-9676-002098E00C5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0" name="Text Box 1">
          <a:extLst>
            <a:ext uri="{FF2B5EF4-FFF2-40B4-BE49-F238E27FC236}">
              <a16:creationId xmlns:a16="http://schemas.microsoft.com/office/drawing/2014/main" id="{C7C2C95F-9355-4B0A-93D5-AA82F3F226C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1" name="Text Box 1">
          <a:extLst>
            <a:ext uri="{FF2B5EF4-FFF2-40B4-BE49-F238E27FC236}">
              <a16:creationId xmlns:a16="http://schemas.microsoft.com/office/drawing/2014/main" id="{C45A945A-E211-4DC0-9BDC-ECD14CF2529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2" name="Text Box 1">
          <a:extLst>
            <a:ext uri="{FF2B5EF4-FFF2-40B4-BE49-F238E27FC236}">
              <a16:creationId xmlns:a16="http://schemas.microsoft.com/office/drawing/2014/main" id="{75754D6C-CE3C-46A8-95E3-C385184B1C2D}"/>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3" name="Text Box 1">
          <a:extLst>
            <a:ext uri="{FF2B5EF4-FFF2-40B4-BE49-F238E27FC236}">
              <a16:creationId xmlns:a16="http://schemas.microsoft.com/office/drawing/2014/main" id="{25ADDABD-48FA-4339-85EB-938EA03F9476}"/>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4" name="Text Box 1">
          <a:extLst>
            <a:ext uri="{FF2B5EF4-FFF2-40B4-BE49-F238E27FC236}">
              <a16:creationId xmlns:a16="http://schemas.microsoft.com/office/drawing/2014/main" id="{536A68FA-0A31-478C-A14E-32906FB15EA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5" name="Text Box 1">
          <a:extLst>
            <a:ext uri="{FF2B5EF4-FFF2-40B4-BE49-F238E27FC236}">
              <a16:creationId xmlns:a16="http://schemas.microsoft.com/office/drawing/2014/main" id="{DBFCF94D-EDC7-4E30-8436-F2C7A8BE04A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6" name="Text Box 1">
          <a:extLst>
            <a:ext uri="{FF2B5EF4-FFF2-40B4-BE49-F238E27FC236}">
              <a16:creationId xmlns:a16="http://schemas.microsoft.com/office/drawing/2014/main" id="{4A680E9E-DB1E-4CA9-95DB-3C89459B967F}"/>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7" name="Text Box 1">
          <a:extLst>
            <a:ext uri="{FF2B5EF4-FFF2-40B4-BE49-F238E27FC236}">
              <a16:creationId xmlns:a16="http://schemas.microsoft.com/office/drawing/2014/main" id="{59FE83BB-5154-41F0-A0F3-7F1D5A6DB4B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8" name="Text Box 1">
          <a:extLst>
            <a:ext uri="{FF2B5EF4-FFF2-40B4-BE49-F238E27FC236}">
              <a16:creationId xmlns:a16="http://schemas.microsoft.com/office/drawing/2014/main" id="{829F9CC1-3D9B-4836-9400-A768C8794AC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19" name="Text Box 1">
          <a:extLst>
            <a:ext uri="{FF2B5EF4-FFF2-40B4-BE49-F238E27FC236}">
              <a16:creationId xmlns:a16="http://schemas.microsoft.com/office/drawing/2014/main" id="{7C90866B-13DD-4AFD-A574-7A82DF3D4D8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0" name="Text Box 1">
          <a:extLst>
            <a:ext uri="{FF2B5EF4-FFF2-40B4-BE49-F238E27FC236}">
              <a16:creationId xmlns:a16="http://schemas.microsoft.com/office/drawing/2014/main" id="{8D40C0E9-F2F7-4343-A0E2-E0CEF4860F05}"/>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1" name="Text Box 1">
          <a:extLst>
            <a:ext uri="{FF2B5EF4-FFF2-40B4-BE49-F238E27FC236}">
              <a16:creationId xmlns:a16="http://schemas.microsoft.com/office/drawing/2014/main" id="{C998A4B8-4FE6-4253-8029-A75348E70553}"/>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2" name="Text Box 1">
          <a:extLst>
            <a:ext uri="{FF2B5EF4-FFF2-40B4-BE49-F238E27FC236}">
              <a16:creationId xmlns:a16="http://schemas.microsoft.com/office/drawing/2014/main" id="{C09AC12D-BA88-47D9-B169-D59979DCC06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3" name="Text Box 1">
          <a:extLst>
            <a:ext uri="{FF2B5EF4-FFF2-40B4-BE49-F238E27FC236}">
              <a16:creationId xmlns:a16="http://schemas.microsoft.com/office/drawing/2014/main" id="{4F486C4C-DADD-4762-83CE-725A7DAD5B9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4" name="Text Box 1">
          <a:extLst>
            <a:ext uri="{FF2B5EF4-FFF2-40B4-BE49-F238E27FC236}">
              <a16:creationId xmlns:a16="http://schemas.microsoft.com/office/drawing/2014/main" id="{9B0461DB-E305-4842-90EA-A6F1D8100EC0}"/>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5" name="Text Box 1">
          <a:extLst>
            <a:ext uri="{FF2B5EF4-FFF2-40B4-BE49-F238E27FC236}">
              <a16:creationId xmlns:a16="http://schemas.microsoft.com/office/drawing/2014/main" id="{CF295EC0-FCB8-468E-A182-65C92A2D90F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6" name="Text Box 1">
          <a:extLst>
            <a:ext uri="{FF2B5EF4-FFF2-40B4-BE49-F238E27FC236}">
              <a16:creationId xmlns:a16="http://schemas.microsoft.com/office/drawing/2014/main" id="{64AB0644-285C-4E5F-9395-8841A7460712}"/>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7" name="Text Box 1">
          <a:extLst>
            <a:ext uri="{FF2B5EF4-FFF2-40B4-BE49-F238E27FC236}">
              <a16:creationId xmlns:a16="http://schemas.microsoft.com/office/drawing/2014/main" id="{36674EE8-69F3-40DB-B71E-2A646180E178}"/>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8" name="Text Box 1">
          <a:extLst>
            <a:ext uri="{FF2B5EF4-FFF2-40B4-BE49-F238E27FC236}">
              <a16:creationId xmlns:a16="http://schemas.microsoft.com/office/drawing/2014/main" id="{51A8BC95-B9DE-4F23-B1B4-48C9BD40FD2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29" name="Text Box 1">
          <a:extLst>
            <a:ext uri="{FF2B5EF4-FFF2-40B4-BE49-F238E27FC236}">
              <a16:creationId xmlns:a16="http://schemas.microsoft.com/office/drawing/2014/main" id="{6B7C6B53-C450-49AD-B4A5-86FA8DFE2A3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0" name="Text Box 1">
          <a:extLst>
            <a:ext uri="{FF2B5EF4-FFF2-40B4-BE49-F238E27FC236}">
              <a16:creationId xmlns:a16="http://schemas.microsoft.com/office/drawing/2014/main" id="{B2006325-FB4A-4DA9-A14C-B571578C965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1" name="Text Box 1">
          <a:extLst>
            <a:ext uri="{FF2B5EF4-FFF2-40B4-BE49-F238E27FC236}">
              <a16:creationId xmlns:a16="http://schemas.microsoft.com/office/drawing/2014/main" id="{3B46657A-2E99-49DF-BB26-3940868C99D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2" name="Text Box 1">
          <a:extLst>
            <a:ext uri="{FF2B5EF4-FFF2-40B4-BE49-F238E27FC236}">
              <a16:creationId xmlns:a16="http://schemas.microsoft.com/office/drawing/2014/main" id="{1E5F3FE0-E06B-424E-9B13-2E13DE6ABC3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3" name="Text Box 1">
          <a:extLst>
            <a:ext uri="{FF2B5EF4-FFF2-40B4-BE49-F238E27FC236}">
              <a16:creationId xmlns:a16="http://schemas.microsoft.com/office/drawing/2014/main" id="{D699E77B-235B-4FE1-B921-4C89FDCAB0E1}"/>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4" name="Text Box 1">
          <a:extLst>
            <a:ext uri="{FF2B5EF4-FFF2-40B4-BE49-F238E27FC236}">
              <a16:creationId xmlns:a16="http://schemas.microsoft.com/office/drawing/2014/main" id="{3DD4F010-F408-40A3-B045-592C73651639}"/>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5" name="Text Box 1">
          <a:extLst>
            <a:ext uri="{FF2B5EF4-FFF2-40B4-BE49-F238E27FC236}">
              <a16:creationId xmlns:a16="http://schemas.microsoft.com/office/drawing/2014/main" id="{DC2ACCE3-9D85-4A0D-8DFF-89F9523ACC9A}"/>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6" name="Text Box 1">
          <a:extLst>
            <a:ext uri="{FF2B5EF4-FFF2-40B4-BE49-F238E27FC236}">
              <a16:creationId xmlns:a16="http://schemas.microsoft.com/office/drawing/2014/main" id="{5D85AEE2-B1A1-4BFA-A3F8-7D60085B783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7" name="Text Box 1">
          <a:extLst>
            <a:ext uri="{FF2B5EF4-FFF2-40B4-BE49-F238E27FC236}">
              <a16:creationId xmlns:a16="http://schemas.microsoft.com/office/drawing/2014/main" id="{32EF826B-73BE-40F4-BFFE-CE69C6C8A7B7}"/>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8" name="Text Box 1">
          <a:extLst>
            <a:ext uri="{FF2B5EF4-FFF2-40B4-BE49-F238E27FC236}">
              <a16:creationId xmlns:a16="http://schemas.microsoft.com/office/drawing/2014/main" id="{66230B5E-7B4E-45E5-A23A-31FB7474E5FE}"/>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47625</xdr:colOff>
      <xdr:row>50</xdr:row>
      <xdr:rowOff>38100</xdr:rowOff>
    </xdr:from>
    <xdr:ext cx="76200" cy="350182"/>
    <xdr:sp macro="" textlink="">
      <xdr:nvSpPr>
        <xdr:cNvPr id="439" name="Text Box 1">
          <a:extLst>
            <a:ext uri="{FF2B5EF4-FFF2-40B4-BE49-F238E27FC236}">
              <a16:creationId xmlns:a16="http://schemas.microsoft.com/office/drawing/2014/main" id="{A70F14DB-F575-4152-8709-EC41EF0F978B}"/>
            </a:ext>
          </a:extLst>
        </xdr:cNvPr>
        <xdr:cNvSpPr txBox="1">
          <a:spLocks noChangeArrowheads="1"/>
        </xdr:cNvSpPr>
      </xdr:nvSpPr>
      <xdr:spPr bwMode="auto">
        <a:xfrm>
          <a:off x="3766185"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0" name="Text Box 1">
          <a:extLst>
            <a:ext uri="{FF2B5EF4-FFF2-40B4-BE49-F238E27FC236}">
              <a16:creationId xmlns:a16="http://schemas.microsoft.com/office/drawing/2014/main" id="{EF981F52-8ED6-476E-8CC3-58AE60966C4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1" name="Text Box 1">
          <a:extLst>
            <a:ext uri="{FF2B5EF4-FFF2-40B4-BE49-F238E27FC236}">
              <a16:creationId xmlns:a16="http://schemas.microsoft.com/office/drawing/2014/main" id="{7520ADBB-5B65-4D70-85E3-1F6D863CE0F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2" name="Text Box 1">
          <a:extLst>
            <a:ext uri="{FF2B5EF4-FFF2-40B4-BE49-F238E27FC236}">
              <a16:creationId xmlns:a16="http://schemas.microsoft.com/office/drawing/2014/main" id="{69045CF5-947F-4EB2-A881-91E99D830D7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3" name="Text Box 1">
          <a:extLst>
            <a:ext uri="{FF2B5EF4-FFF2-40B4-BE49-F238E27FC236}">
              <a16:creationId xmlns:a16="http://schemas.microsoft.com/office/drawing/2014/main" id="{DA0D10CE-AE8E-427B-A6B9-84E02B5001A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4" name="Text Box 1">
          <a:extLst>
            <a:ext uri="{FF2B5EF4-FFF2-40B4-BE49-F238E27FC236}">
              <a16:creationId xmlns:a16="http://schemas.microsoft.com/office/drawing/2014/main" id="{579BBA9F-9F38-4C3E-9127-384AE188AD0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5" name="Text Box 1">
          <a:extLst>
            <a:ext uri="{FF2B5EF4-FFF2-40B4-BE49-F238E27FC236}">
              <a16:creationId xmlns:a16="http://schemas.microsoft.com/office/drawing/2014/main" id="{C04C6E53-43F5-41E8-9BDC-F3CCA44C481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6" name="Text Box 1">
          <a:extLst>
            <a:ext uri="{FF2B5EF4-FFF2-40B4-BE49-F238E27FC236}">
              <a16:creationId xmlns:a16="http://schemas.microsoft.com/office/drawing/2014/main" id="{8A7FCE76-B94E-4D4B-B5B7-A6C2C1A3DCB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7" name="Text Box 1">
          <a:extLst>
            <a:ext uri="{FF2B5EF4-FFF2-40B4-BE49-F238E27FC236}">
              <a16:creationId xmlns:a16="http://schemas.microsoft.com/office/drawing/2014/main" id="{7BD4FB55-F059-404C-82F8-404874D11CE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8" name="Text Box 1">
          <a:extLst>
            <a:ext uri="{FF2B5EF4-FFF2-40B4-BE49-F238E27FC236}">
              <a16:creationId xmlns:a16="http://schemas.microsoft.com/office/drawing/2014/main" id="{0C9FB75B-2B10-461D-B630-F12EB8B038B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49" name="Text Box 1">
          <a:extLst>
            <a:ext uri="{FF2B5EF4-FFF2-40B4-BE49-F238E27FC236}">
              <a16:creationId xmlns:a16="http://schemas.microsoft.com/office/drawing/2014/main" id="{C3315D4B-042D-4980-BA39-01CFB54E1B1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0" name="Text Box 1">
          <a:extLst>
            <a:ext uri="{FF2B5EF4-FFF2-40B4-BE49-F238E27FC236}">
              <a16:creationId xmlns:a16="http://schemas.microsoft.com/office/drawing/2014/main" id="{3CBD09B7-2E06-4319-AFB1-BE241CF96ED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1" name="Text Box 1">
          <a:extLst>
            <a:ext uri="{FF2B5EF4-FFF2-40B4-BE49-F238E27FC236}">
              <a16:creationId xmlns:a16="http://schemas.microsoft.com/office/drawing/2014/main" id="{8EAB5163-D9FA-4B83-991A-01B6260FB33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2" name="Text Box 1">
          <a:extLst>
            <a:ext uri="{FF2B5EF4-FFF2-40B4-BE49-F238E27FC236}">
              <a16:creationId xmlns:a16="http://schemas.microsoft.com/office/drawing/2014/main" id="{A76F3D47-A150-4BB5-A2D9-E03CD518B1E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3" name="Text Box 1">
          <a:extLst>
            <a:ext uri="{FF2B5EF4-FFF2-40B4-BE49-F238E27FC236}">
              <a16:creationId xmlns:a16="http://schemas.microsoft.com/office/drawing/2014/main" id="{96C978B2-CAC7-4B50-B42E-50D00BCB839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4" name="Text Box 1">
          <a:extLst>
            <a:ext uri="{FF2B5EF4-FFF2-40B4-BE49-F238E27FC236}">
              <a16:creationId xmlns:a16="http://schemas.microsoft.com/office/drawing/2014/main" id="{718EB808-B750-4273-B194-08670FCEAB9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5" name="Text Box 1">
          <a:extLst>
            <a:ext uri="{FF2B5EF4-FFF2-40B4-BE49-F238E27FC236}">
              <a16:creationId xmlns:a16="http://schemas.microsoft.com/office/drawing/2014/main" id="{76B528B6-E470-4258-924B-0A06643D762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6" name="Text Box 1">
          <a:extLst>
            <a:ext uri="{FF2B5EF4-FFF2-40B4-BE49-F238E27FC236}">
              <a16:creationId xmlns:a16="http://schemas.microsoft.com/office/drawing/2014/main" id="{D348F473-00E5-472D-94EB-B99E7AEE832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7" name="Text Box 1">
          <a:extLst>
            <a:ext uri="{FF2B5EF4-FFF2-40B4-BE49-F238E27FC236}">
              <a16:creationId xmlns:a16="http://schemas.microsoft.com/office/drawing/2014/main" id="{A1E5746A-6896-4652-89E4-AB006B1B195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8" name="Text Box 1">
          <a:extLst>
            <a:ext uri="{FF2B5EF4-FFF2-40B4-BE49-F238E27FC236}">
              <a16:creationId xmlns:a16="http://schemas.microsoft.com/office/drawing/2014/main" id="{FF17B1AB-F8C4-4637-ACBA-C1BA3875C04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59" name="Text Box 1">
          <a:extLst>
            <a:ext uri="{FF2B5EF4-FFF2-40B4-BE49-F238E27FC236}">
              <a16:creationId xmlns:a16="http://schemas.microsoft.com/office/drawing/2014/main" id="{8B422CB8-D46F-42BB-9DFB-EC73649BA9D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0" name="Text Box 1">
          <a:extLst>
            <a:ext uri="{FF2B5EF4-FFF2-40B4-BE49-F238E27FC236}">
              <a16:creationId xmlns:a16="http://schemas.microsoft.com/office/drawing/2014/main" id="{3BEF4030-5F67-41E0-876B-9E74239DC54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1" name="Text Box 1">
          <a:extLst>
            <a:ext uri="{FF2B5EF4-FFF2-40B4-BE49-F238E27FC236}">
              <a16:creationId xmlns:a16="http://schemas.microsoft.com/office/drawing/2014/main" id="{8A39F9C4-56A1-4852-92ED-C98F35A2FA9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2" name="Text Box 1">
          <a:extLst>
            <a:ext uri="{FF2B5EF4-FFF2-40B4-BE49-F238E27FC236}">
              <a16:creationId xmlns:a16="http://schemas.microsoft.com/office/drawing/2014/main" id="{F65D42D3-0DFE-491A-95DB-979571C922E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3" name="Text Box 1">
          <a:extLst>
            <a:ext uri="{FF2B5EF4-FFF2-40B4-BE49-F238E27FC236}">
              <a16:creationId xmlns:a16="http://schemas.microsoft.com/office/drawing/2014/main" id="{32F6D745-A3CD-487B-88B2-68AA573F35E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4" name="Text Box 1">
          <a:extLst>
            <a:ext uri="{FF2B5EF4-FFF2-40B4-BE49-F238E27FC236}">
              <a16:creationId xmlns:a16="http://schemas.microsoft.com/office/drawing/2014/main" id="{07150716-AEE5-4E80-8F80-431F7091B32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5" name="Text Box 1">
          <a:extLst>
            <a:ext uri="{FF2B5EF4-FFF2-40B4-BE49-F238E27FC236}">
              <a16:creationId xmlns:a16="http://schemas.microsoft.com/office/drawing/2014/main" id="{8EEEEF26-B10B-4509-BFAF-F2446BF4B5F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6" name="Text Box 1">
          <a:extLst>
            <a:ext uri="{FF2B5EF4-FFF2-40B4-BE49-F238E27FC236}">
              <a16:creationId xmlns:a16="http://schemas.microsoft.com/office/drawing/2014/main" id="{6D099817-CE5B-43F5-9686-77FB0DC876F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7" name="Text Box 1">
          <a:extLst>
            <a:ext uri="{FF2B5EF4-FFF2-40B4-BE49-F238E27FC236}">
              <a16:creationId xmlns:a16="http://schemas.microsoft.com/office/drawing/2014/main" id="{8EA83EAE-C47B-479A-930D-FC8192D1CC3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8" name="Text Box 1">
          <a:extLst>
            <a:ext uri="{FF2B5EF4-FFF2-40B4-BE49-F238E27FC236}">
              <a16:creationId xmlns:a16="http://schemas.microsoft.com/office/drawing/2014/main" id="{1EFA2BE5-8D1E-4E01-88A3-C0C2796C54E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69" name="Text Box 1">
          <a:extLst>
            <a:ext uri="{FF2B5EF4-FFF2-40B4-BE49-F238E27FC236}">
              <a16:creationId xmlns:a16="http://schemas.microsoft.com/office/drawing/2014/main" id="{AD729C76-8E6C-4541-80D8-4D4C602CB3A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0" name="Text Box 1">
          <a:extLst>
            <a:ext uri="{FF2B5EF4-FFF2-40B4-BE49-F238E27FC236}">
              <a16:creationId xmlns:a16="http://schemas.microsoft.com/office/drawing/2014/main" id="{1D1D70F4-7B85-43C2-B490-E16A09BD734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1" name="Text Box 1">
          <a:extLst>
            <a:ext uri="{FF2B5EF4-FFF2-40B4-BE49-F238E27FC236}">
              <a16:creationId xmlns:a16="http://schemas.microsoft.com/office/drawing/2014/main" id="{B1DAD026-58B6-4FC1-BA0A-4DFFA9D1C56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2" name="Text Box 1">
          <a:extLst>
            <a:ext uri="{FF2B5EF4-FFF2-40B4-BE49-F238E27FC236}">
              <a16:creationId xmlns:a16="http://schemas.microsoft.com/office/drawing/2014/main" id="{CBD40A76-7BA9-40A7-8A11-5E5CED58573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3" name="Text Box 1">
          <a:extLst>
            <a:ext uri="{FF2B5EF4-FFF2-40B4-BE49-F238E27FC236}">
              <a16:creationId xmlns:a16="http://schemas.microsoft.com/office/drawing/2014/main" id="{C0D59186-4841-4D92-A9A9-161D842C235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4" name="Text Box 1">
          <a:extLst>
            <a:ext uri="{FF2B5EF4-FFF2-40B4-BE49-F238E27FC236}">
              <a16:creationId xmlns:a16="http://schemas.microsoft.com/office/drawing/2014/main" id="{560434EE-341D-49BB-887A-497F819DEFC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5" name="Text Box 1">
          <a:extLst>
            <a:ext uri="{FF2B5EF4-FFF2-40B4-BE49-F238E27FC236}">
              <a16:creationId xmlns:a16="http://schemas.microsoft.com/office/drawing/2014/main" id="{87E3BEDD-CC0B-4774-8025-85CFBC81458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6" name="Text Box 1">
          <a:extLst>
            <a:ext uri="{FF2B5EF4-FFF2-40B4-BE49-F238E27FC236}">
              <a16:creationId xmlns:a16="http://schemas.microsoft.com/office/drawing/2014/main" id="{7671B82E-A7F7-4539-B8CA-D0A0DA40880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7" name="Text Box 1">
          <a:extLst>
            <a:ext uri="{FF2B5EF4-FFF2-40B4-BE49-F238E27FC236}">
              <a16:creationId xmlns:a16="http://schemas.microsoft.com/office/drawing/2014/main" id="{92864142-CFD6-4849-9D3B-4171AB939E1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8" name="Text Box 1">
          <a:extLst>
            <a:ext uri="{FF2B5EF4-FFF2-40B4-BE49-F238E27FC236}">
              <a16:creationId xmlns:a16="http://schemas.microsoft.com/office/drawing/2014/main" id="{35842A75-239D-44E7-A73A-14233BB2E73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79" name="Text Box 1">
          <a:extLst>
            <a:ext uri="{FF2B5EF4-FFF2-40B4-BE49-F238E27FC236}">
              <a16:creationId xmlns:a16="http://schemas.microsoft.com/office/drawing/2014/main" id="{8099C700-7CEB-416E-AE33-DA68D553B72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0" name="Text Box 1">
          <a:extLst>
            <a:ext uri="{FF2B5EF4-FFF2-40B4-BE49-F238E27FC236}">
              <a16:creationId xmlns:a16="http://schemas.microsoft.com/office/drawing/2014/main" id="{B244B1E4-A357-453F-A185-82ECDC3B413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1" name="Text Box 1">
          <a:extLst>
            <a:ext uri="{FF2B5EF4-FFF2-40B4-BE49-F238E27FC236}">
              <a16:creationId xmlns:a16="http://schemas.microsoft.com/office/drawing/2014/main" id="{9EEC86EB-280C-4132-B119-6BAD62E6E92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2" name="Text Box 1">
          <a:extLst>
            <a:ext uri="{FF2B5EF4-FFF2-40B4-BE49-F238E27FC236}">
              <a16:creationId xmlns:a16="http://schemas.microsoft.com/office/drawing/2014/main" id="{86053DF4-5E00-4308-81F7-2A82DB58DAA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3" name="Text Box 1">
          <a:extLst>
            <a:ext uri="{FF2B5EF4-FFF2-40B4-BE49-F238E27FC236}">
              <a16:creationId xmlns:a16="http://schemas.microsoft.com/office/drawing/2014/main" id="{60E07859-18CF-4037-A48A-20DAA33D637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4" name="Text Box 1">
          <a:extLst>
            <a:ext uri="{FF2B5EF4-FFF2-40B4-BE49-F238E27FC236}">
              <a16:creationId xmlns:a16="http://schemas.microsoft.com/office/drawing/2014/main" id="{40690959-80B2-4F93-BDA3-83FA1422F7A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5" name="Text Box 1">
          <a:extLst>
            <a:ext uri="{FF2B5EF4-FFF2-40B4-BE49-F238E27FC236}">
              <a16:creationId xmlns:a16="http://schemas.microsoft.com/office/drawing/2014/main" id="{4A98737A-0788-48AA-A467-D37B17BDDF6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6" name="Text Box 1">
          <a:extLst>
            <a:ext uri="{FF2B5EF4-FFF2-40B4-BE49-F238E27FC236}">
              <a16:creationId xmlns:a16="http://schemas.microsoft.com/office/drawing/2014/main" id="{9ED0A18C-A98C-48A1-8138-0EC52C97E6C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7" name="Text Box 1">
          <a:extLst>
            <a:ext uri="{FF2B5EF4-FFF2-40B4-BE49-F238E27FC236}">
              <a16:creationId xmlns:a16="http://schemas.microsoft.com/office/drawing/2014/main" id="{DB997377-9EC3-4ABC-A7EC-FBB413866E6A}"/>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8" name="Text Box 1">
          <a:extLst>
            <a:ext uri="{FF2B5EF4-FFF2-40B4-BE49-F238E27FC236}">
              <a16:creationId xmlns:a16="http://schemas.microsoft.com/office/drawing/2014/main" id="{1AB6CAC3-0B22-4DB8-82F4-571300BC29A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89" name="Text Box 1">
          <a:extLst>
            <a:ext uri="{FF2B5EF4-FFF2-40B4-BE49-F238E27FC236}">
              <a16:creationId xmlns:a16="http://schemas.microsoft.com/office/drawing/2014/main" id="{EE16D838-C126-4749-B4A1-0E5944C2548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0" name="Text Box 1">
          <a:extLst>
            <a:ext uri="{FF2B5EF4-FFF2-40B4-BE49-F238E27FC236}">
              <a16:creationId xmlns:a16="http://schemas.microsoft.com/office/drawing/2014/main" id="{7E37C6FB-A6D4-4459-891A-A21BE05982F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1" name="Text Box 1">
          <a:extLst>
            <a:ext uri="{FF2B5EF4-FFF2-40B4-BE49-F238E27FC236}">
              <a16:creationId xmlns:a16="http://schemas.microsoft.com/office/drawing/2014/main" id="{5E1A3B21-7400-4E54-BD95-919D782EC58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2" name="Text Box 1">
          <a:extLst>
            <a:ext uri="{FF2B5EF4-FFF2-40B4-BE49-F238E27FC236}">
              <a16:creationId xmlns:a16="http://schemas.microsoft.com/office/drawing/2014/main" id="{926DBF7C-7A5B-4803-A236-D521AF3D2C9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3" name="Text Box 1">
          <a:extLst>
            <a:ext uri="{FF2B5EF4-FFF2-40B4-BE49-F238E27FC236}">
              <a16:creationId xmlns:a16="http://schemas.microsoft.com/office/drawing/2014/main" id="{336C8267-68B0-4D17-B945-517C761576D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4" name="Text Box 1">
          <a:extLst>
            <a:ext uri="{FF2B5EF4-FFF2-40B4-BE49-F238E27FC236}">
              <a16:creationId xmlns:a16="http://schemas.microsoft.com/office/drawing/2014/main" id="{6545FA40-7B05-488D-8052-84928BBB325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5" name="Text Box 1">
          <a:extLst>
            <a:ext uri="{FF2B5EF4-FFF2-40B4-BE49-F238E27FC236}">
              <a16:creationId xmlns:a16="http://schemas.microsoft.com/office/drawing/2014/main" id="{BC46778C-58DF-4EAE-BFE0-D78771B915E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6" name="Text Box 1">
          <a:extLst>
            <a:ext uri="{FF2B5EF4-FFF2-40B4-BE49-F238E27FC236}">
              <a16:creationId xmlns:a16="http://schemas.microsoft.com/office/drawing/2014/main" id="{A9B49BE2-B8F6-49B6-90D3-5FD3B427036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7" name="Text Box 1">
          <a:extLst>
            <a:ext uri="{FF2B5EF4-FFF2-40B4-BE49-F238E27FC236}">
              <a16:creationId xmlns:a16="http://schemas.microsoft.com/office/drawing/2014/main" id="{DC217A57-3F4A-4F09-BAB9-7F39F9724E9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8" name="Text Box 1">
          <a:extLst>
            <a:ext uri="{FF2B5EF4-FFF2-40B4-BE49-F238E27FC236}">
              <a16:creationId xmlns:a16="http://schemas.microsoft.com/office/drawing/2014/main" id="{4F5F53C1-DC74-4FA5-AD57-F660132B363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499" name="Text Box 1">
          <a:extLst>
            <a:ext uri="{FF2B5EF4-FFF2-40B4-BE49-F238E27FC236}">
              <a16:creationId xmlns:a16="http://schemas.microsoft.com/office/drawing/2014/main" id="{34EDB509-E781-4D57-8933-5E6575A2DC5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0" name="Text Box 1">
          <a:extLst>
            <a:ext uri="{FF2B5EF4-FFF2-40B4-BE49-F238E27FC236}">
              <a16:creationId xmlns:a16="http://schemas.microsoft.com/office/drawing/2014/main" id="{E1295A10-0458-4866-9A5F-02023D3AD74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1" name="Text Box 1">
          <a:extLst>
            <a:ext uri="{FF2B5EF4-FFF2-40B4-BE49-F238E27FC236}">
              <a16:creationId xmlns:a16="http://schemas.microsoft.com/office/drawing/2014/main" id="{95C738F3-ED5B-44B2-B3B9-AB7CFEB001E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2" name="Text Box 1">
          <a:extLst>
            <a:ext uri="{FF2B5EF4-FFF2-40B4-BE49-F238E27FC236}">
              <a16:creationId xmlns:a16="http://schemas.microsoft.com/office/drawing/2014/main" id="{E679128F-8AA8-48CA-AF2C-5C34D1069D3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3" name="Text Box 1">
          <a:extLst>
            <a:ext uri="{FF2B5EF4-FFF2-40B4-BE49-F238E27FC236}">
              <a16:creationId xmlns:a16="http://schemas.microsoft.com/office/drawing/2014/main" id="{050AD459-F404-4FB7-B9D0-20D9BE831FE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4" name="Text Box 1">
          <a:extLst>
            <a:ext uri="{FF2B5EF4-FFF2-40B4-BE49-F238E27FC236}">
              <a16:creationId xmlns:a16="http://schemas.microsoft.com/office/drawing/2014/main" id="{F0F7BCF8-4FCE-413B-B40B-EA2AB2FB3EA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5" name="Text Box 1">
          <a:extLst>
            <a:ext uri="{FF2B5EF4-FFF2-40B4-BE49-F238E27FC236}">
              <a16:creationId xmlns:a16="http://schemas.microsoft.com/office/drawing/2014/main" id="{111B04CE-7A4F-4778-8185-012B3A3F6F8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6" name="Text Box 1">
          <a:extLst>
            <a:ext uri="{FF2B5EF4-FFF2-40B4-BE49-F238E27FC236}">
              <a16:creationId xmlns:a16="http://schemas.microsoft.com/office/drawing/2014/main" id="{0F342955-59D7-4EDA-82F2-BF18F111FB0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7" name="Text Box 1">
          <a:extLst>
            <a:ext uri="{FF2B5EF4-FFF2-40B4-BE49-F238E27FC236}">
              <a16:creationId xmlns:a16="http://schemas.microsoft.com/office/drawing/2014/main" id="{3E08F50A-AAD8-4E68-8C69-2A4C5CB1F0F6}"/>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8" name="Text Box 1">
          <a:extLst>
            <a:ext uri="{FF2B5EF4-FFF2-40B4-BE49-F238E27FC236}">
              <a16:creationId xmlns:a16="http://schemas.microsoft.com/office/drawing/2014/main" id="{89DF0A6A-1547-4CF6-92AC-C3620539D64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09" name="Text Box 1">
          <a:extLst>
            <a:ext uri="{FF2B5EF4-FFF2-40B4-BE49-F238E27FC236}">
              <a16:creationId xmlns:a16="http://schemas.microsoft.com/office/drawing/2014/main" id="{C2423D58-9F02-4FC3-96C4-F224F5142BC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0" name="Text Box 1">
          <a:extLst>
            <a:ext uri="{FF2B5EF4-FFF2-40B4-BE49-F238E27FC236}">
              <a16:creationId xmlns:a16="http://schemas.microsoft.com/office/drawing/2014/main" id="{4B2480AF-2FEE-4E4D-AC55-2A247179ACF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1" name="Text Box 1">
          <a:extLst>
            <a:ext uri="{FF2B5EF4-FFF2-40B4-BE49-F238E27FC236}">
              <a16:creationId xmlns:a16="http://schemas.microsoft.com/office/drawing/2014/main" id="{A6ACAC1D-0E97-4A00-8109-BD301FB470E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2" name="Text Box 1">
          <a:extLst>
            <a:ext uri="{FF2B5EF4-FFF2-40B4-BE49-F238E27FC236}">
              <a16:creationId xmlns:a16="http://schemas.microsoft.com/office/drawing/2014/main" id="{18EBCACE-EFBA-467A-A3D1-21C3FF889A9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3" name="Text Box 1">
          <a:extLst>
            <a:ext uri="{FF2B5EF4-FFF2-40B4-BE49-F238E27FC236}">
              <a16:creationId xmlns:a16="http://schemas.microsoft.com/office/drawing/2014/main" id="{C8F304D8-32F7-4F76-8C57-CEF73AE5032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4" name="Text Box 1">
          <a:extLst>
            <a:ext uri="{FF2B5EF4-FFF2-40B4-BE49-F238E27FC236}">
              <a16:creationId xmlns:a16="http://schemas.microsoft.com/office/drawing/2014/main" id="{45F91C99-45D6-40F6-A6D5-211E08EBA46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5" name="Text Box 1">
          <a:extLst>
            <a:ext uri="{FF2B5EF4-FFF2-40B4-BE49-F238E27FC236}">
              <a16:creationId xmlns:a16="http://schemas.microsoft.com/office/drawing/2014/main" id="{D2B4A916-9AD9-4BA5-BFB8-3254E6C6EB5A}"/>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6" name="Text Box 1">
          <a:extLst>
            <a:ext uri="{FF2B5EF4-FFF2-40B4-BE49-F238E27FC236}">
              <a16:creationId xmlns:a16="http://schemas.microsoft.com/office/drawing/2014/main" id="{DCF66FA9-BB2E-493B-8315-98C253AF2504}"/>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7" name="Text Box 1">
          <a:extLst>
            <a:ext uri="{FF2B5EF4-FFF2-40B4-BE49-F238E27FC236}">
              <a16:creationId xmlns:a16="http://schemas.microsoft.com/office/drawing/2014/main" id="{B24EE325-AC74-436A-9C5B-2C1202B2A59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8" name="Text Box 1">
          <a:extLst>
            <a:ext uri="{FF2B5EF4-FFF2-40B4-BE49-F238E27FC236}">
              <a16:creationId xmlns:a16="http://schemas.microsoft.com/office/drawing/2014/main" id="{E785892A-56A8-4261-A60E-4DB60CAE97D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19" name="Text Box 1">
          <a:extLst>
            <a:ext uri="{FF2B5EF4-FFF2-40B4-BE49-F238E27FC236}">
              <a16:creationId xmlns:a16="http://schemas.microsoft.com/office/drawing/2014/main" id="{4FFAC38A-4D90-4188-8828-C2949A342797}"/>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0" name="Text Box 1">
          <a:extLst>
            <a:ext uri="{FF2B5EF4-FFF2-40B4-BE49-F238E27FC236}">
              <a16:creationId xmlns:a16="http://schemas.microsoft.com/office/drawing/2014/main" id="{96F02705-ACEC-4B06-A269-63D93DA8D05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1" name="Text Box 1">
          <a:extLst>
            <a:ext uri="{FF2B5EF4-FFF2-40B4-BE49-F238E27FC236}">
              <a16:creationId xmlns:a16="http://schemas.microsoft.com/office/drawing/2014/main" id="{503AFBAB-2D3B-4B2B-BF76-5B60201E39DC}"/>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2" name="Text Box 1">
          <a:extLst>
            <a:ext uri="{FF2B5EF4-FFF2-40B4-BE49-F238E27FC236}">
              <a16:creationId xmlns:a16="http://schemas.microsoft.com/office/drawing/2014/main" id="{31E7E847-0930-45B1-B983-B0D5624785D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3" name="Text Box 1">
          <a:extLst>
            <a:ext uri="{FF2B5EF4-FFF2-40B4-BE49-F238E27FC236}">
              <a16:creationId xmlns:a16="http://schemas.microsoft.com/office/drawing/2014/main" id="{2114835E-00A2-4EB8-8FD5-A79C3FA56D0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4" name="Text Box 1">
          <a:extLst>
            <a:ext uri="{FF2B5EF4-FFF2-40B4-BE49-F238E27FC236}">
              <a16:creationId xmlns:a16="http://schemas.microsoft.com/office/drawing/2014/main" id="{57905130-845C-4D63-9DD0-0B1C05DA71B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5" name="Text Box 1">
          <a:extLst>
            <a:ext uri="{FF2B5EF4-FFF2-40B4-BE49-F238E27FC236}">
              <a16:creationId xmlns:a16="http://schemas.microsoft.com/office/drawing/2014/main" id="{321C5FF3-55D3-41D5-9BAD-31AF6C66EEB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6" name="Text Box 1">
          <a:extLst>
            <a:ext uri="{FF2B5EF4-FFF2-40B4-BE49-F238E27FC236}">
              <a16:creationId xmlns:a16="http://schemas.microsoft.com/office/drawing/2014/main" id="{BAC36D7E-B48D-45A6-BAB2-355DF4526AF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7" name="Text Box 1">
          <a:extLst>
            <a:ext uri="{FF2B5EF4-FFF2-40B4-BE49-F238E27FC236}">
              <a16:creationId xmlns:a16="http://schemas.microsoft.com/office/drawing/2014/main" id="{34DE85DF-2309-4DF9-BE4E-0009D398924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8" name="Text Box 1">
          <a:extLst>
            <a:ext uri="{FF2B5EF4-FFF2-40B4-BE49-F238E27FC236}">
              <a16:creationId xmlns:a16="http://schemas.microsoft.com/office/drawing/2014/main" id="{D57244AB-2DA7-4C04-ABC2-C47AE9E09C59}"/>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29" name="Text Box 1">
          <a:extLst>
            <a:ext uri="{FF2B5EF4-FFF2-40B4-BE49-F238E27FC236}">
              <a16:creationId xmlns:a16="http://schemas.microsoft.com/office/drawing/2014/main" id="{B579A58A-1970-432B-97B6-F80C561677B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0" name="Text Box 1">
          <a:extLst>
            <a:ext uri="{FF2B5EF4-FFF2-40B4-BE49-F238E27FC236}">
              <a16:creationId xmlns:a16="http://schemas.microsoft.com/office/drawing/2014/main" id="{BADDF111-66B7-49BC-BBDC-0A00A015B7CD}"/>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1" name="Text Box 1">
          <a:extLst>
            <a:ext uri="{FF2B5EF4-FFF2-40B4-BE49-F238E27FC236}">
              <a16:creationId xmlns:a16="http://schemas.microsoft.com/office/drawing/2014/main" id="{FBEDCF7A-289D-448C-A2B7-C033EE6AD058}"/>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2" name="Text Box 1">
          <a:extLst>
            <a:ext uri="{FF2B5EF4-FFF2-40B4-BE49-F238E27FC236}">
              <a16:creationId xmlns:a16="http://schemas.microsoft.com/office/drawing/2014/main" id="{B77ABF07-894A-4E7D-AB49-FD9291697EA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3" name="Text Box 1">
          <a:extLst>
            <a:ext uri="{FF2B5EF4-FFF2-40B4-BE49-F238E27FC236}">
              <a16:creationId xmlns:a16="http://schemas.microsoft.com/office/drawing/2014/main" id="{73844EA8-CBA2-4552-BC75-1F6B2213336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4" name="Text Box 1">
          <a:extLst>
            <a:ext uri="{FF2B5EF4-FFF2-40B4-BE49-F238E27FC236}">
              <a16:creationId xmlns:a16="http://schemas.microsoft.com/office/drawing/2014/main" id="{A35CB1DF-5047-4079-9F02-946DD7BEC24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5" name="Text Box 1">
          <a:extLst>
            <a:ext uri="{FF2B5EF4-FFF2-40B4-BE49-F238E27FC236}">
              <a16:creationId xmlns:a16="http://schemas.microsoft.com/office/drawing/2014/main" id="{7FA3B798-9A75-4799-8B21-7EF40DCB33D0}"/>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6" name="Text Box 1">
          <a:extLst>
            <a:ext uri="{FF2B5EF4-FFF2-40B4-BE49-F238E27FC236}">
              <a16:creationId xmlns:a16="http://schemas.microsoft.com/office/drawing/2014/main" id="{566D341A-6091-4AD6-A4CC-03C3E29F42D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7" name="Text Box 1">
          <a:extLst>
            <a:ext uri="{FF2B5EF4-FFF2-40B4-BE49-F238E27FC236}">
              <a16:creationId xmlns:a16="http://schemas.microsoft.com/office/drawing/2014/main" id="{BAEF12E6-0BF4-48E2-9B74-99471AE43291}"/>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8" name="Text Box 1">
          <a:extLst>
            <a:ext uri="{FF2B5EF4-FFF2-40B4-BE49-F238E27FC236}">
              <a16:creationId xmlns:a16="http://schemas.microsoft.com/office/drawing/2014/main" id="{C7763536-E432-434B-83C5-89D60AF5988F}"/>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39" name="Text Box 1">
          <a:extLst>
            <a:ext uri="{FF2B5EF4-FFF2-40B4-BE49-F238E27FC236}">
              <a16:creationId xmlns:a16="http://schemas.microsoft.com/office/drawing/2014/main" id="{5836E1A8-4628-48AF-8781-08A1BA8963A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0" name="Text Box 1">
          <a:extLst>
            <a:ext uri="{FF2B5EF4-FFF2-40B4-BE49-F238E27FC236}">
              <a16:creationId xmlns:a16="http://schemas.microsoft.com/office/drawing/2014/main" id="{236A7697-1677-41D9-9134-3AD01B784C2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1" name="Text Box 1">
          <a:extLst>
            <a:ext uri="{FF2B5EF4-FFF2-40B4-BE49-F238E27FC236}">
              <a16:creationId xmlns:a16="http://schemas.microsoft.com/office/drawing/2014/main" id="{112D98F0-5DE4-4EFB-86F8-A7162E402EB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2" name="Text Box 1">
          <a:extLst>
            <a:ext uri="{FF2B5EF4-FFF2-40B4-BE49-F238E27FC236}">
              <a16:creationId xmlns:a16="http://schemas.microsoft.com/office/drawing/2014/main" id="{F4644AC0-935E-4328-B5CF-75D106542C12}"/>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3" name="Text Box 1">
          <a:extLst>
            <a:ext uri="{FF2B5EF4-FFF2-40B4-BE49-F238E27FC236}">
              <a16:creationId xmlns:a16="http://schemas.microsoft.com/office/drawing/2014/main" id="{69C562FA-C938-4219-A905-0C5269840783}"/>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4" name="Text Box 1">
          <a:extLst>
            <a:ext uri="{FF2B5EF4-FFF2-40B4-BE49-F238E27FC236}">
              <a16:creationId xmlns:a16="http://schemas.microsoft.com/office/drawing/2014/main" id="{802A3E06-1DA1-4876-BDDF-F7DA86DEDFB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5" name="Text Box 1">
          <a:extLst>
            <a:ext uri="{FF2B5EF4-FFF2-40B4-BE49-F238E27FC236}">
              <a16:creationId xmlns:a16="http://schemas.microsoft.com/office/drawing/2014/main" id="{8D20472D-A024-4D26-9FCE-95DC26DB244E}"/>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6" name="Text Box 1">
          <a:extLst>
            <a:ext uri="{FF2B5EF4-FFF2-40B4-BE49-F238E27FC236}">
              <a16:creationId xmlns:a16="http://schemas.microsoft.com/office/drawing/2014/main" id="{F46C324F-0A21-4898-82A9-B514CD6D88CB}"/>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2</xdr:col>
      <xdr:colOff>0</xdr:colOff>
      <xdr:row>50</xdr:row>
      <xdr:rowOff>38100</xdr:rowOff>
    </xdr:from>
    <xdr:ext cx="76200" cy="350182"/>
    <xdr:sp macro="" textlink="">
      <xdr:nvSpPr>
        <xdr:cNvPr id="547" name="Text Box 1">
          <a:extLst>
            <a:ext uri="{FF2B5EF4-FFF2-40B4-BE49-F238E27FC236}">
              <a16:creationId xmlns:a16="http://schemas.microsoft.com/office/drawing/2014/main" id="{665DCF3B-191D-4F74-8194-C9702511FA65}"/>
            </a:ext>
          </a:extLst>
        </xdr:cNvPr>
        <xdr:cNvSpPr txBox="1">
          <a:spLocks noChangeArrowheads="1"/>
        </xdr:cNvSpPr>
      </xdr:nvSpPr>
      <xdr:spPr bwMode="auto">
        <a:xfrm>
          <a:off x="3718560" y="428244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548" name="Text Box 1">
          <a:extLst>
            <a:ext uri="{FF2B5EF4-FFF2-40B4-BE49-F238E27FC236}">
              <a16:creationId xmlns:a16="http://schemas.microsoft.com/office/drawing/2014/main" id="{81F1C87F-6EB5-49F3-9FF1-6A3D1E5F814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549" name="Text Box 1">
          <a:extLst>
            <a:ext uri="{FF2B5EF4-FFF2-40B4-BE49-F238E27FC236}">
              <a16:creationId xmlns:a16="http://schemas.microsoft.com/office/drawing/2014/main" id="{38A43AEA-C209-45F2-BDD8-698A82A6F3F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550" name="Text Box 1">
          <a:extLst>
            <a:ext uri="{FF2B5EF4-FFF2-40B4-BE49-F238E27FC236}">
              <a16:creationId xmlns:a16="http://schemas.microsoft.com/office/drawing/2014/main" id="{C5E924BD-F9F8-4160-B980-FB2F407E93C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551" name="Text Box 1">
          <a:extLst>
            <a:ext uri="{FF2B5EF4-FFF2-40B4-BE49-F238E27FC236}">
              <a16:creationId xmlns:a16="http://schemas.microsoft.com/office/drawing/2014/main" id="{FCB6954A-0ADD-432E-90ED-ED29F0E36B6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2" name="Text Box 1">
          <a:extLst>
            <a:ext uri="{FF2B5EF4-FFF2-40B4-BE49-F238E27FC236}">
              <a16:creationId xmlns:a16="http://schemas.microsoft.com/office/drawing/2014/main" id="{AF433B24-B5CA-452F-9D3B-04E1CEDEB40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3" name="Text Box 1">
          <a:extLst>
            <a:ext uri="{FF2B5EF4-FFF2-40B4-BE49-F238E27FC236}">
              <a16:creationId xmlns:a16="http://schemas.microsoft.com/office/drawing/2014/main" id="{9B81D4C9-6097-41D5-A8A3-F907A5F2A3C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4" name="Text Box 1">
          <a:extLst>
            <a:ext uri="{FF2B5EF4-FFF2-40B4-BE49-F238E27FC236}">
              <a16:creationId xmlns:a16="http://schemas.microsoft.com/office/drawing/2014/main" id="{C7B74E56-62D4-4043-BD66-73F761D2EAE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5" name="Text Box 1">
          <a:extLst>
            <a:ext uri="{FF2B5EF4-FFF2-40B4-BE49-F238E27FC236}">
              <a16:creationId xmlns:a16="http://schemas.microsoft.com/office/drawing/2014/main" id="{97B73839-2CE2-4809-B59F-3451F93C51D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6" name="Text Box 1">
          <a:extLst>
            <a:ext uri="{FF2B5EF4-FFF2-40B4-BE49-F238E27FC236}">
              <a16:creationId xmlns:a16="http://schemas.microsoft.com/office/drawing/2014/main" id="{5B98C9A1-B577-4C5F-9111-427DD78189D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7" name="Text Box 1">
          <a:extLst>
            <a:ext uri="{FF2B5EF4-FFF2-40B4-BE49-F238E27FC236}">
              <a16:creationId xmlns:a16="http://schemas.microsoft.com/office/drawing/2014/main" id="{079A6ED2-595D-4328-A415-CDB90C7A0C6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8" name="Text Box 1">
          <a:extLst>
            <a:ext uri="{FF2B5EF4-FFF2-40B4-BE49-F238E27FC236}">
              <a16:creationId xmlns:a16="http://schemas.microsoft.com/office/drawing/2014/main" id="{F8135E8C-F152-4C5B-803B-876758D0836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59" name="Text Box 1">
          <a:extLst>
            <a:ext uri="{FF2B5EF4-FFF2-40B4-BE49-F238E27FC236}">
              <a16:creationId xmlns:a16="http://schemas.microsoft.com/office/drawing/2014/main" id="{755B6E77-EE76-43B3-BD28-3EC0A516FCA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0" name="Text Box 1">
          <a:extLst>
            <a:ext uri="{FF2B5EF4-FFF2-40B4-BE49-F238E27FC236}">
              <a16:creationId xmlns:a16="http://schemas.microsoft.com/office/drawing/2014/main" id="{1E017957-9569-4198-932B-A1BB604D8DF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1" name="Text Box 1">
          <a:extLst>
            <a:ext uri="{FF2B5EF4-FFF2-40B4-BE49-F238E27FC236}">
              <a16:creationId xmlns:a16="http://schemas.microsoft.com/office/drawing/2014/main" id="{A09314AD-9A57-441A-997E-85CD0E52C23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2" name="Text Box 1">
          <a:extLst>
            <a:ext uri="{FF2B5EF4-FFF2-40B4-BE49-F238E27FC236}">
              <a16:creationId xmlns:a16="http://schemas.microsoft.com/office/drawing/2014/main" id="{0C18E004-7166-4D26-94B1-52558E1B56D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3" name="Text Box 1">
          <a:extLst>
            <a:ext uri="{FF2B5EF4-FFF2-40B4-BE49-F238E27FC236}">
              <a16:creationId xmlns:a16="http://schemas.microsoft.com/office/drawing/2014/main" id="{F2E5E3BE-013B-4C0B-AF1E-21CEB3B5AEF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4" name="Text Box 1">
          <a:extLst>
            <a:ext uri="{FF2B5EF4-FFF2-40B4-BE49-F238E27FC236}">
              <a16:creationId xmlns:a16="http://schemas.microsoft.com/office/drawing/2014/main" id="{7BA81BC9-6744-4D4A-BD14-0CB828CA2DE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5" name="Text Box 1">
          <a:extLst>
            <a:ext uri="{FF2B5EF4-FFF2-40B4-BE49-F238E27FC236}">
              <a16:creationId xmlns:a16="http://schemas.microsoft.com/office/drawing/2014/main" id="{7CA1969E-8EDA-48A4-AF03-561AA715C78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6" name="Text Box 1">
          <a:extLst>
            <a:ext uri="{FF2B5EF4-FFF2-40B4-BE49-F238E27FC236}">
              <a16:creationId xmlns:a16="http://schemas.microsoft.com/office/drawing/2014/main" id="{E62D740E-8864-46DA-B8C3-4113B7DDB78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7" name="Text Box 1">
          <a:extLst>
            <a:ext uri="{FF2B5EF4-FFF2-40B4-BE49-F238E27FC236}">
              <a16:creationId xmlns:a16="http://schemas.microsoft.com/office/drawing/2014/main" id="{4B1662F3-8797-4004-BB91-D69968EB8F1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8" name="Text Box 1">
          <a:extLst>
            <a:ext uri="{FF2B5EF4-FFF2-40B4-BE49-F238E27FC236}">
              <a16:creationId xmlns:a16="http://schemas.microsoft.com/office/drawing/2014/main" id="{33850B19-96EE-4333-A8CE-5A879D33542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69" name="Text Box 1">
          <a:extLst>
            <a:ext uri="{FF2B5EF4-FFF2-40B4-BE49-F238E27FC236}">
              <a16:creationId xmlns:a16="http://schemas.microsoft.com/office/drawing/2014/main" id="{ADC978B1-CF59-4625-A64A-73011F1847B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0" name="Text Box 1">
          <a:extLst>
            <a:ext uri="{FF2B5EF4-FFF2-40B4-BE49-F238E27FC236}">
              <a16:creationId xmlns:a16="http://schemas.microsoft.com/office/drawing/2014/main" id="{9239C41E-3509-42B2-A975-E6E577CB7E6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1" name="Text Box 1">
          <a:extLst>
            <a:ext uri="{FF2B5EF4-FFF2-40B4-BE49-F238E27FC236}">
              <a16:creationId xmlns:a16="http://schemas.microsoft.com/office/drawing/2014/main" id="{FFCCC6FA-F684-401E-A58B-065D073E0A0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2" name="Text Box 1">
          <a:extLst>
            <a:ext uri="{FF2B5EF4-FFF2-40B4-BE49-F238E27FC236}">
              <a16:creationId xmlns:a16="http://schemas.microsoft.com/office/drawing/2014/main" id="{320C6E73-B27B-4865-983D-3C56F215A4E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3" name="Text Box 1">
          <a:extLst>
            <a:ext uri="{FF2B5EF4-FFF2-40B4-BE49-F238E27FC236}">
              <a16:creationId xmlns:a16="http://schemas.microsoft.com/office/drawing/2014/main" id="{E9A7E64C-5302-462B-8986-84B9EBD402B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4" name="Text Box 1">
          <a:extLst>
            <a:ext uri="{FF2B5EF4-FFF2-40B4-BE49-F238E27FC236}">
              <a16:creationId xmlns:a16="http://schemas.microsoft.com/office/drawing/2014/main" id="{76B7CBF4-41F7-46C4-97D0-530FEF7B45C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5" name="Text Box 1">
          <a:extLst>
            <a:ext uri="{FF2B5EF4-FFF2-40B4-BE49-F238E27FC236}">
              <a16:creationId xmlns:a16="http://schemas.microsoft.com/office/drawing/2014/main" id="{E2405D06-8BA0-4139-B60E-FB3EE92D06F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6" name="Text Box 1">
          <a:extLst>
            <a:ext uri="{FF2B5EF4-FFF2-40B4-BE49-F238E27FC236}">
              <a16:creationId xmlns:a16="http://schemas.microsoft.com/office/drawing/2014/main" id="{7423FA94-285F-48EE-BA76-54FFE116D18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7" name="Text Box 1">
          <a:extLst>
            <a:ext uri="{FF2B5EF4-FFF2-40B4-BE49-F238E27FC236}">
              <a16:creationId xmlns:a16="http://schemas.microsoft.com/office/drawing/2014/main" id="{76CACD1B-0EF0-45E7-8ABD-4C200BF3536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8" name="Text Box 1">
          <a:extLst>
            <a:ext uri="{FF2B5EF4-FFF2-40B4-BE49-F238E27FC236}">
              <a16:creationId xmlns:a16="http://schemas.microsoft.com/office/drawing/2014/main" id="{329D2587-A829-477F-B615-B3871A3D5D8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79" name="Text Box 1">
          <a:extLst>
            <a:ext uri="{FF2B5EF4-FFF2-40B4-BE49-F238E27FC236}">
              <a16:creationId xmlns:a16="http://schemas.microsoft.com/office/drawing/2014/main" id="{8C65D503-3BA4-4695-B7E8-2C8FC1D9D2F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0" name="Text Box 1">
          <a:extLst>
            <a:ext uri="{FF2B5EF4-FFF2-40B4-BE49-F238E27FC236}">
              <a16:creationId xmlns:a16="http://schemas.microsoft.com/office/drawing/2014/main" id="{2BB3E756-E84F-486A-B93E-DAEB517B7EA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1" name="Text Box 1">
          <a:extLst>
            <a:ext uri="{FF2B5EF4-FFF2-40B4-BE49-F238E27FC236}">
              <a16:creationId xmlns:a16="http://schemas.microsoft.com/office/drawing/2014/main" id="{E6A31BAC-70EB-4E54-B992-89959257524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2" name="Text Box 1">
          <a:extLst>
            <a:ext uri="{FF2B5EF4-FFF2-40B4-BE49-F238E27FC236}">
              <a16:creationId xmlns:a16="http://schemas.microsoft.com/office/drawing/2014/main" id="{558676FB-5EB6-43FD-98E8-F824DE0C785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3" name="Text Box 1">
          <a:extLst>
            <a:ext uri="{FF2B5EF4-FFF2-40B4-BE49-F238E27FC236}">
              <a16:creationId xmlns:a16="http://schemas.microsoft.com/office/drawing/2014/main" id="{DA8AD3E4-4D1D-4E10-8AF4-A9FEC30515E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4" name="Text Box 1">
          <a:extLst>
            <a:ext uri="{FF2B5EF4-FFF2-40B4-BE49-F238E27FC236}">
              <a16:creationId xmlns:a16="http://schemas.microsoft.com/office/drawing/2014/main" id="{D565B779-EBB1-4548-944E-929DA856A83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5" name="Text Box 1">
          <a:extLst>
            <a:ext uri="{FF2B5EF4-FFF2-40B4-BE49-F238E27FC236}">
              <a16:creationId xmlns:a16="http://schemas.microsoft.com/office/drawing/2014/main" id="{3DEFB22F-AB37-42AB-B426-B00053A5A87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6" name="Text Box 1">
          <a:extLst>
            <a:ext uri="{FF2B5EF4-FFF2-40B4-BE49-F238E27FC236}">
              <a16:creationId xmlns:a16="http://schemas.microsoft.com/office/drawing/2014/main" id="{B759014E-5A81-45CF-BE63-F33E4DCA5F6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7" name="Text Box 1">
          <a:extLst>
            <a:ext uri="{FF2B5EF4-FFF2-40B4-BE49-F238E27FC236}">
              <a16:creationId xmlns:a16="http://schemas.microsoft.com/office/drawing/2014/main" id="{EFE81E4E-972A-4E80-83D7-5F29FA6505C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8" name="Text Box 1">
          <a:extLst>
            <a:ext uri="{FF2B5EF4-FFF2-40B4-BE49-F238E27FC236}">
              <a16:creationId xmlns:a16="http://schemas.microsoft.com/office/drawing/2014/main" id="{223B05BE-328E-4A52-8DB5-21144514F48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89" name="Text Box 1">
          <a:extLst>
            <a:ext uri="{FF2B5EF4-FFF2-40B4-BE49-F238E27FC236}">
              <a16:creationId xmlns:a16="http://schemas.microsoft.com/office/drawing/2014/main" id="{1340A7D4-B1B9-4FFB-9815-6842E8692DF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0" name="Text Box 1">
          <a:extLst>
            <a:ext uri="{FF2B5EF4-FFF2-40B4-BE49-F238E27FC236}">
              <a16:creationId xmlns:a16="http://schemas.microsoft.com/office/drawing/2014/main" id="{95A5A8D9-B602-45D8-8525-73356C8A11A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1" name="Text Box 1">
          <a:extLst>
            <a:ext uri="{FF2B5EF4-FFF2-40B4-BE49-F238E27FC236}">
              <a16:creationId xmlns:a16="http://schemas.microsoft.com/office/drawing/2014/main" id="{6ED4FD33-CF9A-4EDE-AEA5-877EAF7B3DE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2" name="Text Box 1">
          <a:extLst>
            <a:ext uri="{FF2B5EF4-FFF2-40B4-BE49-F238E27FC236}">
              <a16:creationId xmlns:a16="http://schemas.microsoft.com/office/drawing/2014/main" id="{7238C5EE-CC60-4409-8E6C-295E748CFB6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3" name="Text Box 1">
          <a:extLst>
            <a:ext uri="{FF2B5EF4-FFF2-40B4-BE49-F238E27FC236}">
              <a16:creationId xmlns:a16="http://schemas.microsoft.com/office/drawing/2014/main" id="{A2A9B006-21A7-48B2-9402-12901C24715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4" name="Text Box 1">
          <a:extLst>
            <a:ext uri="{FF2B5EF4-FFF2-40B4-BE49-F238E27FC236}">
              <a16:creationId xmlns:a16="http://schemas.microsoft.com/office/drawing/2014/main" id="{10433AED-B79E-445E-A8E2-F16E77804A2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5" name="Text Box 1">
          <a:extLst>
            <a:ext uri="{FF2B5EF4-FFF2-40B4-BE49-F238E27FC236}">
              <a16:creationId xmlns:a16="http://schemas.microsoft.com/office/drawing/2014/main" id="{4B8ED068-9DF0-4DDB-8C65-6D7DCC8125F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6" name="Text Box 1">
          <a:extLst>
            <a:ext uri="{FF2B5EF4-FFF2-40B4-BE49-F238E27FC236}">
              <a16:creationId xmlns:a16="http://schemas.microsoft.com/office/drawing/2014/main" id="{A13D3F20-6896-47BD-9ADC-07CE4B993B5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7" name="Text Box 1">
          <a:extLst>
            <a:ext uri="{FF2B5EF4-FFF2-40B4-BE49-F238E27FC236}">
              <a16:creationId xmlns:a16="http://schemas.microsoft.com/office/drawing/2014/main" id="{B19FF691-9722-43CB-9E8F-AC9440F19B3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8" name="Text Box 1">
          <a:extLst>
            <a:ext uri="{FF2B5EF4-FFF2-40B4-BE49-F238E27FC236}">
              <a16:creationId xmlns:a16="http://schemas.microsoft.com/office/drawing/2014/main" id="{E206E9C8-1172-4F1B-95AA-31A47EB5C9B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599" name="Text Box 1">
          <a:extLst>
            <a:ext uri="{FF2B5EF4-FFF2-40B4-BE49-F238E27FC236}">
              <a16:creationId xmlns:a16="http://schemas.microsoft.com/office/drawing/2014/main" id="{83886C7B-9990-4A51-8E37-BF95ED6BB71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0" name="Text Box 1">
          <a:extLst>
            <a:ext uri="{FF2B5EF4-FFF2-40B4-BE49-F238E27FC236}">
              <a16:creationId xmlns:a16="http://schemas.microsoft.com/office/drawing/2014/main" id="{C9C68E29-00B1-49BB-9B90-BA8362052BE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1" name="Text Box 1">
          <a:extLst>
            <a:ext uri="{FF2B5EF4-FFF2-40B4-BE49-F238E27FC236}">
              <a16:creationId xmlns:a16="http://schemas.microsoft.com/office/drawing/2014/main" id="{2B36B91E-F925-4227-BBAB-611B947EDFF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2" name="Text Box 1">
          <a:extLst>
            <a:ext uri="{FF2B5EF4-FFF2-40B4-BE49-F238E27FC236}">
              <a16:creationId xmlns:a16="http://schemas.microsoft.com/office/drawing/2014/main" id="{40C1B36F-9805-4A56-BFE2-74D2FB130FC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3" name="Text Box 1">
          <a:extLst>
            <a:ext uri="{FF2B5EF4-FFF2-40B4-BE49-F238E27FC236}">
              <a16:creationId xmlns:a16="http://schemas.microsoft.com/office/drawing/2014/main" id="{B39394D5-8D4D-4FD1-9603-2962C5C9130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4" name="Text Box 1">
          <a:extLst>
            <a:ext uri="{FF2B5EF4-FFF2-40B4-BE49-F238E27FC236}">
              <a16:creationId xmlns:a16="http://schemas.microsoft.com/office/drawing/2014/main" id="{0428F274-E328-48DF-B0C3-CCD7CA69837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5" name="Text Box 1">
          <a:extLst>
            <a:ext uri="{FF2B5EF4-FFF2-40B4-BE49-F238E27FC236}">
              <a16:creationId xmlns:a16="http://schemas.microsoft.com/office/drawing/2014/main" id="{3A0E2E51-9411-424B-8C1F-791C19542CB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6" name="Text Box 1">
          <a:extLst>
            <a:ext uri="{FF2B5EF4-FFF2-40B4-BE49-F238E27FC236}">
              <a16:creationId xmlns:a16="http://schemas.microsoft.com/office/drawing/2014/main" id="{C56FB77A-D979-4C50-8547-E2A70645F60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7" name="Text Box 1">
          <a:extLst>
            <a:ext uri="{FF2B5EF4-FFF2-40B4-BE49-F238E27FC236}">
              <a16:creationId xmlns:a16="http://schemas.microsoft.com/office/drawing/2014/main" id="{E50A1378-5ADE-4C6A-82D9-A5DDEDC73FB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8" name="Text Box 1">
          <a:extLst>
            <a:ext uri="{FF2B5EF4-FFF2-40B4-BE49-F238E27FC236}">
              <a16:creationId xmlns:a16="http://schemas.microsoft.com/office/drawing/2014/main" id="{E6A1556C-7252-4031-AA74-C3436087E47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09" name="Text Box 1">
          <a:extLst>
            <a:ext uri="{FF2B5EF4-FFF2-40B4-BE49-F238E27FC236}">
              <a16:creationId xmlns:a16="http://schemas.microsoft.com/office/drawing/2014/main" id="{640A327B-5D9F-4955-BBE6-3693BAF5CEE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0" name="Text Box 1">
          <a:extLst>
            <a:ext uri="{FF2B5EF4-FFF2-40B4-BE49-F238E27FC236}">
              <a16:creationId xmlns:a16="http://schemas.microsoft.com/office/drawing/2014/main" id="{B54DB1F6-EB4D-4519-97A7-41C4F6EEF5B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1" name="Text Box 1">
          <a:extLst>
            <a:ext uri="{FF2B5EF4-FFF2-40B4-BE49-F238E27FC236}">
              <a16:creationId xmlns:a16="http://schemas.microsoft.com/office/drawing/2014/main" id="{4185444C-D101-40F5-932A-5119071EF92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2" name="Text Box 1">
          <a:extLst>
            <a:ext uri="{FF2B5EF4-FFF2-40B4-BE49-F238E27FC236}">
              <a16:creationId xmlns:a16="http://schemas.microsoft.com/office/drawing/2014/main" id="{0FB53783-2B04-4404-90E1-A0B82901286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3" name="Text Box 1">
          <a:extLst>
            <a:ext uri="{FF2B5EF4-FFF2-40B4-BE49-F238E27FC236}">
              <a16:creationId xmlns:a16="http://schemas.microsoft.com/office/drawing/2014/main" id="{C89FAD43-D130-4015-BD28-742FA8B447E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4" name="Text Box 1">
          <a:extLst>
            <a:ext uri="{FF2B5EF4-FFF2-40B4-BE49-F238E27FC236}">
              <a16:creationId xmlns:a16="http://schemas.microsoft.com/office/drawing/2014/main" id="{0FCB1448-92BC-4B4A-8B7C-9260392BAA9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5" name="Text Box 1">
          <a:extLst>
            <a:ext uri="{FF2B5EF4-FFF2-40B4-BE49-F238E27FC236}">
              <a16:creationId xmlns:a16="http://schemas.microsoft.com/office/drawing/2014/main" id="{09E35348-EE22-4DDA-A231-2A672485965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6" name="Text Box 1">
          <a:extLst>
            <a:ext uri="{FF2B5EF4-FFF2-40B4-BE49-F238E27FC236}">
              <a16:creationId xmlns:a16="http://schemas.microsoft.com/office/drawing/2014/main" id="{30738FFA-6E2B-4658-B68B-87F5A89426D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7" name="Text Box 1">
          <a:extLst>
            <a:ext uri="{FF2B5EF4-FFF2-40B4-BE49-F238E27FC236}">
              <a16:creationId xmlns:a16="http://schemas.microsoft.com/office/drawing/2014/main" id="{6FF48055-2C94-447C-9EAD-5091B7CF3E6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8" name="Text Box 1">
          <a:extLst>
            <a:ext uri="{FF2B5EF4-FFF2-40B4-BE49-F238E27FC236}">
              <a16:creationId xmlns:a16="http://schemas.microsoft.com/office/drawing/2014/main" id="{BB0E97FF-A713-44C4-9D02-F9602865983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19" name="Text Box 1">
          <a:extLst>
            <a:ext uri="{FF2B5EF4-FFF2-40B4-BE49-F238E27FC236}">
              <a16:creationId xmlns:a16="http://schemas.microsoft.com/office/drawing/2014/main" id="{27B08387-A884-4C2F-AB02-85480575F5F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0" name="Text Box 1">
          <a:extLst>
            <a:ext uri="{FF2B5EF4-FFF2-40B4-BE49-F238E27FC236}">
              <a16:creationId xmlns:a16="http://schemas.microsoft.com/office/drawing/2014/main" id="{636742DA-5C46-46E4-807D-44D6325446E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1" name="Text Box 1">
          <a:extLst>
            <a:ext uri="{FF2B5EF4-FFF2-40B4-BE49-F238E27FC236}">
              <a16:creationId xmlns:a16="http://schemas.microsoft.com/office/drawing/2014/main" id="{7E85DBFC-FFEE-4368-9EE8-0C1DC68B48F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2" name="Text Box 1">
          <a:extLst>
            <a:ext uri="{FF2B5EF4-FFF2-40B4-BE49-F238E27FC236}">
              <a16:creationId xmlns:a16="http://schemas.microsoft.com/office/drawing/2014/main" id="{882ACCD9-FB82-4025-B04F-B70AB6BF630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3" name="Text Box 1">
          <a:extLst>
            <a:ext uri="{FF2B5EF4-FFF2-40B4-BE49-F238E27FC236}">
              <a16:creationId xmlns:a16="http://schemas.microsoft.com/office/drawing/2014/main" id="{AB7402EA-5AC7-4EEA-B3CD-17991E6CFAB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4" name="Text Box 1">
          <a:extLst>
            <a:ext uri="{FF2B5EF4-FFF2-40B4-BE49-F238E27FC236}">
              <a16:creationId xmlns:a16="http://schemas.microsoft.com/office/drawing/2014/main" id="{17F9184F-82E4-4C1C-9C8E-5515602677F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5" name="Text Box 1">
          <a:extLst>
            <a:ext uri="{FF2B5EF4-FFF2-40B4-BE49-F238E27FC236}">
              <a16:creationId xmlns:a16="http://schemas.microsoft.com/office/drawing/2014/main" id="{589F87EB-FEF7-48B1-AB5A-E7025948694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6" name="Text Box 1">
          <a:extLst>
            <a:ext uri="{FF2B5EF4-FFF2-40B4-BE49-F238E27FC236}">
              <a16:creationId xmlns:a16="http://schemas.microsoft.com/office/drawing/2014/main" id="{D4D13630-E869-42ED-BB15-660EA461606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7" name="Text Box 1">
          <a:extLst>
            <a:ext uri="{FF2B5EF4-FFF2-40B4-BE49-F238E27FC236}">
              <a16:creationId xmlns:a16="http://schemas.microsoft.com/office/drawing/2014/main" id="{02433C3D-12C5-43E5-B072-8C31AC657A1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8" name="Text Box 1">
          <a:extLst>
            <a:ext uri="{FF2B5EF4-FFF2-40B4-BE49-F238E27FC236}">
              <a16:creationId xmlns:a16="http://schemas.microsoft.com/office/drawing/2014/main" id="{3636B945-6F40-4B42-B5F3-79358E6C2D2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29" name="Text Box 1">
          <a:extLst>
            <a:ext uri="{FF2B5EF4-FFF2-40B4-BE49-F238E27FC236}">
              <a16:creationId xmlns:a16="http://schemas.microsoft.com/office/drawing/2014/main" id="{2F36F538-506E-4C7C-B8B1-AC87389B11A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0" name="Text Box 1">
          <a:extLst>
            <a:ext uri="{FF2B5EF4-FFF2-40B4-BE49-F238E27FC236}">
              <a16:creationId xmlns:a16="http://schemas.microsoft.com/office/drawing/2014/main" id="{F19A7529-F698-41F0-9E9F-1C51287DC4F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1" name="Text Box 1">
          <a:extLst>
            <a:ext uri="{FF2B5EF4-FFF2-40B4-BE49-F238E27FC236}">
              <a16:creationId xmlns:a16="http://schemas.microsoft.com/office/drawing/2014/main" id="{C7CB037E-51DD-4E9D-B60A-667AD6EAC1F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2" name="Text Box 1">
          <a:extLst>
            <a:ext uri="{FF2B5EF4-FFF2-40B4-BE49-F238E27FC236}">
              <a16:creationId xmlns:a16="http://schemas.microsoft.com/office/drawing/2014/main" id="{730D636D-9436-4C3C-B07F-0A9AEB67153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3" name="Text Box 1">
          <a:extLst>
            <a:ext uri="{FF2B5EF4-FFF2-40B4-BE49-F238E27FC236}">
              <a16:creationId xmlns:a16="http://schemas.microsoft.com/office/drawing/2014/main" id="{C8A4C9C2-2ACE-44B3-9015-2AC51359005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4" name="Text Box 1">
          <a:extLst>
            <a:ext uri="{FF2B5EF4-FFF2-40B4-BE49-F238E27FC236}">
              <a16:creationId xmlns:a16="http://schemas.microsoft.com/office/drawing/2014/main" id="{18298970-1298-45EE-8A5A-417C895AAB2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5" name="Text Box 1">
          <a:extLst>
            <a:ext uri="{FF2B5EF4-FFF2-40B4-BE49-F238E27FC236}">
              <a16:creationId xmlns:a16="http://schemas.microsoft.com/office/drawing/2014/main" id="{F49A7E76-FAE6-4D25-A011-B746DA73D78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6" name="Text Box 1">
          <a:extLst>
            <a:ext uri="{FF2B5EF4-FFF2-40B4-BE49-F238E27FC236}">
              <a16:creationId xmlns:a16="http://schemas.microsoft.com/office/drawing/2014/main" id="{A8F11C39-7ECC-4873-A12E-693EE5923E5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7" name="Text Box 1">
          <a:extLst>
            <a:ext uri="{FF2B5EF4-FFF2-40B4-BE49-F238E27FC236}">
              <a16:creationId xmlns:a16="http://schemas.microsoft.com/office/drawing/2014/main" id="{8FCCBE61-99C1-4910-97CC-5A85A8538B3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8" name="Text Box 1">
          <a:extLst>
            <a:ext uri="{FF2B5EF4-FFF2-40B4-BE49-F238E27FC236}">
              <a16:creationId xmlns:a16="http://schemas.microsoft.com/office/drawing/2014/main" id="{B821042E-A8C7-4EFC-8222-244511FC3B6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39" name="Text Box 1">
          <a:extLst>
            <a:ext uri="{FF2B5EF4-FFF2-40B4-BE49-F238E27FC236}">
              <a16:creationId xmlns:a16="http://schemas.microsoft.com/office/drawing/2014/main" id="{2266D3DD-3620-45E5-A18E-4ACCB7D7450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0" name="Text Box 1">
          <a:extLst>
            <a:ext uri="{FF2B5EF4-FFF2-40B4-BE49-F238E27FC236}">
              <a16:creationId xmlns:a16="http://schemas.microsoft.com/office/drawing/2014/main" id="{467EA39F-232E-4DB0-9E38-ADBAD0A5D37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1" name="Text Box 1">
          <a:extLst>
            <a:ext uri="{FF2B5EF4-FFF2-40B4-BE49-F238E27FC236}">
              <a16:creationId xmlns:a16="http://schemas.microsoft.com/office/drawing/2014/main" id="{6F2DEB8F-1A52-4A15-95F7-C41A00C7CCD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2" name="Text Box 1">
          <a:extLst>
            <a:ext uri="{FF2B5EF4-FFF2-40B4-BE49-F238E27FC236}">
              <a16:creationId xmlns:a16="http://schemas.microsoft.com/office/drawing/2014/main" id="{78C2544F-D9E6-4D45-89F7-DC6D71EE1FB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3" name="Text Box 1">
          <a:extLst>
            <a:ext uri="{FF2B5EF4-FFF2-40B4-BE49-F238E27FC236}">
              <a16:creationId xmlns:a16="http://schemas.microsoft.com/office/drawing/2014/main" id="{3DA1B6F2-58DB-4DF6-A57A-F9B4CB8F186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4" name="Text Box 1">
          <a:extLst>
            <a:ext uri="{FF2B5EF4-FFF2-40B4-BE49-F238E27FC236}">
              <a16:creationId xmlns:a16="http://schemas.microsoft.com/office/drawing/2014/main" id="{D22A7F80-DBDB-4346-B090-41FF3287F8C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5" name="Text Box 1">
          <a:extLst>
            <a:ext uri="{FF2B5EF4-FFF2-40B4-BE49-F238E27FC236}">
              <a16:creationId xmlns:a16="http://schemas.microsoft.com/office/drawing/2014/main" id="{D0B6B305-AA3C-44E6-B564-448B43243E4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6" name="Text Box 1">
          <a:extLst>
            <a:ext uri="{FF2B5EF4-FFF2-40B4-BE49-F238E27FC236}">
              <a16:creationId xmlns:a16="http://schemas.microsoft.com/office/drawing/2014/main" id="{2B711C24-0FA5-4CD7-B481-C82D2D4454D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7" name="Text Box 1">
          <a:extLst>
            <a:ext uri="{FF2B5EF4-FFF2-40B4-BE49-F238E27FC236}">
              <a16:creationId xmlns:a16="http://schemas.microsoft.com/office/drawing/2014/main" id="{ECD0BCB5-456D-430C-8F51-81442243EB3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8" name="Text Box 1">
          <a:extLst>
            <a:ext uri="{FF2B5EF4-FFF2-40B4-BE49-F238E27FC236}">
              <a16:creationId xmlns:a16="http://schemas.microsoft.com/office/drawing/2014/main" id="{16BF76E9-E8E7-446E-8E68-2A32EFD827F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49" name="Text Box 1">
          <a:extLst>
            <a:ext uri="{FF2B5EF4-FFF2-40B4-BE49-F238E27FC236}">
              <a16:creationId xmlns:a16="http://schemas.microsoft.com/office/drawing/2014/main" id="{95787553-B397-4F26-9C6A-9DA3CEC59B6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0" name="Text Box 1">
          <a:extLst>
            <a:ext uri="{FF2B5EF4-FFF2-40B4-BE49-F238E27FC236}">
              <a16:creationId xmlns:a16="http://schemas.microsoft.com/office/drawing/2014/main" id="{8EA77F2D-376C-4792-BFB9-6BCD6C10DC7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1" name="Text Box 1">
          <a:extLst>
            <a:ext uri="{FF2B5EF4-FFF2-40B4-BE49-F238E27FC236}">
              <a16:creationId xmlns:a16="http://schemas.microsoft.com/office/drawing/2014/main" id="{957B574A-D726-4AB2-8EF5-2E76AB6FFCA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2" name="Text Box 1">
          <a:extLst>
            <a:ext uri="{FF2B5EF4-FFF2-40B4-BE49-F238E27FC236}">
              <a16:creationId xmlns:a16="http://schemas.microsoft.com/office/drawing/2014/main" id="{59C17AFE-AB42-426C-B06A-EF7B0DB03B4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3" name="Text Box 1">
          <a:extLst>
            <a:ext uri="{FF2B5EF4-FFF2-40B4-BE49-F238E27FC236}">
              <a16:creationId xmlns:a16="http://schemas.microsoft.com/office/drawing/2014/main" id="{7C186CEA-00A5-4D8B-A2D8-9D058057EBC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4" name="Text Box 1">
          <a:extLst>
            <a:ext uri="{FF2B5EF4-FFF2-40B4-BE49-F238E27FC236}">
              <a16:creationId xmlns:a16="http://schemas.microsoft.com/office/drawing/2014/main" id="{184C400C-1C07-4000-A8B5-FBB2E3C12A2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5" name="Text Box 1">
          <a:extLst>
            <a:ext uri="{FF2B5EF4-FFF2-40B4-BE49-F238E27FC236}">
              <a16:creationId xmlns:a16="http://schemas.microsoft.com/office/drawing/2014/main" id="{1AC2B22C-4C2C-4A49-A2E5-4D78DD8CE6F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6" name="Text Box 1">
          <a:extLst>
            <a:ext uri="{FF2B5EF4-FFF2-40B4-BE49-F238E27FC236}">
              <a16:creationId xmlns:a16="http://schemas.microsoft.com/office/drawing/2014/main" id="{EB752CDD-B63B-4907-9028-47E4D8A1D05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57" name="Text Box 1">
          <a:extLst>
            <a:ext uri="{FF2B5EF4-FFF2-40B4-BE49-F238E27FC236}">
              <a16:creationId xmlns:a16="http://schemas.microsoft.com/office/drawing/2014/main" id="{3EFE39D2-9B69-41CF-9193-0C75F94B590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658" name="Text Box 1">
          <a:extLst>
            <a:ext uri="{FF2B5EF4-FFF2-40B4-BE49-F238E27FC236}">
              <a16:creationId xmlns:a16="http://schemas.microsoft.com/office/drawing/2014/main" id="{7CAD9AEB-AA84-4AF1-B9F4-1BC4152AC20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659" name="Text Box 1">
          <a:extLst>
            <a:ext uri="{FF2B5EF4-FFF2-40B4-BE49-F238E27FC236}">
              <a16:creationId xmlns:a16="http://schemas.microsoft.com/office/drawing/2014/main" id="{F2CA8B19-5B07-445C-8159-5A70DCF2A7A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660" name="Text Box 1">
          <a:extLst>
            <a:ext uri="{FF2B5EF4-FFF2-40B4-BE49-F238E27FC236}">
              <a16:creationId xmlns:a16="http://schemas.microsoft.com/office/drawing/2014/main" id="{54F54101-5A92-4682-B993-856A62CBC83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661" name="Text Box 1">
          <a:extLst>
            <a:ext uri="{FF2B5EF4-FFF2-40B4-BE49-F238E27FC236}">
              <a16:creationId xmlns:a16="http://schemas.microsoft.com/office/drawing/2014/main" id="{D9858C08-3F8B-47AC-A1E2-DAF743A8046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2" name="Text Box 1">
          <a:extLst>
            <a:ext uri="{FF2B5EF4-FFF2-40B4-BE49-F238E27FC236}">
              <a16:creationId xmlns:a16="http://schemas.microsoft.com/office/drawing/2014/main" id="{A8444792-C08C-45DF-A778-DBB7B664138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3" name="Text Box 1">
          <a:extLst>
            <a:ext uri="{FF2B5EF4-FFF2-40B4-BE49-F238E27FC236}">
              <a16:creationId xmlns:a16="http://schemas.microsoft.com/office/drawing/2014/main" id="{035FF9E3-4652-4523-BC86-0935A5CA98E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4" name="Text Box 1">
          <a:extLst>
            <a:ext uri="{FF2B5EF4-FFF2-40B4-BE49-F238E27FC236}">
              <a16:creationId xmlns:a16="http://schemas.microsoft.com/office/drawing/2014/main" id="{FAED88D0-C6F3-454A-AA89-A41BE005553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5" name="Text Box 1">
          <a:extLst>
            <a:ext uri="{FF2B5EF4-FFF2-40B4-BE49-F238E27FC236}">
              <a16:creationId xmlns:a16="http://schemas.microsoft.com/office/drawing/2014/main" id="{0BCE1C99-3008-43D6-9E7B-BD7C1233303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6" name="Text Box 1">
          <a:extLst>
            <a:ext uri="{FF2B5EF4-FFF2-40B4-BE49-F238E27FC236}">
              <a16:creationId xmlns:a16="http://schemas.microsoft.com/office/drawing/2014/main" id="{3B950518-1DFF-4CCA-A192-CC1D51FE5EC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7" name="Text Box 1">
          <a:extLst>
            <a:ext uri="{FF2B5EF4-FFF2-40B4-BE49-F238E27FC236}">
              <a16:creationId xmlns:a16="http://schemas.microsoft.com/office/drawing/2014/main" id="{D556A6E7-8827-4525-ABCE-F9CD5C493FA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8" name="Text Box 1">
          <a:extLst>
            <a:ext uri="{FF2B5EF4-FFF2-40B4-BE49-F238E27FC236}">
              <a16:creationId xmlns:a16="http://schemas.microsoft.com/office/drawing/2014/main" id="{44EB98F0-FEDD-4EBD-93AE-B6E89A63F8D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69" name="Text Box 1">
          <a:extLst>
            <a:ext uri="{FF2B5EF4-FFF2-40B4-BE49-F238E27FC236}">
              <a16:creationId xmlns:a16="http://schemas.microsoft.com/office/drawing/2014/main" id="{5017489B-22B8-424C-B1E7-DD24AB1C525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0" name="Text Box 1">
          <a:extLst>
            <a:ext uri="{FF2B5EF4-FFF2-40B4-BE49-F238E27FC236}">
              <a16:creationId xmlns:a16="http://schemas.microsoft.com/office/drawing/2014/main" id="{F10B3D09-20F5-4947-B1DC-E019DE049D5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1" name="Text Box 1">
          <a:extLst>
            <a:ext uri="{FF2B5EF4-FFF2-40B4-BE49-F238E27FC236}">
              <a16:creationId xmlns:a16="http://schemas.microsoft.com/office/drawing/2014/main" id="{5A5EC539-8773-4072-8023-7A6D444B81C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2" name="Text Box 1">
          <a:extLst>
            <a:ext uri="{FF2B5EF4-FFF2-40B4-BE49-F238E27FC236}">
              <a16:creationId xmlns:a16="http://schemas.microsoft.com/office/drawing/2014/main" id="{DF358E95-8E41-4EC5-9C74-4B75B5CA453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3" name="Text Box 1">
          <a:extLst>
            <a:ext uri="{FF2B5EF4-FFF2-40B4-BE49-F238E27FC236}">
              <a16:creationId xmlns:a16="http://schemas.microsoft.com/office/drawing/2014/main" id="{482220D2-8682-4015-9F79-6C4D4FAF2BE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4" name="Text Box 1">
          <a:extLst>
            <a:ext uri="{FF2B5EF4-FFF2-40B4-BE49-F238E27FC236}">
              <a16:creationId xmlns:a16="http://schemas.microsoft.com/office/drawing/2014/main" id="{C420CA57-C4A4-4F85-8D0A-AA1513B82D5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5" name="Text Box 1">
          <a:extLst>
            <a:ext uri="{FF2B5EF4-FFF2-40B4-BE49-F238E27FC236}">
              <a16:creationId xmlns:a16="http://schemas.microsoft.com/office/drawing/2014/main" id="{DC63F506-73B8-4517-B1DA-10036463B7A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6" name="Text Box 1">
          <a:extLst>
            <a:ext uri="{FF2B5EF4-FFF2-40B4-BE49-F238E27FC236}">
              <a16:creationId xmlns:a16="http://schemas.microsoft.com/office/drawing/2014/main" id="{11D0D2DF-56D9-4B40-A6CB-02298A9CB46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7" name="Text Box 1">
          <a:extLst>
            <a:ext uri="{FF2B5EF4-FFF2-40B4-BE49-F238E27FC236}">
              <a16:creationId xmlns:a16="http://schemas.microsoft.com/office/drawing/2014/main" id="{4E39ACD5-F0F8-4C48-A5FA-6D585B1E368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8" name="Text Box 1">
          <a:extLst>
            <a:ext uri="{FF2B5EF4-FFF2-40B4-BE49-F238E27FC236}">
              <a16:creationId xmlns:a16="http://schemas.microsoft.com/office/drawing/2014/main" id="{FEC28FE6-60D1-4E58-AA00-58FC51FBF4C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79" name="Text Box 1">
          <a:extLst>
            <a:ext uri="{FF2B5EF4-FFF2-40B4-BE49-F238E27FC236}">
              <a16:creationId xmlns:a16="http://schemas.microsoft.com/office/drawing/2014/main" id="{7E7618A5-49ED-4E30-B48E-8D3B7BF616A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0" name="Text Box 1">
          <a:extLst>
            <a:ext uri="{FF2B5EF4-FFF2-40B4-BE49-F238E27FC236}">
              <a16:creationId xmlns:a16="http://schemas.microsoft.com/office/drawing/2014/main" id="{E60D4007-5C64-4927-9D9B-2BDB3219F72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1" name="Text Box 1">
          <a:extLst>
            <a:ext uri="{FF2B5EF4-FFF2-40B4-BE49-F238E27FC236}">
              <a16:creationId xmlns:a16="http://schemas.microsoft.com/office/drawing/2014/main" id="{7245B744-CF02-4710-912B-80C08240627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2" name="Text Box 1">
          <a:extLst>
            <a:ext uri="{FF2B5EF4-FFF2-40B4-BE49-F238E27FC236}">
              <a16:creationId xmlns:a16="http://schemas.microsoft.com/office/drawing/2014/main" id="{3F2D62AC-8747-4D03-8291-89E755C7AED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3" name="Text Box 1">
          <a:extLst>
            <a:ext uri="{FF2B5EF4-FFF2-40B4-BE49-F238E27FC236}">
              <a16:creationId xmlns:a16="http://schemas.microsoft.com/office/drawing/2014/main" id="{0ABFCDC2-03B9-47E3-9DF3-9C17A69F205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4" name="Text Box 1">
          <a:extLst>
            <a:ext uri="{FF2B5EF4-FFF2-40B4-BE49-F238E27FC236}">
              <a16:creationId xmlns:a16="http://schemas.microsoft.com/office/drawing/2014/main" id="{70FB0848-74D5-4923-9435-04979F489C6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5" name="Text Box 1">
          <a:extLst>
            <a:ext uri="{FF2B5EF4-FFF2-40B4-BE49-F238E27FC236}">
              <a16:creationId xmlns:a16="http://schemas.microsoft.com/office/drawing/2014/main" id="{B766CB36-9014-472B-AF8E-046B5985968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6" name="Text Box 1">
          <a:extLst>
            <a:ext uri="{FF2B5EF4-FFF2-40B4-BE49-F238E27FC236}">
              <a16:creationId xmlns:a16="http://schemas.microsoft.com/office/drawing/2014/main" id="{E83C9410-2790-4F93-9D56-E7AC89090A8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7" name="Text Box 1">
          <a:extLst>
            <a:ext uri="{FF2B5EF4-FFF2-40B4-BE49-F238E27FC236}">
              <a16:creationId xmlns:a16="http://schemas.microsoft.com/office/drawing/2014/main" id="{657ECA11-6741-4447-8B6B-93C74863C72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8" name="Text Box 1">
          <a:extLst>
            <a:ext uri="{FF2B5EF4-FFF2-40B4-BE49-F238E27FC236}">
              <a16:creationId xmlns:a16="http://schemas.microsoft.com/office/drawing/2014/main" id="{AD07FFCB-1465-46C2-9DC7-CBFA76177DE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89" name="Text Box 1">
          <a:extLst>
            <a:ext uri="{FF2B5EF4-FFF2-40B4-BE49-F238E27FC236}">
              <a16:creationId xmlns:a16="http://schemas.microsoft.com/office/drawing/2014/main" id="{556E46EB-57E0-495F-A7C9-58464CD4CFF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0" name="Text Box 1">
          <a:extLst>
            <a:ext uri="{FF2B5EF4-FFF2-40B4-BE49-F238E27FC236}">
              <a16:creationId xmlns:a16="http://schemas.microsoft.com/office/drawing/2014/main" id="{C2E32017-908F-41B8-B96F-FA6AF766703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1" name="Text Box 1">
          <a:extLst>
            <a:ext uri="{FF2B5EF4-FFF2-40B4-BE49-F238E27FC236}">
              <a16:creationId xmlns:a16="http://schemas.microsoft.com/office/drawing/2014/main" id="{3C420913-A823-404E-A550-A6F9B0F155B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2" name="Text Box 1">
          <a:extLst>
            <a:ext uri="{FF2B5EF4-FFF2-40B4-BE49-F238E27FC236}">
              <a16:creationId xmlns:a16="http://schemas.microsoft.com/office/drawing/2014/main" id="{635CEFAE-18C7-4A0E-B0EE-AD4D1CEA971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3" name="Text Box 1">
          <a:extLst>
            <a:ext uri="{FF2B5EF4-FFF2-40B4-BE49-F238E27FC236}">
              <a16:creationId xmlns:a16="http://schemas.microsoft.com/office/drawing/2014/main" id="{E155BACF-035E-42E3-8196-A4E6D49FC33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4" name="Text Box 1">
          <a:extLst>
            <a:ext uri="{FF2B5EF4-FFF2-40B4-BE49-F238E27FC236}">
              <a16:creationId xmlns:a16="http://schemas.microsoft.com/office/drawing/2014/main" id="{95A2D7C3-27D8-4CBD-A025-D0576C19A47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5" name="Text Box 1">
          <a:extLst>
            <a:ext uri="{FF2B5EF4-FFF2-40B4-BE49-F238E27FC236}">
              <a16:creationId xmlns:a16="http://schemas.microsoft.com/office/drawing/2014/main" id="{05A04B5B-18E8-4276-950D-C8029B0C55A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6" name="Text Box 1">
          <a:extLst>
            <a:ext uri="{FF2B5EF4-FFF2-40B4-BE49-F238E27FC236}">
              <a16:creationId xmlns:a16="http://schemas.microsoft.com/office/drawing/2014/main" id="{C6F2D777-BEEE-4726-8C54-F7417BF81DC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7" name="Text Box 1">
          <a:extLst>
            <a:ext uri="{FF2B5EF4-FFF2-40B4-BE49-F238E27FC236}">
              <a16:creationId xmlns:a16="http://schemas.microsoft.com/office/drawing/2014/main" id="{3B391907-EF43-4302-9B24-FEA0F07B434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8" name="Text Box 1">
          <a:extLst>
            <a:ext uri="{FF2B5EF4-FFF2-40B4-BE49-F238E27FC236}">
              <a16:creationId xmlns:a16="http://schemas.microsoft.com/office/drawing/2014/main" id="{4FD5B997-1D5D-4118-920A-F0402F42E1E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699" name="Text Box 1">
          <a:extLst>
            <a:ext uri="{FF2B5EF4-FFF2-40B4-BE49-F238E27FC236}">
              <a16:creationId xmlns:a16="http://schemas.microsoft.com/office/drawing/2014/main" id="{D0B04AD2-8004-4A28-970E-81586C791A3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0" name="Text Box 1">
          <a:extLst>
            <a:ext uri="{FF2B5EF4-FFF2-40B4-BE49-F238E27FC236}">
              <a16:creationId xmlns:a16="http://schemas.microsoft.com/office/drawing/2014/main" id="{CE69C2F4-A204-406B-B9A6-2F56A8AD696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1" name="Text Box 1">
          <a:extLst>
            <a:ext uri="{FF2B5EF4-FFF2-40B4-BE49-F238E27FC236}">
              <a16:creationId xmlns:a16="http://schemas.microsoft.com/office/drawing/2014/main" id="{B0E441CB-B45A-4707-A84C-9455EA28D65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2" name="Text Box 1">
          <a:extLst>
            <a:ext uri="{FF2B5EF4-FFF2-40B4-BE49-F238E27FC236}">
              <a16:creationId xmlns:a16="http://schemas.microsoft.com/office/drawing/2014/main" id="{D62441DD-E45A-45CB-A9D8-62B70BA7223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3" name="Text Box 1">
          <a:extLst>
            <a:ext uri="{FF2B5EF4-FFF2-40B4-BE49-F238E27FC236}">
              <a16:creationId xmlns:a16="http://schemas.microsoft.com/office/drawing/2014/main" id="{560DD74C-4576-4471-9E05-9BF74473966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4" name="Text Box 1">
          <a:extLst>
            <a:ext uri="{FF2B5EF4-FFF2-40B4-BE49-F238E27FC236}">
              <a16:creationId xmlns:a16="http://schemas.microsoft.com/office/drawing/2014/main" id="{BAB6D142-A3AD-4E42-A6EC-96FB989DB12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5" name="Text Box 1">
          <a:extLst>
            <a:ext uri="{FF2B5EF4-FFF2-40B4-BE49-F238E27FC236}">
              <a16:creationId xmlns:a16="http://schemas.microsoft.com/office/drawing/2014/main" id="{2A940E4C-54AA-4134-9A39-909984A332E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6" name="Text Box 1">
          <a:extLst>
            <a:ext uri="{FF2B5EF4-FFF2-40B4-BE49-F238E27FC236}">
              <a16:creationId xmlns:a16="http://schemas.microsoft.com/office/drawing/2014/main" id="{2A9458F3-4790-4F5C-ACFD-C9C72A798FD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7" name="Text Box 1">
          <a:extLst>
            <a:ext uri="{FF2B5EF4-FFF2-40B4-BE49-F238E27FC236}">
              <a16:creationId xmlns:a16="http://schemas.microsoft.com/office/drawing/2014/main" id="{9FD1EE7A-36F4-492D-BCF7-5ED31F2CF49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8" name="Text Box 1">
          <a:extLst>
            <a:ext uri="{FF2B5EF4-FFF2-40B4-BE49-F238E27FC236}">
              <a16:creationId xmlns:a16="http://schemas.microsoft.com/office/drawing/2014/main" id="{C773A3DA-A325-4105-8D45-8BB2C5A2BF1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09" name="Text Box 1">
          <a:extLst>
            <a:ext uri="{FF2B5EF4-FFF2-40B4-BE49-F238E27FC236}">
              <a16:creationId xmlns:a16="http://schemas.microsoft.com/office/drawing/2014/main" id="{B23C7C35-F2BD-446F-B096-38E4C84BE86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0" name="Text Box 1">
          <a:extLst>
            <a:ext uri="{FF2B5EF4-FFF2-40B4-BE49-F238E27FC236}">
              <a16:creationId xmlns:a16="http://schemas.microsoft.com/office/drawing/2014/main" id="{AA8C8FC6-7B66-469B-B31A-1AAE1871A83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1" name="Text Box 1">
          <a:extLst>
            <a:ext uri="{FF2B5EF4-FFF2-40B4-BE49-F238E27FC236}">
              <a16:creationId xmlns:a16="http://schemas.microsoft.com/office/drawing/2014/main" id="{A0569F22-0DC8-4865-900F-1821CAB4EE7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2" name="Text Box 1">
          <a:extLst>
            <a:ext uri="{FF2B5EF4-FFF2-40B4-BE49-F238E27FC236}">
              <a16:creationId xmlns:a16="http://schemas.microsoft.com/office/drawing/2014/main" id="{B12A3F19-A5D0-4D78-8362-0073231DBA8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3" name="Text Box 1">
          <a:extLst>
            <a:ext uri="{FF2B5EF4-FFF2-40B4-BE49-F238E27FC236}">
              <a16:creationId xmlns:a16="http://schemas.microsoft.com/office/drawing/2014/main" id="{381F56A6-AC89-4774-9831-6009D7872F8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4" name="Text Box 1">
          <a:extLst>
            <a:ext uri="{FF2B5EF4-FFF2-40B4-BE49-F238E27FC236}">
              <a16:creationId xmlns:a16="http://schemas.microsoft.com/office/drawing/2014/main" id="{02AEBA2C-03ED-4673-9A16-91B8AF601F2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5" name="Text Box 1">
          <a:extLst>
            <a:ext uri="{FF2B5EF4-FFF2-40B4-BE49-F238E27FC236}">
              <a16:creationId xmlns:a16="http://schemas.microsoft.com/office/drawing/2014/main" id="{FD36283C-E264-477C-970D-C4B083CB008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6" name="Text Box 1">
          <a:extLst>
            <a:ext uri="{FF2B5EF4-FFF2-40B4-BE49-F238E27FC236}">
              <a16:creationId xmlns:a16="http://schemas.microsoft.com/office/drawing/2014/main" id="{AE69F323-2874-4818-9649-7BF634FFAB4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7" name="Text Box 1">
          <a:extLst>
            <a:ext uri="{FF2B5EF4-FFF2-40B4-BE49-F238E27FC236}">
              <a16:creationId xmlns:a16="http://schemas.microsoft.com/office/drawing/2014/main" id="{C0DA391C-6759-4F5F-AC4E-9EEE93B36B5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8" name="Text Box 1">
          <a:extLst>
            <a:ext uri="{FF2B5EF4-FFF2-40B4-BE49-F238E27FC236}">
              <a16:creationId xmlns:a16="http://schemas.microsoft.com/office/drawing/2014/main" id="{F686D4CC-C17C-460A-A1F0-9AC4DE6FD97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19" name="Text Box 1">
          <a:extLst>
            <a:ext uri="{FF2B5EF4-FFF2-40B4-BE49-F238E27FC236}">
              <a16:creationId xmlns:a16="http://schemas.microsoft.com/office/drawing/2014/main" id="{D2D2FF5C-9504-4329-8935-BC40B6A7EBA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0" name="Text Box 1">
          <a:extLst>
            <a:ext uri="{FF2B5EF4-FFF2-40B4-BE49-F238E27FC236}">
              <a16:creationId xmlns:a16="http://schemas.microsoft.com/office/drawing/2014/main" id="{36997400-90B6-4DFC-8EE1-E4C04D4A01F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1" name="Text Box 1">
          <a:extLst>
            <a:ext uri="{FF2B5EF4-FFF2-40B4-BE49-F238E27FC236}">
              <a16:creationId xmlns:a16="http://schemas.microsoft.com/office/drawing/2014/main" id="{546C5756-3DDE-447E-A88B-0D5561EDF07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2" name="Text Box 1">
          <a:extLst>
            <a:ext uri="{FF2B5EF4-FFF2-40B4-BE49-F238E27FC236}">
              <a16:creationId xmlns:a16="http://schemas.microsoft.com/office/drawing/2014/main" id="{E70EF29F-2157-4653-9317-3C1188DDFBB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3" name="Text Box 1">
          <a:extLst>
            <a:ext uri="{FF2B5EF4-FFF2-40B4-BE49-F238E27FC236}">
              <a16:creationId xmlns:a16="http://schemas.microsoft.com/office/drawing/2014/main" id="{9CD894A2-C857-476C-A5E8-3669C43EBD0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4" name="Text Box 1">
          <a:extLst>
            <a:ext uri="{FF2B5EF4-FFF2-40B4-BE49-F238E27FC236}">
              <a16:creationId xmlns:a16="http://schemas.microsoft.com/office/drawing/2014/main" id="{DFC60A6B-5E2A-46C5-98E1-BCAFCE9422D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5" name="Text Box 1">
          <a:extLst>
            <a:ext uri="{FF2B5EF4-FFF2-40B4-BE49-F238E27FC236}">
              <a16:creationId xmlns:a16="http://schemas.microsoft.com/office/drawing/2014/main" id="{1164FF6E-6B93-4CF5-9C87-D1A1E49F437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6" name="Text Box 1">
          <a:extLst>
            <a:ext uri="{FF2B5EF4-FFF2-40B4-BE49-F238E27FC236}">
              <a16:creationId xmlns:a16="http://schemas.microsoft.com/office/drawing/2014/main" id="{9F62E0E3-935B-48DF-A1AF-4F728845B2B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7" name="Text Box 1">
          <a:extLst>
            <a:ext uri="{FF2B5EF4-FFF2-40B4-BE49-F238E27FC236}">
              <a16:creationId xmlns:a16="http://schemas.microsoft.com/office/drawing/2014/main" id="{92A41D93-90D9-4B3A-BD77-58642D3947E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8" name="Text Box 1">
          <a:extLst>
            <a:ext uri="{FF2B5EF4-FFF2-40B4-BE49-F238E27FC236}">
              <a16:creationId xmlns:a16="http://schemas.microsoft.com/office/drawing/2014/main" id="{05A7A455-0BC5-4076-95EE-99B1075DCDD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29" name="Text Box 1">
          <a:extLst>
            <a:ext uri="{FF2B5EF4-FFF2-40B4-BE49-F238E27FC236}">
              <a16:creationId xmlns:a16="http://schemas.microsoft.com/office/drawing/2014/main" id="{CBBDBC3C-6DBA-438E-83A6-479D6705FB8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0" name="Text Box 1">
          <a:extLst>
            <a:ext uri="{FF2B5EF4-FFF2-40B4-BE49-F238E27FC236}">
              <a16:creationId xmlns:a16="http://schemas.microsoft.com/office/drawing/2014/main" id="{CA51DFF3-2007-4A37-96DC-987CE91FC88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1" name="Text Box 1">
          <a:extLst>
            <a:ext uri="{FF2B5EF4-FFF2-40B4-BE49-F238E27FC236}">
              <a16:creationId xmlns:a16="http://schemas.microsoft.com/office/drawing/2014/main" id="{E454FAB8-961D-40F3-9123-367F57C96B6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2" name="Text Box 1">
          <a:extLst>
            <a:ext uri="{FF2B5EF4-FFF2-40B4-BE49-F238E27FC236}">
              <a16:creationId xmlns:a16="http://schemas.microsoft.com/office/drawing/2014/main" id="{881B5677-2B96-493E-826D-06CBD097756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3" name="Text Box 1">
          <a:extLst>
            <a:ext uri="{FF2B5EF4-FFF2-40B4-BE49-F238E27FC236}">
              <a16:creationId xmlns:a16="http://schemas.microsoft.com/office/drawing/2014/main" id="{CC94162D-702E-43FF-90C7-52F4B222E6D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4" name="Text Box 1">
          <a:extLst>
            <a:ext uri="{FF2B5EF4-FFF2-40B4-BE49-F238E27FC236}">
              <a16:creationId xmlns:a16="http://schemas.microsoft.com/office/drawing/2014/main" id="{7BD16D2A-B744-4B01-B294-069F895A07B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5" name="Text Box 1">
          <a:extLst>
            <a:ext uri="{FF2B5EF4-FFF2-40B4-BE49-F238E27FC236}">
              <a16:creationId xmlns:a16="http://schemas.microsoft.com/office/drawing/2014/main" id="{27C912AD-B942-4335-AD26-1291FB7ED66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6" name="Text Box 1">
          <a:extLst>
            <a:ext uri="{FF2B5EF4-FFF2-40B4-BE49-F238E27FC236}">
              <a16:creationId xmlns:a16="http://schemas.microsoft.com/office/drawing/2014/main" id="{84DA34EA-E382-4CF4-BEE3-467DF854B1E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7" name="Text Box 1">
          <a:extLst>
            <a:ext uri="{FF2B5EF4-FFF2-40B4-BE49-F238E27FC236}">
              <a16:creationId xmlns:a16="http://schemas.microsoft.com/office/drawing/2014/main" id="{D9A259A5-F638-4482-912E-0D991909675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8" name="Text Box 1">
          <a:extLst>
            <a:ext uri="{FF2B5EF4-FFF2-40B4-BE49-F238E27FC236}">
              <a16:creationId xmlns:a16="http://schemas.microsoft.com/office/drawing/2014/main" id="{4C7B5D9E-0AE0-4A93-8164-11EFFF1149E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39" name="Text Box 1">
          <a:extLst>
            <a:ext uri="{FF2B5EF4-FFF2-40B4-BE49-F238E27FC236}">
              <a16:creationId xmlns:a16="http://schemas.microsoft.com/office/drawing/2014/main" id="{C452F493-01B9-4E0C-8F66-87F0843E47C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0" name="Text Box 1">
          <a:extLst>
            <a:ext uri="{FF2B5EF4-FFF2-40B4-BE49-F238E27FC236}">
              <a16:creationId xmlns:a16="http://schemas.microsoft.com/office/drawing/2014/main" id="{343E235F-E791-45DA-B6DE-293DFEFC435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1" name="Text Box 1">
          <a:extLst>
            <a:ext uri="{FF2B5EF4-FFF2-40B4-BE49-F238E27FC236}">
              <a16:creationId xmlns:a16="http://schemas.microsoft.com/office/drawing/2014/main" id="{04F92687-8B51-4FD4-8AE8-85E2C81E617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2" name="Text Box 1">
          <a:extLst>
            <a:ext uri="{FF2B5EF4-FFF2-40B4-BE49-F238E27FC236}">
              <a16:creationId xmlns:a16="http://schemas.microsoft.com/office/drawing/2014/main" id="{F7A4DE7C-7A11-409F-B47D-7F6517F8013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3" name="Text Box 1">
          <a:extLst>
            <a:ext uri="{FF2B5EF4-FFF2-40B4-BE49-F238E27FC236}">
              <a16:creationId xmlns:a16="http://schemas.microsoft.com/office/drawing/2014/main" id="{862D5A68-65E9-48A7-9DC1-7C6021A5056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4" name="Text Box 1">
          <a:extLst>
            <a:ext uri="{FF2B5EF4-FFF2-40B4-BE49-F238E27FC236}">
              <a16:creationId xmlns:a16="http://schemas.microsoft.com/office/drawing/2014/main" id="{1E4F2419-B6CE-4E40-91D0-27446F79A2A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5" name="Text Box 1">
          <a:extLst>
            <a:ext uri="{FF2B5EF4-FFF2-40B4-BE49-F238E27FC236}">
              <a16:creationId xmlns:a16="http://schemas.microsoft.com/office/drawing/2014/main" id="{B53D6ED3-85D2-4B42-A9AA-EF24CEA9E18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6" name="Text Box 1">
          <a:extLst>
            <a:ext uri="{FF2B5EF4-FFF2-40B4-BE49-F238E27FC236}">
              <a16:creationId xmlns:a16="http://schemas.microsoft.com/office/drawing/2014/main" id="{897FE7B9-5AB4-4CFF-B57B-20FA43FFB42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7" name="Text Box 1">
          <a:extLst>
            <a:ext uri="{FF2B5EF4-FFF2-40B4-BE49-F238E27FC236}">
              <a16:creationId xmlns:a16="http://schemas.microsoft.com/office/drawing/2014/main" id="{BCEF87A3-6932-434A-A60E-A05F64795E5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8" name="Text Box 1">
          <a:extLst>
            <a:ext uri="{FF2B5EF4-FFF2-40B4-BE49-F238E27FC236}">
              <a16:creationId xmlns:a16="http://schemas.microsoft.com/office/drawing/2014/main" id="{49F688DC-5CE5-45AB-8BBE-6EE72954EED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49" name="Text Box 1">
          <a:extLst>
            <a:ext uri="{FF2B5EF4-FFF2-40B4-BE49-F238E27FC236}">
              <a16:creationId xmlns:a16="http://schemas.microsoft.com/office/drawing/2014/main" id="{CBAF1B44-DF59-4F5A-89DE-338C7C69CE9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0" name="Text Box 1">
          <a:extLst>
            <a:ext uri="{FF2B5EF4-FFF2-40B4-BE49-F238E27FC236}">
              <a16:creationId xmlns:a16="http://schemas.microsoft.com/office/drawing/2014/main" id="{B085CF28-1ED0-486E-99B2-F4336533A49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1" name="Text Box 1">
          <a:extLst>
            <a:ext uri="{FF2B5EF4-FFF2-40B4-BE49-F238E27FC236}">
              <a16:creationId xmlns:a16="http://schemas.microsoft.com/office/drawing/2014/main" id="{8A466863-3B8A-4A1A-8129-B46229FFE37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2" name="Text Box 1">
          <a:extLst>
            <a:ext uri="{FF2B5EF4-FFF2-40B4-BE49-F238E27FC236}">
              <a16:creationId xmlns:a16="http://schemas.microsoft.com/office/drawing/2014/main" id="{9133F44F-C33E-4B61-92B4-A53DE0A9DA1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3" name="Text Box 1">
          <a:extLst>
            <a:ext uri="{FF2B5EF4-FFF2-40B4-BE49-F238E27FC236}">
              <a16:creationId xmlns:a16="http://schemas.microsoft.com/office/drawing/2014/main" id="{247228B8-702C-43F4-ADAE-AA6BAB7E963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4" name="Text Box 1">
          <a:extLst>
            <a:ext uri="{FF2B5EF4-FFF2-40B4-BE49-F238E27FC236}">
              <a16:creationId xmlns:a16="http://schemas.microsoft.com/office/drawing/2014/main" id="{62E44581-A4AD-482F-862A-CF5574E1AB2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5" name="Text Box 1">
          <a:extLst>
            <a:ext uri="{FF2B5EF4-FFF2-40B4-BE49-F238E27FC236}">
              <a16:creationId xmlns:a16="http://schemas.microsoft.com/office/drawing/2014/main" id="{782F9970-9C7D-4E02-8619-2BA488735CB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6" name="Text Box 1">
          <a:extLst>
            <a:ext uri="{FF2B5EF4-FFF2-40B4-BE49-F238E27FC236}">
              <a16:creationId xmlns:a16="http://schemas.microsoft.com/office/drawing/2014/main" id="{EAF1294A-F912-4F63-B684-012BECB613B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7" name="Text Box 1">
          <a:extLst>
            <a:ext uri="{FF2B5EF4-FFF2-40B4-BE49-F238E27FC236}">
              <a16:creationId xmlns:a16="http://schemas.microsoft.com/office/drawing/2014/main" id="{01E9E751-C81B-4ED6-B297-E125940DAE5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8" name="Text Box 1">
          <a:extLst>
            <a:ext uri="{FF2B5EF4-FFF2-40B4-BE49-F238E27FC236}">
              <a16:creationId xmlns:a16="http://schemas.microsoft.com/office/drawing/2014/main" id="{7EC9DBF0-B160-41BC-A01B-AC9862BB11F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59" name="Text Box 1">
          <a:extLst>
            <a:ext uri="{FF2B5EF4-FFF2-40B4-BE49-F238E27FC236}">
              <a16:creationId xmlns:a16="http://schemas.microsoft.com/office/drawing/2014/main" id="{E92E982F-5ABB-4308-8388-183EC06D4FB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0" name="Text Box 1">
          <a:extLst>
            <a:ext uri="{FF2B5EF4-FFF2-40B4-BE49-F238E27FC236}">
              <a16:creationId xmlns:a16="http://schemas.microsoft.com/office/drawing/2014/main" id="{CABD32E9-86F1-4DA0-A2F2-B14A3CB061F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1" name="Text Box 1">
          <a:extLst>
            <a:ext uri="{FF2B5EF4-FFF2-40B4-BE49-F238E27FC236}">
              <a16:creationId xmlns:a16="http://schemas.microsoft.com/office/drawing/2014/main" id="{60303676-7FC2-4120-8ED1-96A7DA661A1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2" name="Text Box 1">
          <a:extLst>
            <a:ext uri="{FF2B5EF4-FFF2-40B4-BE49-F238E27FC236}">
              <a16:creationId xmlns:a16="http://schemas.microsoft.com/office/drawing/2014/main" id="{7F31C6E0-07BE-4633-9BF2-414FB39AC53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3" name="Text Box 1">
          <a:extLst>
            <a:ext uri="{FF2B5EF4-FFF2-40B4-BE49-F238E27FC236}">
              <a16:creationId xmlns:a16="http://schemas.microsoft.com/office/drawing/2014/main" id="{FD853A36-BE48-4CCD-BA2B-D94D8EB73EA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4" name="Text Box 1">
          <a:extLst>
            <a:ext uri="{FF2B5EF4-FFF2-40B4-BE49-F238E27FC236}">
              <a16:creationId xmlns:a16="http://schemas.microsoft.com/office/drawing/2014/main" id="{9480EFE2-E0E8-495B-8AF9-331DABA49E8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5" name="Text Box 1">
          <a:extLst>
            <a:ext uri="{FF2B5EF4-FFF2-40B4-BE49-F238E27FC236}">
              <a16:creationId xmlns:a16="http://schemas.microsoft.com/office/drawing/2014/main" id="{82C1B1B3-3886-4C5F-B596-FF0572F1CAF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6" name="Text Box 1">
          <a:extLst>
            <a:ext uri="{FF2B5EF4-FFF2-40B4-BE49-F238E27FC236}">
              <a16:creationId xmlns:a16="http://schemas.microsoft.com/office/drawing/2014/main" id="{47D5C216-BFC1-44F3-90A1-D85914303AA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767" name="Text Box 1">
          <a:extLst>
            <a:ext uri="{FF2B5EF4-FFF2-40B4-BE49-F238E27FC236}">
              <a16:creationId xmlns:a16="http://schemas.microsoft.com/office/drawing/2014/main" id="{A25B9B16-23C6-4476-AD4D-B9EB55B5525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68" name="Text Box 1">
          <a:extLst>
            <a:ext uri="{FF2B5EF4-FFF2-40B4-BE49-F238E27FC236}">
              <a16:creationId xmlns:a16="http://schemas.microsoft.com/office/drawing/2014/main" id="{DDF66368-089C-4650-84DF-588A53CF3A0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69" name="Text Box 1">
          <a:extLst>
            <a:ext uri="{FF2B5EF4-FFF2-40B4-BE49-F238E27FC236}">
              <a16:creationId xmlns:a16="http://schemas.microsoft.com/office/drawing/2014/main" id="{FE75305A-FC46-4E8B-8B85-83E1362A703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0" name="Text Box 1">
          <a:extLst>
            <a:ext uri="{FF2B5EF4-FFF2-40B4-BE49-F238E27FC236}">
              <a16:creationId xmlns:a16="http://schemas.microsoft.com/office/drawing/2014/main" id="{85531420-AD93-4FBC-B95C-9AB98351083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1" name="Text Box 1">
          <a:extLst>
            <a:ext uri="{FF2B5EF4-FFF2-40B4-BE49-F238E27FC236}">
              <a16:creationId xmlns:a16="http://schemas.microsoft.com/office/drawing/2014/main" id="{5C3C4010-96F3-4941-AF10-C603F8A24B4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2" name="Text Box 1">
          <a:extLst>
            <a:ext uri="{FF2B5EF4-FFF2-40B4-BE49-F238E27FC236}">
              <a16:creationId xmlns:a16="http://schemas.microsoft.com/office/drawing/2014/main" id="{7679EAFC-010F-4C5D-91DF-997BD4AD22A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3" name="Text Box 1">
          <a:extLst>
            <a:ext uri="{FF2B5EF4-FFF2-40B4-BE49-F238E27FC236}">
              <a16:creationId xmlns:a16="http://schemas.microsoft.com/office/drawing/2014/main" id="{494C8461-8367-4A55-8C19-FCF52FC870B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4" name="Text Box 1">
          <a:extLst>
            <a:ext uri="{FF2B5EF4-FFF2-40B4-BE49-F238E27FC236}">
              <a16:creationId xmlns:a16="http://schemas.microsoft.com/office/drawing/2014/main" id="{FA4A2BC7-E552-4C63-8BCB-927661BB3B9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5" name="Text Box 1">
          <a:extLst>
            <a:ext uri="{FF2B5EF4-FFF2-40B4-BE49-F238E27FC236}">
              <a16:creationId xmlns:a16="http://schemas.microsoft.com/office/drawing/2014/main" id="{E99B3A9B-F308-4793-99A3-8E58AB220F3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6" name="Text Box 1">
          <a:extLst>
            <a:ext uri="{FF2B5EF4-FFF2-40B4-BE49-F238E27FC236}">
              <a16:creationId xmlns:a16="http://schemas.microsoft.com/office/drawing/2014/main" id="{D5E68273-B36A-4421-802B-879A89F79DA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7" name="Text Box 1">
          <a:extLst>
            <a:ext uri="{FF2B5EF4-FFF2-40B4-BE49-F238E27FC236}">
              <a16:creationId xmlns:a16="http://schemas.microsoft.com/office/drawing/2014/main" id="{927F3169-F250-4A49-8E84-05A0CF09811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8" name="Text Box 1">
          <a:extLst>
            <a:ext uri="{FF2B5EF4-FFF2-40B4-BE49-F238E27FC236}">
              <a16:creationId xmlns:a16="http://schemas.microsoft.com/office/drawing/2014/main" id="{41F4A30C-F16E-425D-B886-6100811E478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79" name="Text Box 1">
          <a:extLst>
            <a:ext uri="{FF2B5EF4-FFF2-40B4-BE49-F238E27FC236}">
              <a16:creationId xmlns:a16="http://schemas.microsoft.com/office/drawing/2014/main" id="{9E6C55BA-2F11-4689-AEB4-40A7355F7D4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0" name="Text Box 1">
          <a:extLst>
            <a:ext uri="{FF2B5EF4-FFF2-40B4-BE49-F238E27FC236}">
              <a16:creationId xmlns:a16="http://schemas.microsoft.com/office/drawing/2014/main" id="{4BC74862-F17A-4165-915C-71BCE283722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1" name="Text Box 1">
          <a:extLst>
            <a:ext uri="{FF2B5EF4-FFF2-40B4-BE49-F238E27FC236}">
              <a16:creationId xmlns:a16="http://schemas.microsoft.com/office/drawing/2014/main" id="{0090A19F-3E30-4E01-9621-F97F8917844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2" name="Text Box 1">
          <a:extLst>
            <a:ext uri="{FF2B5EF4-FFF2-40B4-BE49-F238E27FC236}">
              <a16:creationId xmlns:a16="http://schemas.microsoft.com/office/drawing/2014/main" id="{1D27967F-CFBC-486A-A496-0DC0D6AFDE0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3" name="Text Box 1">
          <a:extLst>
            <a:ext uri="{FF2B5EF4-FFF2-40B4-BE49-F238E27FC236}">
              <a16:creationId xmlns:a16="http://schemas.microsoft.com/office/drawing/2014/main" id="{9D358E7B-F8DF-4ABE-8D69-1ED74C4E085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4" name="Text Box 1">
          <a:extLst>
            <a:ext uri="{FF2B5EF4-FFF2-40B4-BE49-F238E27FC236}">
              <a16:creationId xmlns:a16="http://schemas.microsoft.com/office/drawing/2014/main" id="{9FE1AC86-DDA9-4E3B-A96D-88BBC89F781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5" name="Text Box 1">
          <a:extLst>
            <a:ext uri="{FF2B5EF4-FFF2-40B4-BE49-F238E27FC236}">
              <a16:creationId xmlns:a16="http://schemas.microsoft.com/office/drawing/2014/main" id="{8D09726F-79DB-4FF3-B326-5A0722D0777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6" name="Text Box 1">
          <a:extLst>
            <a:ext uri="{FF2B5EF4-FFF2-40B4-BE49-F238E27FC236}">
              <a16:creationId xmlns:a16="http://schemas.microsoft.com/office/drawing/2014/main" id="{59EB5453-D8AF-459D-A17B-2F1AB5001FF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7" name="Text Box 1">
          <a:extLst>
            <a:ext uri="{FF2B5EF4-FFF2-40B4-BE49-F238E27FC236}">
              <a16:creationId xmlns:a16="http://schemas.microsoft.com/office/drawing/2014/main" id="{B23275FD-7B1B-4F91-BA5C-9AE2B4D5610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8" name="Text Box 1">
          <a:extLst>
            <a:ext uri="{FF2B5EF4-FFF2-40B4-BE49-F238E27FC236}">
              <a16:creationId xmlns:a16="http://schemas.microsoft.com/office/drawing/2014/main" id="{537A91D0-5A9C-4E4D-BCB8-A49A2015086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89" name="Text Box 1">
          <a:extLst>
            <a:ext uri="{FF2B5EF4-FFF2-40B4-BE49-F238E27FC236}">
              <a16:creationId xmlns:a16="http://schemas.microsoft.com/office/drawing/2014/main" id="{33D39697-225D-45CF-9523-635C5CE6B47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0" name="Text Box 1">
          <a:extLst>
            <a:ext uri="{FF2B5EF4-FFF2-40B4-BE49-F238E27FC236}">
              <a16:creationId xmlns:a16="http://schemas.microsoft.com/office/drawing/2014/main" id="{8C476844-31D2-4B62-9A9B-4C8D39C97A1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1" name="Text Box 1">
          <a:extLst>
            <a:ext uri="{FF2B5EF4-FFF2-40B4-BE49-F238E27FC236}">
              <a16:creationId xmlns:a16="http://schemas.microsoft.com/office/drawing/2014/main" id="{D41B1365-34CA-4258-ADBB-DBBCFFA6A7F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2" name="Text Box 1">
          <a:extLst>
            <a:ext uri="{FF2B5EF4-FFF2-40B4-BE49-F238E27FC236}">
              <a16:creationId xmlns:a16="http://schemas.microsoft.com/office/drawing/2014/main" id="{C129C754-0EF0-4902-AA55-A85EC391534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3" name="Text Box 1">
          <a:extLst>
            <a:ext uri="{FF2B5EF4-FFF2-40B4-BE49-F238E27FC236}">
              <a16:creationId xmlns:a16="http://schemas.microsoft.com/office/drawing/2014/main" id="{99C225F5-875A-4D70-BEEE-57365D8BC5B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4" name="Text Box 1">
          <a:extLst>
            <a:ext uri="{FF2B5EF4-FFF2-40B4-BE49-F238E27FC236}">
              <a16:creationId xmlns:a16="http://schemas.microsoft.com/office/drawing/2014/main" id="{82CEFD34-6E41-4CE4-9063-49C1E072DA7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5" name="Text Box 1">
          <a:extLst>
            <a:ext uri="{FF2B5EF4-FFF2-40B4-BE49-F238E27FC236}">
              <a16:creationId xmlns:a16="http://schemas.microsoft.com/office/drawing/2014/main" id="{F01D43A0-83F5-40A5-937F-7939BCBBD36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6" name="Text Box 1">
          <a:extLst>
            <a:ext uri="{FF2B5EF4-FFF2-40B4-BE49-F238E27FC236}">
              <a16:creationId xmlns:a16="http://schemas.microsoft.com/office/drawing/2014/main" id="{F32A1D89-E8E6-4F2C-A1C4-49A5F9E2491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7" name="Text Box 1">
          <a:extLst>
            <a:ext uri="{FF2B5EF4-FFF2-40B4-BE49-F238E27FC236}">
              <a16:creationId xmlns:a16="http://schemas.microsoft.com/office/drawing/2014/main" id="{781B3476-2049-4779-9394-E88B0F2A3AC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8" name="Text Box 1">
          <a:extLst>
            <a:ext uri="{FF2B5EF4-FFF2-40B4-BE49-F238E27FC236}">
              <a16:creationId xmlns:a16="http://schemas.microsoft.com/office/drawing/2014/main" id="{96518A1B-299F-4A4A-9B96-58B4B7A7D3E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799" name="Text Box 1">
          <a:extLst>
            <a:ext uri="{FF2B5EF4-FFF2-40B4-BE49-F238E27FC236}">
              <a16:creationId xmlns:a16="http://schemas.microsoft.com/office/drawing/2014/main" id="{E5D42AC5-0E9E-46B3-93F9-D0E685BD9B1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0" name="Text Box 1">
          <a:extLst>
            <a:ext uri="{FF2B5EF4-FFF2-40B4-BE49-F238E27FC236}">
              <a16:creationId xmlns:a16="http://schemas.microsoft.com/office/drawing/2014/main" id="{29FCC8F3-8E45-4E41-9A43-6F2F3B623D5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1" name="Text Box 1">
          <a:extLst>
            <a:ext uri="{FF2B5EF4-FFF2-40B4-BE49-F238E27FC236}">
              <a16:creationId xmlns:a16="http://schemas.microsoft.com/office/drawing/2014/main" id="{68F06A65-C415-488B-8F81-195B558CFFB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2" name="Text Box 1">
          <a:extLst>
            <a:ext uri="{FF2B5EF4-FFF2-40B4-BE49-F238E27FC236}">
              <a16:creationId xmlns:a16="http://schemas.microsoft.com/office/drawing/2014/main" id="{FCF5E7E0-CCF5-4E66-8A4F-C290DBEE530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3" name="Text Box 1">
          <a:extLst>
            <a:ext uri="{FF2B5EF4-FFF2-40B4-BE49-F238E27FC236}">
              <a16:creationId xmlns:a16="http://schemas.microsoft.com/office/drawing/2014/main" id="{D290386E-3278-4F68-A111-D2D24EB23C9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4" name="Text Box 1">
          <a:extLst>
            <a:ext uri="{FF2B5EF4-FFF2-40B4-BE49-F238E27FC236}">
              <a16:creationId xmlns:a16="http://schemas.microsoft.com/office/drawing/2014/main" id="{AD6F86BE-21F6-41D5-8011-A31E481131F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5" name="Text Box 1">
          <a:extLst>
            <a:ext uri="{FF2B5EF4-FFF2-40B4-BE49-F238E27FC236}">
              <a16:creationId xmlns:a16="http://schemas.microsoft.com/office/drawing/2014/main" id="{FE72488A-2D0C-45A4-8300-3205FB1F907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6" name="Text Box 1">
          <a:extLst>
            <a:ext uri="{FF2B5EF4-FFF2-40B4-BE49-F238E27FC236}">
              <a16:creationId xmlns:a16="http://schemas.microsoft.com/office/drawing/2014/main" id="{804926CC-5D5F-40FF-9FA3-A168DCD939C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7" name="Text Box 1">
          <a:extLst>
            <a:ext uri="{FF2B5EF4-FFF2-40B4-BE49-F238E27FC236}">
              <a16:creationId xmlns:a16="http://schemas.microsoft.com/office/drawing/2014/main" id="{63EC6B83-D16D-4EB5-ADCF-3FC91D25C8D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8" name="Text Box 1">
          <a:extLst>
            <a:ext uri="{FF2B5EF4-FFF2-40B4-BE49-F238E27FC236}">
              <a16:creationId xmlns:a16="http://schemas.microsoft.com/office/drawing/2014/main" id="{9EDFF3F6-10C9-4E46-99EA-C0B74992CDD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09" name="Text Box 1">
          <a:extLst>
            <a:ext uri="{FF2B5EF4-FFF2-40B4-BE49-F238E27FC236}">
              <a16:creationId xmlns:a16="http://schemas.microsoft.com/office/drawing/2014/main" id="{0397897E-003A-4222-912C-CDD582B5915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0" name="Text Box 1">
          <a:extLst>
            <a:ext uri="{FF2B5EF4-FFF2-40B4-BE49-F238E27FC236}">
              <a16:creationId xmlns:a16="http://schemas.microsoft.com/office/drawing/2014/main" id="{7F05E976-EF4D-4ADA-AC02-C1A157D2100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1" name="Text Box 1">
          <a:extLst>
            <a:ext uri="{FF2B5EF4-FFF2-40B4-BE49-F238E27FC236}">
              <a16:creationId xmlns:a16="http://schemas.microsoft.com/office/drawing/2014/main" id="{57650C21-76E2-42C3-9298-3FAD9DEA4D7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2" name="Text Box 1">
          <a:extLst>
            <a:ext uri="{FF2B5EF4-FFF2-40B4-BE49-F238E27FC236}">
              <a16:creationId xmlns:a16="http://schemas.microsoft.com/office/drawing/2014/main" id="{16EF8C47-A48A-4636-8334-316EBE371CB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3" name="Text Box 1">
          <a:extLst>
            <a:ext uri="{FF2B5EF4-FFF2-40B4-BE49-F238E27FC236}">
              <a16:creationId xmlns:a16="http://schemas.microsoft.com/office/drawing/2014/main" id="{412758CB-E7A1-491A-B87B-D5C5533774F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4" name="Text Box 1">
          <a:extLst>
            <a:ext uri="{FF2B5EF4-FFF2-40B4-BE49-F238E27FC236}">
              <a16:creationId xmlns:a16="http://schemas.microsoft.com/office/drawing/2014/main" id="{CED96A1F-499A-41C5-8A0F-919F5EDB1C2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5" name="Text Box 1">
          <a:extLst>
            <a:ext uri="{FF2B5EF4-FFF2-40B4-BE49-F238E27FC236}">
              <a16:creationId xmlns:a16="http://schemas.microsoft.com/office/drawing/2014/main" id="{0FC04E92-089E-4268-BF51-0D30CF25CDE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6" name="Text Box 1">
          <a:extLst>
            <a:ext uri="{FF2B5EF4-FFF2-40B4-BE49-F238E27FC236}">
              <a16:creationId xmlns:a16="http://schemas.microsoft.com/office/drawing/2014/main" id="{144A84D9-7194-49D0-A9A0-192BDCD09EF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7" name="Text Box 1">
          <a:extLst>
            <a:ext uri="{FF2B5EF4-FFF2-40B4-BE49-F238E27FC236}">
              <a16:creationId xmlns:a16="http://schemas.microsoft.com/office/drawing/2014/main" id="{9428CA63-2464-42A5-A4AA-3F6C3F3913F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8" name="Text Box 1">
          <a:extLst>
            <a:ext uri="{FF2B5EF4-FFF2-40B4-BE49-F238E27FC236}">
              <a16:creationId xmlns:a16="http://schemas.microsoft.com/office/drawing/2014/main" id="{6691FEB9-0D16-45CA-9B19-48821636C18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19" name="Text Box 1">
          <a:extLst>
            <a:ext uri="{FF2B5EF4-FFF2-40B4-BE49-F238E27FC236}">
              <a16:creationId xmlns:a16="http://schemas.microsoft.com/office/drawing/2014/main" id="{DDBC372B-B33D-4CD9-9A18-AC06B1B9760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0" name="Text Box 1">
          <a:extLst>
            <a:ext uri="{FF2B5EF4-FFF2-40B4-BE49-F238E27FC236}">
              <a16:creationId xmlns:a16="http://schemas.microsoft.com/office/drawing/2014/main" id="{F261149F-CBF8-495C-9497-1F20A8F3487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1" name="Text Box 1">
          <a:extLst>
            <a:ext uri="{FF2B5EF4-FFF2-40B4-BE49-F238E27FC236}">
              <a16:creationId xmlns:a16="http://schemas.microsoft.com/office/drawing/2014/main" id="{E87904A9-2094-4FF2-B497-8559BA5C8D6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2" name="Text Box 1">
          <a:extLst>
            <a:ext uri="{FF2B5EF4-FFF2-40B4-BE49-F238E27FC236}">
              <a16:creationId xmlns:a16="http://schemas.microsoft.com/office/drawing/2014/main" id="{200B4A10-FEB8-4B48-A100-07150B2B254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3" name="Text Box 1">
          <a:extLst>
            <a:ext uri="{FF2B5EF4-FFF2-40B4-BE49-F238E27FC236}">
              <a16:creationId xmlns:a16="http://schemas.microsoft.com/office/drawing/2014/main" id="{3DB8FAE3-F7DC-4E28-A485-0051ED10628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4" name="Text Box 1">
          <a:extLst>
            <a:ext uri="{FF2B5EF4-FFF2-40B4-BE49-F238E27FC236}">
              <a16:creationId xmlns:a16="http://schemas.microsoft.com/office/drawing/2014/main" id="{EBAFAC2C-026E-447B-BC4F-B23A8CBEA91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5" name="Text Box 1">
          <a:extLst>
            <a:ext uri="{FF2B5EF4-FFF2-40B4-BE49-F238E27FC236}">
              <a16:creationId xmlns:a16="http://schemas.microsoft.com/office/drawing/2014/main" id="{DCC81F63-6F97-45B3-8208-18E392E64A6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6" name="Text Box 1">
          <a:extLst>
            <a:ext uri="{FF2B5EF4-FFF2-40B4-BE49-F238E27FC236}">
              <a16:creationId xmlns:a16="http://schemas.microsoft.com/office/drawing/2014/main" id="{CF74C61C-A193-4B32-A933-40DF66E7E01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7" name="Text Box 1">
          <a:extLst>
            <a:ext uri="{FF2B5EF4-FFF2-40B4-BE49-F238E27FC236}">
              <a16:creationId xmlns:a16="http://schemas.microsoft.com/office/drawing/2014/main" id="{CAFE683A-929E-45CD-81BC-B082A8D99A6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8" name="Text Box 1">
          <a:extLst>
            <a:ext uri="{FF2B5EF4-FFF2-40B4-BE49-F238E27FC236}">
              <a16:creationId xmlns:a16="http://schemas.microsoft.com/office/drawing/2014/main" id="{31428A9B-C6D2-4583-A24D-F06705F2138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29" name="Text Box 1">
          <a:extLst>
            <a:ext uri="{FF2B5EF4-FFF2-40B4-BE49-F238E27FC236}">
              <a16:creationId xmlns:a16="http://schemas.microsoft.com/office/drawing/2014/main" id="{FC046C27-C2C0-4DDF-BC00-716CEEC541B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0" name="Text Box 1">
          <a:extLst>
            <a:ext uri="{FF2B5EF4-FFF2-40B4-BE49-F238E27FC236}">
              <a16:creationId xmlns:a16="http://schemas.microsoft.com/office/drawing/2014/main" id="{6FFB1EE2-EE08-4BCB-9E3C-42DC3571860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1" name="Text Box 1">
          <a:extLst>
            <a:ext uri="{FF2B5EF4-FFF2-40B4-BE49-F238E27FC236}">
              <a16:creationId xmlns:a16="http://schemas.microsoft.com/office/drawing/2014/main" id="{99818B5C-2FD2-46AC-8131-754123676E2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2" name="Text Box 1">
          <a:extLst>
            <a:ext uri="{FF2B5EF4-FFF2-40B4-BE49-F238E27FC236}">
              <a16:creationId xmlns:a16="http://schemas.microsoft.com/office/drawing/2014/main" id="{D42CEB7B-B2D9-45BA-A0A7-973B58C58A7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3" name="Text Box 1">
          <a:extLst>
            <a:ext uri="{FF2B5EF4-FFF2-40B4-BE49-F238E27FC236}">
              <a16:creationId xmlns:a16="http://schemas.microsoft.com/office/drawing/2014/main" id="{450CEC80-8C75-4CB5-989A-E7E7D753CBB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4" name="Text Box 1">
          <a:extLst>
            <a:ext uri="{FF2B5EF4-FFF2-40B4-BE49-F238E27FC236}">
              <a16:creationId xmlns:a16="http://schemas.microsoft.com/office/drawing/2014/main" id="{93704F91-2140-4484-8733-0B834C0CE19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5" name="Text Box 1">
          <a:extLst>
            <a:ext uri="{FF2B5EF4-FFF2-40B4-BE49-F238E27FC236}">
              <a16:creationId xmlns:a16="http://schemas.microsoft.com/office/drawing/2014/main" id="{26E349DF-DD4C-4134-AC2D-59510B00163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6" name="Text Box 1">
          <a:extLst>
            <a:ext uri="{FF2B5EF4-FFF2-40B4-BE49-F238E27FC236}">
              <a16:creationId xmlns:a16="http://schemas.microsoft.com/office/drawing/2014/main" id="{3089319A-B93B-45B4-8029-66F52A014B5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7" name="Text Box 1">
          <a:extLst>
            <a:ext uri="{FF2B5EF4-FFF2-40B4-BE49-F238E27FC236}">
              <a16:creationId xmlns:a16="http://schemas.microsoft.com/office/drawing/2014/main" id="{C8FBAAE9-37C8-420A-A27C-5F48B526188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8" name="Text Box 1">
          <a:extLst>
            <a:ext uri="{FF2B5EF4-FFF2-40B4-BE49-F238E27FC236}">
              <a16:creationId xmlns:a16="http://schemas.microsoft.com/office/drawing/2014/main" id="{BB63095B-FC94-4CDE-9F8F-8F7518EECDC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39" name="Text Box 1">
          <a:extLst>
            <a:ext uri="{FF2B5EF4-FFF2-40B4-BE49-F238E27FC236}">
              <a16:creationId xmlns:a16="http://schemas.microsoft.com/office/drawing/2014/main" id="{636AE77E-BF8A-4504-8308-5BC1FF9E0B5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0" name="Text Box 1">
          <a:extLst>
            <a:ext uri="{FF2B5EF4-FFF2-40B4-BE49-F238E27FC236}">
              <a16:creationId xmlns:a16="http://schemas.microsoft.com/office/drawing/2014/main" id="{A8AA21C6-4FBA-471E-AFA4-074C83B375A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1" name="Text Box 1">
          <a:extLst>
            <a:ext uri="{FF2B5EF4-FFF2-40B4-BE49-F238E27FC236}">
              <a16:creationId xmlns:a16="http://schemas.microsoft.com/office/drawing/2014/main" id="{62EE18C2-6E26-4667-A15E-9C503B2FE86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2" name="Text Box 1">
          <a:extLst>
            <a:ext uri="{FF2B5EF4-FFF2-40B4-BE49-F238E27FC236}">
              <a16:creationId xmlns:a16="http://schemas.microsoft.com/office/drawing/2014/main" id="{2E70FB60-7EC8-4F4A-807B-193D77FE05E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3" name="Text Box 1">
          <a:extLst>
            <a:ext uri="{FF2B5EF4-FFF2-40B4-BE49-F238E27FC236}">
              <a16:creationId xmlns:a16="http://schemas.microsoft.com/office/drawing/2014/main" id="{8BC2F5F9-B4BA-4A84-9B9F-933CC8FA5C0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4" name="Text Box 1">
          <a:extLst>
            <a:ext uri="{FF2B5EF4-FFF2-40B4-BE49-F238E27FC236}">
              <a16:creationId xmlns:a16="http://schemas.microsoft.com/office/drawing/2014/main" id="{27075E1B-3BB7-4F5A-9DA0-6450B0943B4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5" name="Text Box 1">
          <a:extLst>
            <a:ext uri="{FF2B5EF4-FFF2-40B4-BE49-F238E27FC236}">
              <a16:creationId xmlns:a16="http://schemas.microsoft.com/office/drawing/2014/main" id="{FCA72E65-0189-45E3-BC9A-43907F32439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6" name="Text Box 1">
          <a:extLst>
            <a:ext uri="{FF2B5EF4-FFF2-40B4-BE49-F238E27FC236}">
              <a16:creationId xmlns:a16="http://schemas.microsoft.com/office/drawing/2014/main" id="{99100B91-4F00-43E7-ADF4-F614C651A5B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7" name="Text Box 1">
          <a:extLst>
            <a:ext uri="{FF2B5EF4-FFF2-40B4-BE49-F238E27FC236}">
              <a16:creationId xmlns:a16="http://schemas.microsoft.com/office/drawing/2014/main" id="{3560000D-7CB2-4C21-B590-1B467B14BF5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8" name="Text Box 1">
          <a:extLst>
            <a:ext uri="{FF2B5EF4-FFF2-40B4-BE49-F238E27FC236}">
              <a16:creationId xmlns:a16="http://schemas.microsoft.com/office/drawing/2014/main" id="{B20060B9-8636-42C7-A9C9-F71C40CF0B4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49" name="Text Box 1">
          <a:extLst>
            <a:ext uri="{FF2B5EF4-FFF2-40B4-BE49-F238E27FC236}">
              <a16:creationId xmlns:a16="http://schemas.microsoft.com/office/drawing/2014/main" id="{4283726E-7986-4405-8899-D89F6B370F6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0" name="Text Box 1">
          <a:extLst>
            <a:ext uri="{FF2B5EF4-FFF2-40B4-BE49-F238E27FC236}">
              <a16:creationId xmlns:a16="http://schemas.microsoft.com/office/drawing/2014/main" id="{5ED2D10B-2322-4261-A9A8-7E5F5103BAA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1" name="Text Box 1">
          <a:extLst>
            <a:ext uri="{FF2B5EF4-FFF2-40B4-BE49-F238E27FC236}">
              <a16:creationId xmlns:a16="http://schemas.microsoft.com/office/drawing/2014/main" id="{E3B5E3D7-CDDA-42E2-B498-66CADAB83BD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2" name="Text Box 1">
          <a:extLst>
            <a:ext uri="{FF2B5EF4-FFF2-40B4-BE49-F238E27FC236}">
              <a16:creationId xmlns:a16="http://schemas.microsoft.com/office/drawing/2014/main" id="{BDB75865-58D0-45CB-B562-F6BEA29B5AD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3" name="Text Box 1">
          <a:extLst>
            <a:ext uri="{FF2B5EF4-FFF2-40B4-BE49-F238E27FC236}">
              <a16:creationId xmlns:a16="http://schemas.microsoft.com/office/drawing/2014/main" id="{0C83DA5C-4E9A-43E9-9747-FD622EE3CF9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4" name="Text Box 1">
          <a:extLst>
            <a:ext uri="{FF2B5EF4-FFF2-40B4-BE49-F238E27FC236}">
              <a16:creationId xmlns:a16="http://schemas.microsoft.com/office/drawing/2014/main" id="{7C449144-4E8A-44D7-BFD5-20296D13D67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5" name="Text Box 1">
          <a:extLst>
            <a:ext uri="{FF2B5EF4-FFF2-40B4-BE49-F238E27FC236}">
              <a16:creationId xmlns:a16="http://schemas.microsoft.com/office/drawing/2014/main" id="{385C3EAC-84D4-4B0A-8DBB-F50BC80929D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6" name="Text Box 1">
          <a:extLst>
            <a:ext uri="{FF2B5EF4-FFF2-40B4-BE49-F238E27FC236}">
              <a16:creationId xmlns:a16="http://schemas.microsoft.com/office/drawing/2014/main" id="{831B5970-56F7-4081-917C-0733B3B375A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7" name="Text Box 1">
          <a:extLst>
            <a:ext uri="{FF2B5EF4-FFF2-40B4-BE49-F238E27FC236}">
              <a16:creationId xmlns:a16="http://schemas.microsoft.com/office/drawing/2014/main" id="{68CA3338-41E2-48CF-A491-37A4FBE7F08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8" name="Text Box 1">
          <a:extLst>
            <a:ext uri="{FF2B5EF4-FFF2-40B4-BE49-F238E27FC236}">
              <a16:creationId xmlns:a16="http://schemas.microsoft.com/office/drawing/2014/main" id="{2EB20EA2-60B3-4F71-8C42-B8506B451D7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59" name="Text Box 1">
          <a:extLst>
            <a:ext uri="{FF2B5EF4-FFF2-40B4-BE49-F238E27FC236}">
              <a16:creationId xmlns:a16="http://schemas.microsoft.com/office/drawing/2014/main" id="{8F4AB40B-8AFC-467F-8C3C-25A0C7CA581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0" name="Text Box 1">
          <a:extLst>
            <a:ext uri="{FF2B5EF4-FFF2-40B4-BE49-F238E27FC236}">
              <a16:creationId xmlns:a16="http://schemas.microsoft.com/office/drawing/2014/main" id="{A4378526-58E8-464A-9431-88BE398608F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1" name="Text Box 1">
          <a:extLst>
            <a:ext uri="{FF2B5EF4-FFF2-40B4-BE49-F238E27FC236}">
              <a16:creationId xmlns:a16="http://schemas.microsoft.com/office/drawing/2014/main" id="{26F3FF5E-DB0A-4406-B3F6-ED7C1277BEF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2" name="Text Box 1">
          <a:extLst>
            <a:ext uri="{FF2B5EF4-FFF2-40B4-BE49-F238E27FC236}">
              <a16:creationId xmlns:a16="http://schemas.microsoft.com/office/drawing/2014/main" id="{0729F0E7-A474-4515-A05A-F1F42E80FF8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3" name="Text Box 1">
          <a:extLst>
            <a:ext uri="{FF2B5EF4-FFF2-40B4-BE49-F238E27FC236}">
              <a16:creationId xmlns:a16="http://schemas.microsoft.com/office/drawing/2014/main" id="{A7393EAB-A030-44F2-9FEE-734B2A89C66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4" name="Text Box 1">
          <a:extLst>
            <a:ext uri="{FF2B5EF4-FFF2-40B4-BE49-F238E27FC236}">
              <a16:creationId xmlns:a16="http://schemas.microsoft.com/office/drawing/2014/main" id="{3D0479A9-532E-4CC1-A576-573F440D0A2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5" name="Text Box 1">
          <a:extLst>
            <a:ext uri="{FF2B5EF4-FFF2-40B4-BE49-F238E27FC236}">
              <a16:creationId xmlns:a16="http://schemas.microsoft.com/office/drawing/2014/main" id="{8C8A5432-ED89-4E8E-AB6F-ABE516AABA9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6" name="Text Box 1">
          <a:extLst>
            <a:ext uri="{FF2B5EF4-FFF2-40B4-BE49-F238E27FC236}">
              <a16:creationId xmlns:a16="http://schemas.microsoft.com/office/drawing/2014/main" id="{4D0DE1DE-418F-45BB-9D61-EE5B0EE1CCD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7" name="Text Box 1">
          <a:extLst>
            <a:ext uri="{FF2B5EF4-FFF2-40B4-BE49-F238E27FC236}">
              <a16:creationId xmlns:a16="http://schemas.microsoft.com/office/drawing/2014/main" id="{4B77CDBC-52B4-4DD5-BF55-D75A3C386D8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8" name="Text Box 1">
          <a:extLst>
            <a:ext uri="{FF2B5EF4-FFF2-40B4-BE49-F238E27FC236}">
              <a16:creationId xmlns:a16="http://schemas.microsoft.com/office/drawing/2014/main" id="{17B57CBC-31BE-45EE-83D7-7D4BCC73F90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69" name="Text Box 1">
          <a:extLst>
            <a:ext uri="{FF2B5EF4-FFF2-40B4-BE49-F238E27FC236}">
              <a16:creationId xmlns:a16="http://schemas.microsoft.com/office/drawing/2014/main" id="{8E714644-EE97-4083-B821-DBD6C36F090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70" name="Text Box 1">
          <a:extLst>
            <a:ext uri="{FF2B5EF4-FFF2-40B4-BE49-F238E27FC236}">
              <a16:creationId xmlns:a16="http://schemas.microsoft.com/office/drawing/2014/main" id="{7D096A6D-35E6-42B8-9937-D7670A4DC5F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71" name="Text Box 1">
          <a:extLst>
            <a:ext uri="{FF2B5EF4-FFF2-40B4-BE49-F238E27FC236}">
              <a16:creationId xmlns:a16="http://schemas.microsoft.com/office/drawing/2014/main" id="{D262EB34-070D-4E1F-B266-8481B88781F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72" name="Text Box 1">
          <a:extLst>
            <a:ext uri="{FF2B5EF4-FFF2-40B4-BE49-F238E27FC236}">
              <a16:creationId xmlns:a16="http://schemas.microsoft.com/office/drawing/2014/main" id="{FEDDA26C-536B-4F6D-97F6-EBF3B67E6DC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73" name="Text Box 1">
          <a:extLst>
            <a:ext uri="{FF2B5EF4-FFF2-40B4-BE49-F238E27FC236}">
              <a16:creationId xmlns:a16="http://schemas.microsoft.com/office/drawing/2014/main" id="{5BE53A33-4A07-4F8D-9665-DCEE5AF33BA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74" name="Text Box 1">
          <a:extLst>
            <a:ext uri="{FF2B5EF4-FFF2-40B4-BE49-F238E27FC236}">
              <a16:creationId xmlns:a16="http://schemas.microsoft.com/office/drawing/2014/main" id="{28F1FC73-8C1A-4E21-A69E-DE98771BBDE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875" name="Text Box 1">
          <a:extLst>
            <a:ext uri="{FF2B5EF4-FFF2-40B4-BE49-F238E27FC236}">
              <a16:creationId xmlns:a16="http://schemas.microsoft.com/office/drawing/2014/main" id="{5E98293A-F73F-4985-B78C-86E5F858B7D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76" name="Text Box 1">
          <a:extLst>
            <a:ext uri="{FF2B5EF4-FFF2-40B4-BE49-F238E27FC236}">
              <a16:creationId xmlns:a16="http://schemas.microsoft.com/office/drawing/2014/main" id="{3429DA8D-69E8-4C5C-80D8-729649DD63E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77" name="Text Box 1">
          <a:extLst>
            <a:ext uri="{FF2B5EF4-FFF2-40B4-BE49-F238E27FC236}">
              <a16:creationId xmlns:a16="http://schemas.microsoft.com/office/drawing/2014/main" id="{20066F30-4C81-491B-8DA6-1E56D0E570B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78" name="Text Box 1">
          <a:extLst>
            <a:ext uri="{FF2B5EF4-FFF2-40B4-BE49-F238E27FC236}">
              <a16:creationId xmlns:a16="http://schemas.microsoft.com/office/drawing/2014/main" id="{98587F95-037D-4FCD-A097-AF67A96533C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79" name="Text Box 1">
          <a:extLst>
            <a:ext uri="{FF2B5EF4-FFF2-40B4-BE49-F238E27FC236}">
              <a16:creationId xmlns:a16="http://schemas.microsoft.com/office/drawing/2014/main" id="{423040BD-F72C-43C7-B082-54D9234F4C8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0" name="Text Box 1">
          <a:extLst>
            <a:ext uri="{FF2B5EF4-FFF2-40B4-BE49-F238E27FC236}">
              <a16:creationId xmlns:a16="http://schemas.microsoft.com/office/drawing/2014/main" id="{3AFF4CC6-58F1-45D5-A694-02130E817C9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1" name="Text Box 1">
          <a:extLst>
            <a:ext uri="{FF2B5EF4-FFF2-40B4-BE49-F238E27FC236}">
              <a16:creationId xmlns:a16="http://schemas.microsoft.com/office/drawing/2014/main" id="{0A2F2822-DFF1-4BAC-BDEA-E8CF729C7BA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2" name="Text Box 1">
          <a:extLst>
            <a:ext uri="{FF2B5EF4-FFF2-40B4-BE49-F238E27FC236}">
              <a16:creationId xmlns:a16="http://schemas.microsoft.com/office/drawing/2014/main" id="{82898C0F-22E7-49EF-A303-8B37AC3EDFF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3" name="Text Box 1">
          <a:extLst>
            <a:ext uri="{FF2B5EF4-FFF2-40B4-BE49-F238E27FC236}">
              <a16:creationId xmlns:a16="http://schemas.microsoft.com/office/drawing/2014/main" id="{3D7ED63A-B4E7-440D-A75E-724DEE2C0B3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4" name="Text Box 1">
          <a:extLst>
            <a:ext uri="{FF2B5EF4-FFF2-40B4-BE49-F238E27FC236}">
              <a16:creationId xmlns:a16="http://schemas.microsoft.com/office/drawing/2014/main" id="{AC614A87-5FC5-4C1F-80CB-F7F7F26B754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5" name="Text Box 1">
          <a:extLst>
            <a:ext uri="{FF2B5EF4-FFF2-40B4-BE49-F238E27FC236}">
              <a16:creationId xmlns:a16="http://schemas.microsoft.com/office/drawing/2014/main" id="{B348CD2E-23FA-485B-A28C-B9B51867A4A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6" name="Text Box 1">
          <a:extLst>
            <a:ext uri="{FF2B5EF4-FFF2-40B4-BE49-F238E27FC236}">
              <a16:creationId xmlns:a16="http://schemas.microsoft.com/office/drawing/2014/main" id="{3A60FB46-3EFC-4706-9B36-50EA8D27F18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7" name="Text Box 1">
          <a:extLst>
            <a:ext uri="{FF2B5EF4-FFF2-40B4-BE49-F238E27FC236}">
              <a16:creationId xmlns:a16="http://schemas.microsoft.com/office/drawing/2014/main" id="{38661792-728E-4D39-8E15-363C4287AD2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8" name="Text Box 1">
          <a:extLst>
            <a:ext uri="{FF2B5EF4-FFF2-40B4-BE49-F238E27FC236}">
              <a16:creationId xmlns:a16="http://schemas.microsoft.com/office/drawing/2014/main" id="{11D8CC44-53D3-4DE5-ACE7-10DF6B125D8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89" name="Text Box 1">
          <a:extLst>
            <a:ext uri="{FF2B5EF4-FFF2-40B4-BE49-F238E27FC236}">
              <a16:creationId xmlns:a16="http://schemas.microsoft.com/office/drawing/2014/main" id="{FADA5BBA-F1EB-4B8F-BF42-BCC3235ACFF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0" name="Text Box 1">
          <a:extLst>
            <a:ext uri="{FF2B5EF4-FFF2-40B4-BE49-F238E27FC236}">
              <a16:creationId xmlns:a16="http://schemas.microsoft.com/office/drawing/2014/main" id="{887A9AD5-F46A-4E6B-820E-F280E2DC3EE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1" name="Text Box 1">
          <a:extLst>
            <a:ext uri="{FF2B5EF4-FFF2-40B4-BE49-F238E27FC236}">
              <a16:creationId xmlns:a16="http://schemas.microsoft.com/office/drawing/2014/main" id="{FA59F5A4-C12C-450F-9A4D-0A4AFF738DC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2" name="Text Box 1">
          <a:extLst>
            <a:ext uri="{FF2B5EF4-FFF2-40B4-BE49-F238E27FC236}">
              <a16:creationId xmlns:a16="http://schemas.microsoft.com/office/drawing/2014/main" id="{EBD4B5C1-7745-4A12-AE90-5EB15441B2C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3" name="Text Box 1">
          <a:extLst>
            <a:ext uri="{FF2B5EF4-FFF2-40B4-BE49-F238E27FC236}">
              <a16:creationId xmlns:a16="http://schemas.microsoft.com/office/drawing/2014/main" id="{17BE965E-00F4-4941-A366-BCD58084679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4" name="Text Box 1">
          <a:extLst>
            <a:ext uri="{FF2B5EF4-FFF2-40B4-BE49-F238E27FC236}">
              <a16:creationId xmlns:a16="http://schemas.microsoft.com/office/drawing/2014/main" id="{6DB29095-3A51-445C-A7E5-56FCD833BFC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5" name="Text Box 1">
          <a:extLst>
            <a:ext uri="{FF2B5EF4-FFF2-40B4-BE49-F238E27FC236}">
              <a16:creationId xmlns:a16="http://schemas.microsoft.com/office/drawing/2014/main" id="{DAAA8E4F-6A4E-4C97-93B5-8645BA44803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6" name="Text Box 1">
          <a:extLst>
            <a:ext uri="{FF2B5EF4-FFF2-40B4-BE49-F238E27FC236}">
              <a16:creationId xmlns:a16="http://schemas.microsoft.com/office/drawing/2014/main" id="{CD303C84-8AB9-46AD-A245-D75B595F136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7" name="Text Box 1">
          <a:extLst>
            <a:ext uri="{FF2B5EF4-FFF2-40B4-BE49-F238E27FC236}">
              <a16:creationId xmlns:a16="http://schemas.microsoft.com/office/drawing/2014/main" id="{9903672D-C397-43D8-B5B2-2FEA89D5A41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8" name="Text Box 1">
          <a:extLst>
            <a:ext uri="{FF2B5EF4-FFF2-40B4-BE49-F238E27FC236}">
              <a16:creationId xmlns:a16="http://schemas.microsoft.com/office/drawing/2014/main" id="{DAAC4136-7CA8-48E6-960B-13B941FDAAD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899" name="Text Box 1">
          <a:extLst>
            <a:ext uri="{FF2B5EF4-FFF2-40B4-BE49-F238E27FC236}">
              <a16:creationId xmlns:a16="http://schemas.microsoft.com/office/drawing/2014/main" id="{00D74B2B-59A8-4CF8-9E4E-67736917E8C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0" name="Text Box 1">
          <a:extLst>
            <a:ext uri="{FF2B5EF4-FFF2-40B4-BE49-F238E27FC236}">
              <a16:creationId xmlns:a16="http://schemas.microsoft.com/office/drawing/2014/main" id="{7EC0376E-338D-4E51-B18C-D54833605AD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1" name="Text Box 1">
          <a:extLst>
            <a:ext uri="{FF2B5EF4-FFF2-40B4-BE49-F238E27FC236}">
              <a16:creationId xmlns:a16="http://schemas.microsoft.com/office/drawing/2014/main" id="{3B1C9669-7C05-4765-9F41-80BB0B91516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2" name="Text Box 1">
          <a:extLst>
            <a:ext uri="{FF2B5EF4-FFF2-40B4-BE49-F238E27FC236}">
              <a16:creationId xmlns:a16="http://schemas.microsoft.com/office/drawing/2014/main" id="{97F76349-B9E8-4429-A8FF-ED0CBDB58AC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3" name="Text Box 1">
          <a:extLst>
            <a:ext uri="{FF2B5EF4-FFF2-40B4-BE49-F238E27FC236}">
              <a16:creationId xmlns:a16="http://schemas.microsoft.com/office/drawing/2014/main" id="{8EE11C5F-5C8D-469C-8BBF-A756C6908D8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4" name="Text Box 1">
          <a:extLst>
            <a:ext uri="{FF2B5EF4-FFF2-40B4-BE49-F238E27FC236}">
              <a16:creationId xmlns:a16="http://schemas.microsoft.com/office/drawing/2014/main" id="{8672D104-BE1B-431A-89D6-D989F662A3B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5" name="Text Box 1">
          <a:extLst>
            <a:ext uri="{FF2B5EF4-FFF2-40B4-BE49-F238E27FC236}">
              <a16:creationId xmlns:a16="http://schemas.microsoft.com/office/drawing/2014/main" id="{FC6E93D2-4887-4798-85E0-88DB504E5EA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6" name="Text Box 1">
          <a:extLst>
            <a:ext uri="{FF2B5EF4-FFF2-40B4-BE49-F238E27FC236}">
              <a16:creationId xmlns:a16="http://schemas.microsoft.com/office/drawing/2014/main" id="{953FE76F-DEC3-484B-BCC4-775BFD43BF3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7" name="Text Box 1">
          <a:extLst>
            <a:ext uri="{FF2B5EF4-FFF2-40B4-BE49-F238E27FC236}">
              <a16:creationId xmlns:a16="http://schemas.microsoft.com/office/drawing/2014/main" id="{2FFC4C0B-74BE-48F6-9FE0-E420645FAB4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8" name="Text Box 1">
          <a:extLst>
            <a:ext uri="{FF2B5EF4-FFF2-40B4-BE49-F238E27FC236}">
              <a16:creationId xmlns:a16="http://schemas.microsoft.com/office/drawing/2014/main" id="{F1AD67DA-7977-46D3-A1E5-BFB7BDF0564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09" name="Text Box 1">
          <a:extLst>
            <a:ext uri="{FF2B5EF4-FFF2-40B4-BE49-F238E27FC236}">
              <a16:creationId xmlns:a16="http://schemas.microsoft.com/office/drawing/2014/main" id="{4569325F-02E7-4332-BA67-623291637E9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0" name="Text Box 1">
          <a:extLst>
            <a:ext uri="{FF2B5EF4-FFF2-40B4-BE49-F238E27FC236}">
              <a16:creationId xmlns:a16="http://schemas.microsoft.com/office/drawing/2014/main" id="{6D4D306D-2D7B-4535-8798-732D6F674A1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1" name="Text Box 1">
          <a:extLst>
            <a:ext uri="{FF2B5EF4-FFF2-40B4-BE49-F238E27FC236}">
              <a16:creationId xmlns:a16="http://schemas.microsoft.com/office/drawing/2014/main" id="{BA1FD1EC-2697-4E84-B62E-EEF5EFFE577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2" name="Text Box 1">
          <a:extLst>
            <a:ext uri="{FF2B5EF4-FFF2-40B4-BE49-F238E27FC236}">
              <a16:creationId xmlns:a16="http://schemas.microsoft.com/office/drawing/2014/main" id="{C479230C-BE95-488E-AA57-7C3069EBB88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3" name="Text Box 1">
          <a:extLst>
            <a:ext uri="{FF2B5EF4-FFF2-40B4-BE49-F238E27FC236}">
              <a16:creationId xmlns:a16="http://schemas.microsoft.com/office/drawing/2014/main" id="{25B9C0C9-508C-4E9A-9314-EA92E4E8501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4" name="Text Box 1">
          <a:extLst>
            <a:ext uri="{FF2B5EF4-FFF2-40B4-BE49-F238E27FC236}">
              <a16:creationId xmlns:a16="http://schemas.microsoft.com/office/drawing/2014/main" id="{83AAFD62-B945-4FE3-9FF1-C2FCCEEC0FB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5" name="Text Box 1">
          <a:extLst>
            <a:ext uri="{FF2B5EF4-FFF2-40B4-BE49-F238E27FC236}">
              <a16:creationId xmlns:a16="http://schemas.microsoft.com/office/drawing/2014/main" id="{F015F6B3-CCD5-4B2F-92DA-38198878FA1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6" name="Text Box 1">
          <a:extLst>
            <a:ext uri="{FF2B5EF4-FFF2-40B4-BE49-F238E27FC236}">
              <a16:creationId xmlns:a16="http://schemas.microsoft.com/office/drawing/2014/main" id="{1F0A5379-B1E4-4C34-B1B7-65E867C25AB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7" name="Text Box 1">
          <a:extLst>
            <a:ext uri="{FF2B5EF4-FFF2-40B4-BE49-F238E27FC236}">
              <a16:creationId xmlns:a16="http://schemas.microsoft.com/office/drawing/2014/main" id="{03301C1D-78D7-4448-80DB-55F75E3CF16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8" name="Text Box 1">
          <a:extLst>
            <a:ext uri="{FF2B5EF4-FFF2-40B4-BE49-F238E27FC236}">
              <a16:creationId xmlns:a16="http://schemas.microsoft.com/office/drawing/2014/main" id="{F3FC6193-E2A5-4049-8DE2-7D5663BC734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19" name="Text Box 1">
          <a:extLst>
            <a:ext uri="{FF2B5EF4-FFF2-40B4-BE49-F238E27FC236}">
              <a16:creationId xmlns:a16="http://schemas.microsoft.com/office/drawing/2014/main" id="{A91F554C-27DA-4A44-84EB-6737E3451E4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0" name="Text Box 1">
          <a:extLst>
            <a:ext uri="{FF2B5EF4-FFF2-40B4-BE49-F238E27FC236}">
              <a16:creationId xmlns:a16="http://schemas.microsoft.com/office/drawing/2014/main" id="{670DC1AD-2204-488C-810E-01706B7B912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1" name="Text Box 1">
          <a:extLst>
            <a:ext uri="{FF2B5EF4-FFF2-40B4-BE49-F238E27FC236}">
              <a16:creationId xmlns:a16="http://schemas.microsoft.com/office/drawing/2014/main" id="{02BA47F8-2EFC-4C74-A0EA-FB5B88959B7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2" name="Text Box 1">
          <a:extLst>
            <a:ext uri="{FF2B5EF4-FFF2-40B4-BE49-F238E27FC236}">
              <a16:creationId xmlns:a16="http://schemas.microsoft.com/office/drawing/2014/main" id="{CDB5B7D9-A068-4706-87C0-7A029BA58C6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3" name="Text Box 1">
          <a:extLst>
            <a:ext uri="{FF2B5EF4-FFF2-40B4-BE49-F238E27FC236}">
              <a16:creationId xmlns:a16="http://schemas.microsoft.com/office/drawing/2014/main" id="{06111681-427C-4FD7-B5C8-3E6C2289708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4" name="Text Box 1">
          <a:extLst>
            <a:ext uri="{FF2B5EF4-FFF2-40B4-BE49-F238E27FC236}">
              <a16:creationId xmlns:a16="http://schemas.microsoft.com/office/drawing/2014/main" id="{641A58F9-9E67-41CA-BBC6-F3FEDBB9CF9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5" name="Text Box 1">
          <a:extLst>
            <a:ext uri="{FF2B5EF4-FFF2-40B4-BE49-F238E27FC236}">
              <a16:creationId xmlns:a16="http://schemas.microsoft.com/office/drawing/2014/main" id="{F2CDE2C8-8121-42C0-936F-FD9570CA284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6" name="Text Box 1">
          <a:extLst>
            <a:ext uri="{FF2B5EF4-FFF2-40B4-BE49-F238E27FC236}">
              <a16:creationId xmlns:a16="http://schemas.microsoft.com/office/drawing/2014/main" id="{7B59D544-998F-49EC-B1DE-569A04CF19F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7" name="Text Box 1">
          <a:extLst>
            <a:ext uri="{FF2B5EF4-FFF2-40B4-BE49-F238E27FC236}">
              <a16:creationId xmlns:a16="http://schemas.microsoft.com/office/drawing/2014/main" id="{A9ED7BF4-8E92-4F21-A54C-956DBF4416E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8" name="Text Box 1">
          <a:extLst>
            <a:ext uri="{FF2B5EF4-FFF2-40B4-BE49-F238E27FC236}">
              <a16:creationId xmlns:a16="http://schemas.microsoft.com/office/drawing/2014/main" id="{3FF14377-8015-4D3E-9359-97F86A4C904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29" name="Text Box 1">
          <a:extLst>
            <a:ext uri="{FF2B5EF4-FFF2-40B4-BE49-F238E27FC236}">
              <a16:creationId xmlns:a16="http://schemas.microsoft.com/office/drawing/2014/main" id="{FCA48B86-A87D-4131-9512-A4B202970B8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0" name="Text Box 1">
          <a:extLst>
            <a:ext uri="{FF2B5EF4-FFF2-40B4-BE49-F238E27FC236}">
              <a16:creationId xmlns:a16="http://schemas.microsoft.com/office/drawing/2014/main" id="{10AE9B61-188D-4D1F-AECD-03DF9DA5C87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1" name="Text Box 1">
          <a:extLst>
            <a:ext uri="{FF2B5EF4-FFF2-40B4-BE49-F238E27FC236}">
              <a16:creationId xmlns:a16="http://schemas.microsoft.com/office/drawing/2014/main" id="{C40D2973-20EE-4F1E-95F6-F5393D97E0C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2" name="Text Box 1">
          <a:extLst>
            <a:ext uri="{FF2B5EF4-FFF2-40B4-BE49-F238E27FC236}">
              <a16:creationId xmlns:a16="http://schemas.microsoft.com/office/drawing/2014/main" id="{F2F718B0-717B-4787-ABC2-54DF22FBF767}"/>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3" name="Text Box 1">
          <a:extLst>
            <a:ext uri="{FF2B5EF4-FFF2-40B4-BE49-F238E27FC236}">
              <a16:creationId xmlns:a16="http://schemas.microsoft.com/office/drawing/2014/main" id="{5A023BE4-BA2C-4F0E-AA4B-9E8AB249EEB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4" name="Text Box 1">
          <a:extLst>
            <a:ext uri="{FF2B5EF4-FFF2-40B4-BE49-F238E27FC236}">
              <a16:creationId xmlns:a16="http://schemas.microsoft.com/office/drawing/2014/main" id="{10BD7618-75A2-440F-A513-F6917217854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5" name="Text Box 1">
          <a:extLst>
            <a:ext uri="{FF2B5EF4-FFF2-40B4-BE49-F238E27FC236}">
              <a16:creationId xmlns:a16="http://schemas.microsoft.com/office/drawing/2014/main" id="{34165414-A0EA-493E-814C-7ECE9561D70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6" name="Text Box 1">
          <a:extLst>
            <a:ext uri="{FF2B5EF4-FFF2-40B4-BE49-F238E27FC236}">
              <a16:creationId xmlns:a16="http://schemas.microsoft.com/office/drawing/2014/main" id="{A37BFDDE-4491-41B9-8067-366C632FC3E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7" name="Text Box 1">
          <a:extLst>
            <a:ext uri="{FF2B5EF4-FFF2-40B4-BE49-F238E27FC236}">
              <a16:creationId xmlns:a16="http://schemas.microsoft.com/office/drawing/2014/main" id="{E7A5202D-3B71-4A86-A1FD-278EEAC339B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8" name="Text Box 1">
          <a:extLst>
            <a:ext uri="{FF2B5EF4-FFF2-40B4-BE49-F238E27FC236}">
              <a16:creationId xmlns:a16="http://schemas.microsoft.com/office/drawing/2014/main" id="{297FDDBF-A56B-4A4A-ABE2-86A900A1831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39" name="Text Box 1">
          <a:extLst>
            <a:ext uri="{FF2B5EF4-FFF2-40B4-BE49-F238E27FC236}">
              <a16:creationId xmlns:a16="http://schemas.microsoft.com/office/drawing/2014/main" id="{074D7A6F-4D77-4798-87FA-C46AAC2105B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40" name="Text Box 1">
          <a:extLst>
            <a:ext uri="{FF2B5EF4-FFF2-40B4-BE49-F238E27FC236}">
              <a16:creationId xmlns:a16="http://schemas.microsoft.com/office/drawing/2014/main" id="{B648FF52-67CB-4D61-9F28-F6C47B6C029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41" name="Text Box 1">
          <a:extLst>
            <a:ext uri="{FF2B5EF4-FFF2-40B4-BE49-F238E27FC236}">
              <a16:creationId xmlns:a16="http://schemas.microsoft.com/office/drawing/2014/main" id="{B51B1C56-0779-4499-9699-1DA2260F213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42" name="Text Box 1">
          <a:extLst>
            <a:ext uri="{FF2B5EF4-FFF2-40B4-BE49-F238E27FC236}">
              <a16:creationId xmlns:a16="http://schemas.microsoft.com/office/drawing/2014/main" id="{50D5AE94-7E97-4C9F-AAAD-7C532A60D46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43" name="Text Box 1">
          <a:extLst>
            <a:ext uri="{FF2B5EF4-FFF2-40B4-BE49-F238E27FC236}">
              <a16:creationId xmlns:a16="http://schemas.microsoft.com/office/drawing/2014/main" id="{E98060BF-0012-4110-BF59-B0BAA2F16BC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44" name="Text Box 1">
          <a:extLst>
            <a:ext uri="{FF2B5EF4-FFF2-40B4-BE49-F238E27FC236}">
              <a16:creationId xmlns:a16="http://schemas.microsoft.com/office/drawing/2014/main" id="{0C176A6D-D92D-40DA-B097-B037B532274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45" name="Text Box 1">
          <a:extLst>
            <a:ext uri="{FF2B5EF4-FFF2-40B4-BE49-F238E27FC236}">
              <a16:creationId xmlns:a16="http://schemas.microsoft.com/office/drawing/2014/main" id="{46E68FB6-4B91-4680-BEA6-FE514DC0A7A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46" name="Text Box 1">
          <a:extLst>
            <a:ext uri="{FF2B5EF4-FFF2-40B4-BE49-F238E27FC236}">
              <a16:creationId xmlns:a16="http://schemas.microsoft.com/office/drawing/2014/main" id="{A87175EE-348F-408E-BFD2-F8E99CEB655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47" name="Text Box 1">
          <a:extLst>
            <a:ext uri="{FF2B5EF4-FFF2-40B4-BE49-F238E27FC236}">
              <a16:creationId xmlns:a16="http://schemas.microsoft.com/office/drawing/2014/main" id="{FB1E8271-3045-41A2-9374-7C51FA89782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48" name="Text Box 1">
          <a:extLst>
            <a:ext uri="{FF2B5EF4-FFF2-40B4-BE49-F238E27FC236}">
              <a16:creationId xmlns:a16="http://schemas.microsoft.com/office/drawing/2014/main" id="{49585323-ECFD-4F2D-8CE8-2149BEC91B4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49" name="Text Box 1">
          <a:extLst>
            <a:ext uri="{FF2B5EF4-FFF2-40B4-BE49-F238E27FC236}">
              <a16:creationId xmlns:a16="http://schemas.microsoft.com/office/drawing/2014/main" id="{2F63471B-6B73-441B-BD9C-E394E35B24F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50" name="Text Box 1">
          <a:extLst>
            <a:ext uri="{FF2B5EF4-FFF2-40B4-BE49-F238E27FC236}">
              <a16:creationId xmlns:a16="http://schemas.microsoft.com/office/drawing/2014/main" id="{C7E4AFFB-A56A-4275-B5B9-336D921C854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1" name="Text Box 1">
          <a:extLst>
            <a:ext uri="{FF2B5EF4-FFF2-40B4-BE49-F238E27FC236}">
              <a16:creationId xmlns:a16="http://schemas.microsoft.com/office/drawing/2014/main" id="{5B1FE5F9-F1EF-49D0-863E-519816545FA4}"/>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2" name="Text Box 1">
          <a:extLst>
            <a:ext uri="{FF2B5EF4-FFF2-40B4-BE49-F238E27FC236}">
              <a16:creationId xmlns:a16="http://schemas.microsoft.com/office/drawing/2014/main" id="{3CFD2B2E-FB94-4C69-895D-F946C775FA1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3" name="Text Box 1">
          <a:extLst>
            <a:ext uri="{FF2B5EF4-FFF2-40B4-BE49-F238E27FC236}">
              <a16:creationId xmlns:a16="http://schemas.microsoft.com/office/drawing/2014/main" id="{56663EB2-2324-40DD-AC23-7DC659FFC89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4" name="Text Box 1">
          <a:extLst>
            <a:ext uri="{FF2B5EF4-FFF2-40B4-BE49-F238E27FC236}">
              <a16:creationId xmlns:a16="http://schemas.microsoft.com/office/drawing/2014/main" id="{6DE64740-85B0-477D-9B54-D5B5CF3A1F0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5" name="Text Box 1">
          <a:extLst>
            <a:ext uri="{FF2B5EF4-FFF2-40B4-BE49-F238E27FC236}">
              <a16:creationId xmlns:a16="http://schemas.microsoft.com/office/drawing/2014/main" id="{E5D36AC0-FF1C-4AED-AC8E-F739C143A93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6" name="Text Box 1">
          <a:extLst>
            <a:ext uri="{FF2B5EF4-FFF2-40B4-BE49-F238E27FC236}">
              <a16:creationId xmlns:a16="http://schemas.microsoft.com/office/drawing/2014/main" id="{8271E133-32A0-4442-A1AD-CFFB36CD783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7" name="Text Box 1">
          <a:extLst>
            <a:ext uri="{FF2B5EF4-FFF2-40B4-BE49-F238E27FC236}">
              <a16:creationId xmlns:a16="http://schemas.microsoft.com/office/drawing/2014/main" id="{1D8E278A-3D89-4836-B536-0238BCE8503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8" name="Text Box 1">
          <a:extLst>
            <a:ext uri="{FF2B5EF4-FFF2-40B4-BE49-F238E27FC236}">
              <a16:creationId xmlns:a16="http://schemas.microsoft.com/office/drawing/2014/main" id="{7EB4913A-3B75-4D18-9656-2C795CE1E21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59" name="Text Box 1">
          <a:extLst>
            <a:ext uri="{FF2B5EF4-FFF2-40B4-BE49-F238E27FC236}">
              <a16:creationId xmlns:a16="http://schemas.microsoft.com/office/drawing/2014/main" id="{918F9D4C-18A1-4F84-ACD9-CCB5DAAE557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0" name="Text Box 1">
          <a:extLst>
            <a:ext uri="{FF2B5EF4-FFF2-40B4-BE49-F238E27FC236}">
              <a16:creationId xmlns:a16="http://schemas.microsoft.com/office/drawing/2014/main" id="{B0416538-35F2-4084-8153-A1BF82EA43E3}"/>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1" name="Text Box 1">
          <a:extLst>
            <a:ext uri="{FF2B5EF4-FFF2-40B4-BE49-F238E27FC236}">
              <a16:creationId xmlns:a16="http://schemas.microsoft.com/office/drawing/2014/main" id="{E07B5C3D-755C-421F-A054-AEEF56A7B24E}"/>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2" name="Text Box 1">
          <a:extLst>
            <a:ext uri="{FF2B5EF4-FFF2-40B4-BE49-F238E27FC236}">
              <a16:creationId xmlns:a16="http://schemas.microsoft.com/office/drawing/2014/main" id="{7E2E6D0C-3274-48D2-9E81-823B7962D4E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3" name="Text Box 1">
          <a:extLst>
            <a:ext uri="{FF2B5EF4-FFF2-40B4-BE49-F238E27FC236}">
              <a16:creationId xmlns:a16="http://schemas.microsoft.com/office/drawing/2014/main" id="{85CEFE8A-F403-4C3B-ADC6-B27A79A1681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4" name="Text Box 1">
          <a:extLst>
            <a:ext uri="{FF2B5EF4-FFF2-40B4-BE49-F238E27FC236}">
              <a16:creationId xmlns:a16="http://schemas.microsoft.com/office/drawing/2014/main" id="{E4FAD4EF-6CFC-43CE-9E15-6C9ED42BC7EA}"/>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5" name="Text Box 1">
          <a:extLst>
            <a:ext uri="{FF2B5EF4-FFF2-40B4-BE49-F238E27FC236}">
              <a16:creationId xmlns:a16="http://schemas.microsoft.com/office/drawing/2014/main" id="{F7A79CDF-E97D-4643-AA38-EABBE288286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6" name="Text Box 1">
          <a:extLst>
            <a:ext uri="{FF2B5EF4-FFF2-40B4-BE49-F238E27FC236}">
              <a16:creationId xmlns:a16="http://schemas.microsoft.com/office/drawing/2014/main" id="{EA058266-9871-4C1C-9ED7-E87CC3049A6C}"/>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7" name="Text Box 1">
          <a:extLst>
            <a:ext uri="{FF2B5EF4-FFF2-40B4-BE49-F238E27FC236}">
              <a16:creationId xmlns:a16="http://schemas.microsoft.com/office/drawing/2014/main" id="{72079C68-EA9D-45B5-B1F9-6038E2358F5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8" name="Text Box 1">
          <a:extLst>
            <a:ext uri="{FF2B5EF4-FFF2-40B4-BE49-F238E27FC236}">
              <a16:creationId xmlns:a16="http://schemas.microsoft.com/office/drawing/2014/main" id="{CAAF7943-D5E3-41A1-B3CB-8C36D540BDB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69" name="Text Box 1">
          <a:extLst>
            <a:ext uri="{FF2B5EF4-FFF2-40B4-BE49-F238E27FC236}">
              <a16:creationId xmlns:a16="http://schemas.microsoft.com/office/drawing/2014/main" id="{7626E22F-3E4C-4D1B-83DA-3004619C8C89}"/>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0" name="Text Box 1">
          <a:extLst>
            <a:ext uri="{FF2B5EF4-FFF2-40B4-BE49-F238E27FC236}">
              <a16:creationId xmlns:a16="http://schemas.microsoft.com/office/drawing/2014/main" id="{0695E176-0F9B-4658-AACA-A97C34979A0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1" name="Text Box 1">
          <a:extLst>
            <a:ext uri="{FF2B5EF4-FFF2-40B4-BE49-F238E27FC236}">
              <a16:creationId xmlns:a16="http://schemas.microsoft.com/office/drawing/2014/main" id="{13959E67-825C-4564-8763-209CAEF5096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2" name="Text Box 1">
          <a:extLst>
            <a:ext uri="{FF2B5EF4-FFF2-40B4-BE49-F238E27FC236}">
              <a16:creationId xmlns:a16="http://schemas.microsoft.com/office/drawing/2014/main" id="{CE7A70A0-3FF6-4E76-BFC5-EDF64F38837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3" name="Text Box 1">
          <a:extLst>
            <a:ext uri="{FF2B5EF4-FFF2-40B4-BE49-F238E27FC236}">
              <a16:creationId xmlns:a16="http://schemas.microsoft.com/office/drawing/2014/main" id="{47E12BA3-82DC-4EDC-8FDE-F4669B2886ED}"/>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4" name="Text Box 1">
          <a:extLst>
            <a:ext uri="{FF2B5EF4-FFF2-40B4-BE49-F238E27FC236}">
              <a16:creationId xmlns:a16="http://schemas.microsoft.com/office/drawing/2014/main" id="{734C32F5-7FF8-4B13-9D79-9F6D847AC335}"/>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5" name="Text Box 1">
          <a:extLst>
            <a:ext uri="{FF2B5EF4-FFF2-40B4-BE49-F238E27FC236}">
              <a16:creationId xmlns:a16="http://schemas.microsoft.com/office/drawing/2014/main" id="{2237C139-2D6E-47D0-9E49-156148D7091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6" name="Text Box 1">
          <a:extLst>
            <a:ext uri="{FF2B5EF4-FFF2-40B4-BE49-F238E27FC236}">
              <a16:creationId xmlns:a16="http://schemas.microsoft.com/office/drawing/2014/main" id="{E26139FF-5B5B-4DAC-BB2D-63C2A1E0E29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7" name="Text Box 1">
          <a:extLst>
            <a:ext uri="{FF2B5EF4-FFF2-40B4-BE49-F238E27FC236}">
              <a16:creationId xmlns:a16="http://schemas.microsoft.com/office/drawing/2014/main" id="{267129AF-7A36-477C-A7C0-E098A77F80F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8" name="Text Box 1">
          <a:extLst>
            <a:ext uri="{FF2B5EF4-FFF2-40B4-BE49-F238E27FC236}">
              <a16:creationId xmlns:a16="http://schemas.microsoft.com/office/drawing/2014/main" id="{8ED0DDD4-8ABD-4322-84F5-67EDFF1F2FB2}"/>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79" name="Text Box 1">
          <a:extLst>
            <a:ext uri="{FF2B5EF4-FFF2-40B4-BE49-F238E27FC236}">
              <a16:creationId xmlns:a16="http://schemas.microsoft.com/office/drawing/2014/main" id="{14DDF357-F348-40EC-9271-4AB15C54BE91}"/>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80" name="Text Box 1">
          <a:extLst>
            <a:ext uri="{FF2B5EF4-FFF2-40B4-BE49-F238E27FC236}">
              <a16:creationId xmlns:a16="http://schemas.microsoft.com/office/drawing/2014/main" id="{151A6906-E5CC-4D29-84E9-2973E5563C5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81" name="Text Box 1">
          <a:extLst>
            <a:ext uri="{FF2B5EF4-FFF2-40B4-BE49-F238E27FC236}">
              <a16:creationId xmlns:a16="http://schemas.microsoft.com/office/drawing/2014/main" id="{D1049DF9-93CE-4718-814D-C4241DF2B82B}"/>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82" name="Text Box 1">
          <a:extLst>
            <a:ext uri="{FF2B5EF4-FFF2-40B4-BE49-F238E27FC236}">
              <a16:creationId xmlns:a16="http://schemas.microsoft.com/office/drawing/2014/main" id="{BAFEA4E1-EAFD-4678-9CD3-1A97AA10E520}"/>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83" name="Text Box 1">
          <a:extLst>
            <a:ext uri="{FF2B5EF4-FFF2-40B4-BE49-F238E27FC236}">
              <a16:creationId xmlns:a16="http://schemas.microsoft.com/office/drawing/2014/main" id="{A6665793-172B-41F4-ABFC-2A0B8EEC5758}"/>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84" name="Text Box 1">
          <a:extLst>
            <a:ext uri="{FF2B5EF4-FFF2-40B4-BE49-F238E27FC236}">
              <a16:creationId xmlns:a16="http://schemas.microsoft.com/office/drawing/2014/main" id="{B4CFF9AC-ECF1-4522-8C12-582E113B2626}"/>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985" name="Text Box 1">
          <a:extLst>
            <a:ext uri="{FF2B5EF4-FFF2-40B4-BE49-F238E27FC236}">
              <a16:creationId xmlns:a16="http://schemas.microsoft.com/office/drawing/2014/main" id="{BDB00FD1-6C58-4704-B5C2-8D70058FD2AF}"/>
            </a:ext>
          </a:extLst>
        </xdr:cNvPr>
        <xdr:cNvSpPr txBox="1">
          <a:spLocks noChangeArrowheads="1"/>
        </xdr:cNvSpPr>
      </xdr:nvSpPr>
      <xdr:spPr bwMode="auto">
        <a:xfrm>
          <a:off x="3667125"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86" name="Text Box 1">
          <a:extLst>
            <a:ext uri="{FF2B5EF4-FFF2-40B4-BE49-F238E27FC236}">
              <a16:creationId xmlns:a16="http://schemas.microsoft.com/office/drawing/2014/main" id="{DAB403AB-4C5A-4C8C-851E-4135F413568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87" name="Text Box 1">
          <a:extLst>
            <a:ext uri="{FF2B5EF4-FFF2-40B4-BE49-F238E27FC236}">
              <a16:creationId xmlns:a16="http://schemas.microsoft.com/office/drawing/2014/main" id="{64E7EF05-96F4-43DD-923A-D9D022F8AB9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88" name="Text Box 1">
          <a:extLst>
            <a:ext uri="{FF2B5EF4-FFF2-40B4-BE49-F238E27FC236}">
              <a16:creationId xmlns:a16="http://schemas.microsoft.com/office/drawing/2014/main" id="{8C48F3F8-D5E4-4433-A78C-C9091605893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89" name="Text Box 1">
          <a:extLst>
            <a:ext uri="{FF2B5EF4-FFF2-40B4-BE49-F238E27FC236}">
              <a16:creationId xmlns:a16="http://schemas.microsoft.com/office/drawing/2014/main" id="{DAC13B49-1C81-42AD-870C-48B175E8E6E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0" name="Text Box 1">
          <a:extLst>
            <a:ext uri="{FF2B5EF4-FFF2-40B4-BE49-F238E27FC236}">
              <a16:creationId xmlns:a16="http://schemas.microsoft.com/office/drawing/2014/main" id="{28A57753-4A87-496C-BCA7-7FAF05DC9E6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1" name="Text Box 1">
          <a:extLst>
            <a:ext uri="{FF2B5EF4-FFF2-40B4-BE49-F238E27FC236}">
              <a16:creationId xmlns:a16="http://schemas.microsoft.com/office/drawing/2014/main" id="{E40824A3-3380-4F48-99AC-8D0A3FAD903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2" name="Text Box 1">
          <a:extLst>
            <a:ext uri="{FF2B5EF4-FFF2-40B4-BE49-F238E27FC236}">
              <a16:creationId xmlns:a16="http://schemas.microsoft.com/office/drawing/2014/main" id="{DC18BEDB-34FA-49A2-8F9E-72202A609A8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3" name="Text Box 1">
          <a:extLst>
            <a:ext uri="{FF2B5EF4-FFF2-40B4-BE49-F238E27FC236}">
              <a16:creationId xmlns:a16="http://schemas.microsoft.com/office/drawing/2014/main" id="{7F8574A4-087C-4854-8974-D68F1475682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4" name="Text Box 1">
          <a:extLst>
            <a:ext uri="{FF2B5EF4-FFF2-40B4-BE49-F238E27FC236}">
              <a16:creationId xmlns:a16="http://schemas.microsoft.com/office/drawing/2014/main" id="{0C6432A2-14DC-4085-BB16-E11C7F7E712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5" name="Text Box 1">
          <a:extLst>
            <a:ext uri="{FF2B5EF4-FFF2-40B4-BE49-F238E27FC236}">
              <a16:creationId xmlns:a16="http://schemas.microsoft.com/office/drawing/2014/main" id="{FDA56231-99DC-468C-815F-FDEF1A7E4A8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6" name="Text Box 1">
          <a:extLst>
            <a:ext uri="{FF2B5EF4-FFF2-40B4-BE49-F238E27FC236}">
              <a16:creationId xmlns:a16="http://schemas.microsoft.com/office/drawing/2014/main" id="{40ABB1BE-1003-44B0-91D7-2B38889EAC9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7" name="Text Box 1">
          <a:extLst>
            <a:ext uri="{FF2B5EF4-FFF2-40B4-BE49-F238E27FC236}">
              <a16:creationId xmlns:a16="http://schemas.microsoft.com/office/drawing/2014/main" id="{26545AD1-4B19-43C9-A770-B814A960FF0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8" name="Text Box 1">
          <a:extLst>
            <a:ext uri="{FF2B5EF4-FFF2-40B4-BE49-F238E27FC236}">
              <a16:creationId xmlns:a16="http://schemas.microsoft.com/office/drawing/2014/main" id="{FE2F5022-E02C-4255-B359-1F85213390B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999" name="Text Box 1">
          <a:extLst>
            <a:ext uri="{FF2B5EF4-FFF2-40B4-BE49-F238E27FC236}">
              <a16:creationId xmlns:a16="http://schemas.microsoft.com/office/drawing/2014/main" id="{9A67F04C-D14D-4C68-AAE8-0531BB09139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0" name="Text Box 1">
          <a:extLst>
            <a:ext uri="{FF2B5EF4-FFF2-40B4-BE49-F238E27FC236}">
              <a16:creationId xmlns:a16="http://schemas.microsoft.com/office/drawing/2014/main" id="{045CCF5C-BD47-4877-AE96-EAAAADF32BE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1" name="Text Box 1">
          <a:extLst>
            <a:ext uri="{FF2B5EF4-FFF2-40B4-BE49-F238E27FC236}">
              <a16:creationId xmlns:a16="http://schemas.microsoft.com/office/drawing/2014/main" id="{4A98DAEA-A33D-4075-B2FE-E5EA22561AA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2" name="Text Box 1">
          <a:extLst>
            <a:ext uri="{FF2B5EF4-FFF2-40B4-BE49-F238E27FC236}">
              <a16:creationId xmlns:a16="http://schemas.microsoft.com/office/drawing/2014/main" id="{15ADEBC7-7273-444A-B127-B2B46F81393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3" name="Text Box 1">
          <a:extLst>
            <a:ext uri="{FF2B5EF4-FFF2-40B4-BE49-F238E27FC236}">
              <a16:creationId xmlns:a16="http://schemas.microsoft.com/office/drawing/2014/main" id="{D096DF3A-9375-4B19-A5E3-318454B2A87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4" name="Text Box 1">
          <a:extLst>
            <a:ext uri="{FF2B5EF4-FFF2-40B4-BE49-F238E27FC236}">
              <a16:creationId xmlns:a16="http://schemas.microsoft.com/office/drawing/2014/main" id="{AF926334-8D21-48B4-80DB-55923C8D889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5" name="Text Box 1">
          <a:extLst>
            <a:ext uri="{FF2B5EF4-FFF2-40B4-BE49-F238E27FC236}">
              <a16:creationId xmlns:a16="http://schemas.microsoft.com/office/drawing/2014/main" id="{7D861FE6-907A-49C7-887E-F20D0C9066D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6" name="Text Box 1">
          <a:extLst>
            <a:ext uri="{FF2B5EF4-FFF2-40B4-BE49-F238E27FC236}">
              <a16:creationId xmlns:a16="http://schemas.microsoft.com/office/drawing/2014/main" id="{D30622EE-B76A-45E4-B9C4-82445B83B9D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7" name="Text Box 1">
          <a:extLst>
            <a:ext uri="{FF2B5EF4-FFF2-40B4-BE49-F238E27FC236}">
              <a16:creationId xmlns:a16="http://schemas.microsoft.com/office/drawing/2014/main" id="{69074DE8-D777-444F-9DF5-2E7F81D157A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8" name="Text Box 1">
          <a:extLst>
            <a:ext uri="{FF2B5EF4-FFF2-40B4-BE49-F238E27FC236}">
              <a16:creationId xmlns:a16="http://schemas.microsoft.com/office/drawing/2014/main" id="{DA6FFFC8-58AC-43D2-BD16-D3B62641C75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09" name="Text Box 1">
          <a:extLst>
            <a:ext uri="{FF2B5EF4-FFF2-40B4-BE49-F238E27FC236}">
              <a16:creationId xmlns:a16="http://schemas.microsoft.com/office/drawing/2014/main" id="{64B40D00-E067-4376-B2CA-9FCE8E37CB6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0" name="Text Box 1">
          <a:extLst>
            <a:ext uri="{FF2B5EF4-FFF2-40B4-BE49-F238E27FC236}">
              <a16:creationId xmlns:a16="http://schemas.microsoft.com/office/drawing/2014/main" id="{48AF673F-09BC-4257-BA66-28A0A5FC820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1" name="Text Box 1">
          <a:extLst>
            <a:ext uri="{FF2B5EF4-FFF2-40B4-BE49-F238E27FC236}">
              <a16:creationId xmlns:a16="http://schemas.microsoft.com/office/drawing/2014/main" id="{DBB965AB-1858-49D6-A6C3-8D073040B61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2" name="Text Box 1">
          <a:extLst>
            <a:ext uri="{FF2B5EF4-FFF2-40B4-BE49-F238E27FC236}">
              <a16:creationId xmlns:a16="http://schemas.microsoft.com/office/drawing/2014/main" id="{78EE34C4-8DA1-4D98-A43B-F9A8CE5CF3C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3" name="Text Box 1">
          <a:extLst>
            <a:ext uri="{FF2B5EF4-FFF2-40B4-BE49-F238E27FC236}">
              <a16:creationId xmlns:a16="http://schemas.microsoft.com/office/drawing/2014/main" id="{98C16480-AEA9-47E3-A156-8BEE35FE3F2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4" name="Text Box 1">
          <a:extLst>
            <a:ext uri="{FF2B5EF4-FFF2-40B4-BE49-F238E27FC236}">
              <a16:creationId xmlns:a16="http://schemas.microsoft.com/office/drawing/2014/main" id="{55FBB9BF-1063-4E27-852C-CEC56C2DB04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5" name="Text Box 1">
          <a:extLst>
            <a:ext uri="{FF2B5EF4-FFF2-40B4-BE49-F238E27FC236}">
              <a16:creationId xmlns:a16="http://schemas.microsoft.com/office/drawing/2014/main" id="{37BAB19A-12F9-497D-AAC0-D512657DC14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6" name="Text Box 1">
          <a:extLst>
            <a:ext uri="{FF2B5EF4-FFF2-40B4-BE49-F238E27FC236}">
              <a16:creationId xmlns:a16="http://schemas.microsoft.com/office/drawing/2014/main" id="{578FF545-CADA-4C4F-BC35-7D19E8B6BFB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7" name="Text Box 1">
          <a:extLst>
            <a:ext uri="{FF2B5EF4-FFF2-40B4-BE49-F238E27FC236}">
              <a16:creationId xmlns:a16="http://schemas.microsoft.com/office/drawing/2014/main" id="{980D189B-507B-4052-8921-1D90F4D12F0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8" name="Text Box 1">
          <a:extLst>
            <a:ext uri="{FF2B5EF4-FFF2-40B4-BE49-F238E27FC236}">
              <a16:creationId xmlns:a16="http://schemas.microsoft.com/office/drawing/2014/main" id="{355DCFB0-407C-47D8-BCFD-CF5B3D22977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19" name="Text Box 1">
          <a:extLst>
            <a:ext uri="{FF2B5EF4-FFF2-40B4-BE49-F238E27FC236}">
              <a16:creationId xmlns:a16="http://schemas.microsoft.com/office/drawing/2014/main" id="{1EBB5AC5-3A48-4EF5-9B64-B6B2C29D4E4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0" name="Text Box 1">
          <a:extLst>
            <a:ext uri="{FF2B5EF4-FFF2-40B4-BE49-F238E27FC236}">
              <a16:creationId xmlns:a16="http://schemas.microsoft.com/office/drawing/2014/main" id="{215DF068-74B5-470B-9D59-39D339B2CB3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1" name="Text Box 1">
          <a:extLst>
            <a:ext uri="{FF2B5EF4-FFF2-40B4-BE49-F238E27FC236}">
              <a16:creationId xmlns:a16="http://schemas.microsoft.com/office/drawing/2014/main" id="{DD2D2ACE-7816-4DE0-892D-1F700ABD863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2" name="Text Box 1">
          <a:extLst>
            <a:ext uri="{FF2B5EF4-FFF2-40B4-BE49-F238E27FC236}">
              <a16:creationId xmlns:a16="http://schemas.microsoft.com/office/drawing/2014/main" id="{6C8CD756-5B77-4897-A1BB-55C214F5D64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3" name="Text Box 1">
          <a:extLst>
            <a:ext uri="{FF2B5EF4-FFF2-40B4-BE49-F238E27FC236}">
              <a16:creationId xmlns:a16="http://schemas.microsoft.com/office/drawing/2014/main" id="{A94D24B8-BA29-4DB5-897C-172FF375C8C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4" name="Text Box 1">
          <a:extLst>
            <a:ext uri="{FF2B5EF4-FFF2-40B4-BE49-F238E27FC236}">
              <a16:creationId xmlns:a16="http://schemas.microsoft.com/office/drawing/2014/main" id="{45C6D8CE-F23F-4300-8546-495DB653EF1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5" name="Text Box 1">
          <a:extLst>
            <a:ext uri="{FF2B5EF4-FFF2-40B4-BE49-F238E27FC236}">
              <a16:creationId xmlns:a16="http://schemas.microsoft.com/office/drawing/2014/main" id="{D02C1D95-BB8D-4A17-AF33-9329F36861F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6" name="Text Box 1">
          <a:extLst>
            <a:ext uri="{FF2B5EF4-FFF2-40B4-BE49-F238E27FC236}">
              <a16:creationId xmlns:a16="http://schemas.microsoft.com/office/drawing/2014/main" id="{F8C9C8F8-D3F9-4DA9-A6F4-7F3747FFC86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7" name="Text Box 1">
          <a:extLst>
            <a:ext uri="{FF2B5EF4-FFF2-40B4-BE49-F238E27FC236}">
              <a16:creationId xmlns:a16="http://schemas.microsoft.com/office/drawing/2014/main" id="{497B4BDE-4440-48E5-A248-69FF9B25E1B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8" name="Text Box 1">
          <a:extLst>
            <a:ext uri="{FF2B5EF4-FFF2-40B4-BE49-F238E27FC236}">
              <a16:creationId xmlns:a16="http://schemas.microsoft.com/office/drawing/2014/main" id="{748070F6-7B8F-46B4-B3BD-32240CB5E38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29" name="Text Box 1">
          <a:extLst>
            <a:ext uri="{FF2B5EF4-FFF2-40B4-BE49-F238E27FC236}">
              <a16:creationId xmlns:a16="http://schemas.microsoft.com/office/drawing/2014/main" id="{0A35A893-075A-49F0-B175-768EBAE3A24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0" name="Text Box 1">
          <a:extLst>
            <a:ext uri="{FF2B5EF4-FFF2-40B4-BE49-F238E27FC236}">
              <a16:creationId xmlns:a16="http://schemas.microsoft.com/office/drawing/2014/main" id="{D79B5C9F-3C79-49FC-8DD9-0164C2A1938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1" name="Text Box 1">
          <a:extLst>
            <a:ext uri="{FF2B5EF4-FFF2-40B4-BE49-F238E27FC236}">
              <a16:creationId xmlns:a16="http://schemas.microsoft.com/office/drawing/2014/main" id="{5683E720-D752-40F0-9756-7145DA156B8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2" name="Text Box 1">
          <a:extLst>
            <a:ext uri="{FF2B5EF4-FFF2-40B4-BE49-F238E27FC236}">
              <a16:creationId xmlns:a16="http://schemas.microsoft.com/office/drawing/2014/main" id="{7A2F0037-868E-4B90-A7DC-87B4D6A16C7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3" name="Text Box 1">
          <a:extLst>
            <a:ext uri="{FF2B5EF4-FFF2-40B4-BE49-F238E27FC236}">
              <a16:creationId xmlns:a16="http://schemas.microsoft.com/office/drawing/2014/main" id="{6911B59D-C3AE-41F3-A163-C58CA9A50D7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4" name="Text Box 1">
          <a:extLst>
            <a:ext uri="{FF2B5EF4-FFF2-40B4-BE49-F238E27FC236}">
              <a16:creationId xmlns:a16="http://schemas.microsoft.com/office/drawing/2014/main" id="{72989235-F72D-47AC-8F62-A11885D2F8B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5" name="Text Box 1">
          <a:extLst>
            <a:ext uri="{FF2B5EF4-FFF2-40B4-BE49-F238E27FC236}">
              <a16:creationId xmlns:a16="http://schemas.microsoft.com/office/drawing/2014/main" id="{7FB76D86-3AF7-407B-918E-E5DB045C966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6" name="Text Box 1">
          <a:extLst>
            <a:ext uri="{FF2B5EF4-FFF2-40B4-BE49-F238E27FC236}">
              <a16:creationId xmlns:a16="http://schemas.microsoft.com/office/drawing/2014/main" id="{212D374B-AD72-49B0-9DD7-E4B20E31605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7" name="Text Box 1">
          <a:extLst>
            <a:ext uri="{FF2B5EF4-FFF2-40B4-BE49-F238E27FC236}">
              <a16:creationId xmlns:a16="http://schemas.microsoft.com/office/drawing/2014/main" id="{94C3E8C6-DC48-468A-B279-4766921EEDA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8" name="Text Box 1">
          <a:extLst>
            <a:ext uri="{FF2B5EF4-FFF2-40B4-BE49-F238E27FC236}">
              <a16:creationId xmlns:a16="http://schemas.microsoft.com/office/drawing/2014/main" id="{A7B492D3-8D3E-47CE-937A-1801AA7A628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39" name="Text Box 1">
          <a:extLst>
            <a:ext uri="{FF2B5EF4-FFF2-40B4-BE49-F238E27FC236}">
              <a16:creationId xmlns:a16="http://schemas.microsoft.com/office/drawing/2014/main" id="{79B02DDA-3960-4F90-AABB-3CC7D8D40E5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0" name="Text Box 1">
          <a:extLst>
            <a:ext uri="{FF2B5EF4-FFF2-40B4-BE49-F238E27FC236}">
              <a16:creationId xmlns:a16="http://schemas.microsoft.com/office/drawing/2014/main" id="{B6390D57-EE0C-4C2C-A1F3-24012E15A4E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1" name="Text Box 1">
          <a:extLst>
            <a:ext uri="{FF2B5EF4-FFF2-40B4-BE49-F238E27FC236}">
              <a16:creationId xmlns:a16="http://schemas.microsoft.com/office/drawing/2014/main" id="{6D479563-A2A9-4D0C-8A18-4FEE887E6CB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2" name="Text Box 1">
          <a:extLst>
            <a:ext uri="{FF2B5EF4-FFF2-40B4-BE49-F238E27FC236}">
              <a16:creationId xmlns:a16="http://schemas.microsoft.com/office/drawing/2014/main" id="{C35BB7BA-D85D-4A6D-9B5E-D0148C05665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3" name="Text Box 1">
          <a:extLst>
            <a:ext uri="{FF2B5EF4-FFF2-40B4-BE49-F238E27FC236}">
              <a16:creationId xmlns:a16="http://schemas.microsoft.com/office/drawing/2014/main" id="{7074CD24-6FE0-49C7-B5DA-54BF1C701CE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4" name="Text Box 1">
          <a:extLst>
            <a:ext uri="{FF2B5EF4-FFF2-40B4-BE49-F238E27FC236}">
              <a16:creationId xmlns:a16="http://schemas.microsoft.com/office/drawing/2014/main" id="{8B09E9B9-A7DE-4F1F-8FFD-B856BED5B33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5" name="Text Box 1">
          <a:extLst>
            <a:ext uri="{FF2B5EF4-FFF2-40B4-BE49-F238E27FC236}">
              <a16:creationId xmlns:a16="http://schemas.microsoft.com/office/drawing/2014/main" id="{F094313C-E888-4F5E-B5F7-8D0E8F0C9AF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6" name="Text Box 1">
          <a:extLst>
            <a:ext uri="{FF2B5EF4-FFF2-40B4-BE49-F238E27FC236}">
              <a16:creationId xmlns:a16="http://schemas.microsoft.com/office/drawing/2014/main" id="{C35D5162-496B-4330-B14B-F5B1FC5C725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7" name="Text Box 1">
          <a:extLst>
            <a:ext uri="{FF2B5EF4-FFF2-40B4-BE49-F238E27FC236}">
              <a16:creationId xmlns:a16="http://schemas.microsoft.com/office/drawing/2014/main" id="{8EC8F707-F132-49FA-B38A-D189E284DA2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8" name="Text Box 1">
          <a:extLst>
            <a:ext uri="{FF2B5EF4-FFF2-40B4-BE49-F238E27FC236}">
              <a16:creationId xmlns:a16="http://schemas.microsoft.com/office/drawing/2014/main" id="{6078CA3B-0E9D-4941-9DC5-52C63F87BF8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49" name="Text Box 1">
          <a:extLst>
            <a:ext uri="{FF2B5EF4-FFF2-40B4-BE49-F238E27FC236}">
              <a16:creationId xmlns:a16="http://schemas.microsoft.com/office/drawing/2014/main" id="{C28EE4FC-05D5-4A63-89D3-AB580E5364E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0" name="Text Box 1">
          <a:extLst>
            <a:ext uri="{FF2B5EF4-FFF2-40B4-BE49-F238E27FC236}">
              <a16:creationId xmlns:a16="http://schemas.microsoft.com/office/drawing/2014/main" id="{F79E9B6B-3D4C-4708-B628-ECDE980C7B4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1" name="Text Box 1">
          <a:extLst>
            <a:ext uri="{FF2B5EF4-FFF2-40B4-BE49-F238E27FC236}">
              <a16:creationId xmlns:a16="http://schemas.microsoft.com/office/drawing/2014/main" id="{AA4C71A2-466E-4F15-B9F1-01BF833794A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2" name="Text Box 1">
          <a:extLst>
            <a:ext uri="{FF2B5EF4-FFF2-40B4-BE49-F238E27FC236}">
              <a16:creationId xmlns:a16="http://schemas.microsoft.com/office/drawing/2014/main" id="{DA42FFD4-1FBA-499D-B105-B0A0966CB31B}"/>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3" name="Text Box 1">
          <a:extLst>
            <a:ext uri="{FF2B5EF4-FFF2-40B4-BE49-F238E27FC236}">
              <a16:creationId xmlns:a16="http://schemas.microsoft.com/office/drawing/2014/main" id="{E4353536-EE9C-49D2-8C6B-5E42899FE3A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4" name="Text Box 1">
          <a:extLst>
            <a:ext uri="{FF2B5EF4-FFF2-40B4-BE49-F238E27FC236}">
              <a16:creationId xmlns:a16="http://schemas.microsoft.com/office/drawing/2014/main" id="{312DBEA0-398A-4585-8416-D1F2B3DB4EE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5" name="Text Box 1">
          <a:extLst>
            <a:ext uri="{FF2B5EF4-FFF2-40B4-BE49-F238E27FC236}">
              <a16:creationId xmlns:a16="http://schemas.microsoft.com/office/drawing/2014/main" id="{5EB549D9-430C-4C90-AB7E-2377F95BF00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6" name="Text Box 1">
          <a:extLst>
            <a:ext uri="{FF2B5EF4-FFF2-40B4-BE49-F238E27FC236}">
              <a16:creationId xmlns:a16="http://schemas.microsoft.com/office/drawing/2014/main" id="{6E55C753-C932-4BEE-90B5-FCB49D1B3E9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7" name="Text Box 1">
          <a:extLst>
            <a:ext uri="{FF2B5EF4-FFF2-40B4-BE49-F238E27FC236}">
              <a16:creationId xmlns:a16="http://schemas.microsoft.com/office/drawing/2014/main" id="{AF492398-60EF-42CE-9E2A-BC14FBC51FE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8" name="Text Box 1">
          <a:extLst>
            <a:ext uri="{FF2B5EF4-FFF2-40B4-BE49-F238E27FC236}">
              <a16:creationId xmlns:a16="http://schemas.microsoft.com/office/drawing/2014/main" id="{401BB4F1-41BF-43EC-9FDF-F51BC9680CA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59" name="Text Box 1">
          <a:extLst>
            <a:ext uri="{FF2B5EF4-FFF2-40B4-BE49-F238E27FC236}">
              <a16:creationId xmlns:a16="http://schemas.microsoft.com/office/drawing/2014/main" id="{58EEAA0F-2800-4DCF-9031-E0990C04564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0" name="Text Box 1">
          <a:extLst>
            <a:ext uri="{FF2B5EF4-FFF2-40B4-BE49-F238E27FC236}">
              <a16:creationId xmlns:a16="http://schemas.microsoft.com/office/drawing/2014/main" id="{F5F1506F-50E5-48DF-82B1-082E1E97980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1" name="Text Box 1">
          <a:extLst>
            <a:ext uri="{FF2B5EF4-FFF2-40B4-BE49-F238E27FC236}">
              <a16:creationId xmlns:a16="http://schemas.microsoft.com/office/drawing/2014/main" id="{D17305E7-4209-4DD6-9E8C-2A34753632D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2" name="Text Box 1">
          <a:extLst>
            <a:ext uri="{FF2B5EF4-FFF2-40B4-BE49-F238E27FC236}">
              <a16:creationId xmlns:a16="http://schemas.microsoft.com/office/drawing/2014/main" id="{BD2A2F92-2AA3-4D93-BE07-CE9FD0D2B5B5}"/>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3" name="Text Box 1">
          <a:extLst>
            <a:ext uri="{FF2B5EF4-FFF2-40B4-BE49-F238E27FC236}">
              <a16:creationId xmlns:a16="http://schemas.microsoft.com/office/drawing/2014/main" id="{578408F3-8FB4-42A9-9FC3-1DABB688452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4" name="Text Box 1">
          <a:extLst>
            <a:ext uri="{FF2B5EF4-FFF2-40B4-BE49-F238E27FC236}">
              <a16:creationId xmlns:a16="http://schemas.microsoft.com/office/drawing/2014/main" id="{604B7D9C-D394-4B84-B053-8C8AA6B5EDB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5" name="Text Box 1">
          <a:extLst>
            <a:ext uri="{FF2B5EF4-FFF2-40B4-BE49-F238E27FC236}">
              <a16:creationId xmlns:a16="http://schemas.microsoft.com/office/drawing/2014/main" id="{CA01B522-F161-44B5-8C78-DA58F570C5C3}"/>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6" name="Text Box 1">
          <a:extLst>
            <a:ext uri="{FF2B5EF4-FFF2-40B4-BE49-F238E27FC236}">
              <a16:creationId xmlns:a16="http://schemas.microsoft.com/office/drawing/2014/main" id="{6E753B58-08A4-4978-B302-0A17AA8B1EF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7" name="Text Box 1">
          <a:extLst>
            <a:ext uri="{FF2B5EF4-FFF2-40B4-BE49-F238E27FC236}">
              <a16:creationId xmlns:a16="http://schemas.microsoft.com/office/drawing/2014/main" id="{44A311A7-E863-4DA1-99DA-C9DD65CA197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8" name="Text Box 1">
          <a:extLst>
            <a:ext uri="{FF2B5EF4-FFF2-40B4-BE49-F238E27FC236}">
              <a16:creationId xmlns:a16="http://schemas.microsoft.com/office/drawing/2014/main" id="{1CCCCBCF-6556-441A-B77F-DBD0B98EA4B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69" name="Text Box 1">
          <a:extLst>
            <a:ext uri="{FF2B5EF4-FFF2-40B4-BE49-F238E27FC236}">
              <a16:creationId xmlns:a16="http://schemas.microsoft.com/office/drawing/2014/main" id="{7DD8F6D4-0566-4D7F-9F49-5DDF42D8D53D}"/>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0" name="Text Box 1">
          <a:extLst>
            <a:ext uri="{FF2B5EF4-FFF2-40B4-BE49-F238E27FC236}">
              <a16:creationId xmlns:a16="http://schemas.microsoft.com/office/drawing/2014/main" id="{D8648572-B2C4-4A88-A2EF-8C482BCE7F29}"/>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1" name="Text Box 1">
          <a:extLst>
            <a:ext uri="{FF2B5EF4-FFF2-40B4-BE49-F238E27FC236}">
              <a16:creationId xmlns:a16="http://schemas.microsoft.com/office/drawing/2014/main" id="{8178476A-7F99-4FA2-984C-7CC115D38817}"/>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2" name="Text Box 1">
          <a:extLst>
            <a:ext uri="{FF2B5EF4-FFF2-40B4-BE49-F238E27FC236}">
              <a16:creationId xmlns:a16="http://schemas.microsoft.com/office/drawing/2014/main" id="{891AB89F-5B82-4DB5-BD89-32B5769A994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3" name="Text Box 1">
          <a:extLst>
            <a:ext uri="{FF2B5EF4-FFF2-40B4-BE49-F238E27FC236}">
              <a16:creationId xmlns:a16="http://schemas.microsoft.com/office/drawing/2014/main" id="{CCBEDAE5-14E4-4DF2-AD3B-B272C5EDB3D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4" name="Text Box 1">
          <a:extLst>
            <a:ext uri="{FF2B5EF4-FFF2-40B4-BE49-F238E27FC236}">
              <a16:creationId xmlns:a16="http://schemas.microsoft.com/office/drawing/2014/main" id="{5BD44E61-0862-4326-BF98-DE02A94C89C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5" name="Text Box 1">
          <a:extLst>
            <a:ext uri="{FF2B5EF4-FFF2-40B4-BE49-F238E27FC236}">
              <a16:creationId xmlns:a16="http://schemas.microsoft.com/office/drawing/2014/main" id="{66FC521E-968A-4A08-9219-91D95AC3F230}"/>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6" name="Text Box 1">
          <a:extLst>
            <a:ext uri="{FF2B5EF4-FFF2-40B4-BE49-F238E27FC236}">
              <a16:creationId xmlns:a16="http://schemas.microsoft.com/office/drawing/2014/main" id="{B5066E70-2909-482C-9CFA-4CA8D0D102F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7" name="Text Box 1">
          <a:extLst>
            <a:ext uri="{FF2B5EF4-FFF2-40B4-BE49-F238E27FC236}">
              <a16:creationId xmlns:a16="http://schemas.microsoft.com/office/drawing/2014/main" id="{C3C6F4F3-2796-4EF2-9526-C2CC347CC74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8" name="Text Box 1">
          <a:extLst>
            <a:ext uri="{FF2B5EF4-FFF2-40B4-BE49-F238E27FC236}">
              <a16:creationId xmlns:a16="http://schemas.microsoft.com/office/drawing/2014/main" id="{3CA55D30-6811-4FDC-A349-B5DBFDDAFC7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79" name="Text Box 1">
          <a:extLst>
            <a:ext uri="{FF2B5EF4-FFF2-40B4-BE49-F238E27FC236}">
              <a16:creationId xmlns:a16="http://schemas.microsoft.com/office/drawing/2014/main" id="{F9B31074-9F4B-45E1-939D-B54D844E89E8}"/>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0" name="Text Box 1">
          <a:extLst>
            <a:ext uri="{FF2B5EF4-FFF2-40B4-BE49-F238E27FC236}">
              <a16:creationId xmlns:a16="http://schemas.microsoft.com/office/drawing/2014/main" id="{ADEC0516-9492-4F8C-B1E2-4752085FD09E}"/>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1" name="Text Box 1">
          <a:extLst>
            <a:ext uri="{FF2B5EF4-FFF2-40B4-BE49-F238E27FC236}">
              <a16:creationId xmlns:a16="http://schemas.microsoft.com/office/drawing/2014/main" id="{A412E67D-13AA-4534-88CF-3D736698BE3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2" name="Text Box 1">
          <a:extLst>
            <a:ext uri="{FF2B5EF4-FFF2-40B4-BE49-F238E27FC236}">
              <a16:creationId xmlns:a16="http://schemas.microsoft.com/office/drawing/2014/main" id="{D399A59A-595A-4B51-874F-C4BDD520162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3" name="Text Box 1">
          <a:extLst>
            <a:ext uri="{FF2B5EF4-FFF2-40B4-BE49-F238E27FC236}">
              <a16:creationId xmlns:a16="http://schemas.microsoft.com/office/drawing/2014/main" id="{07B21F59-5785-4F24-8B4E-7F84E1A8B32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4" name="Text Box 1">
          <a:extLst>
            <a:ext uri="{FF2B5EF4-FFF2-40B4-BE49-F238E27FC236}">
              <a16:creationId xmlns:a16="http://schemas.microsoft.com/office/drawing/2014/main" id="{84F75D72-4229-43EC-AAB1-1AACDBB0AC6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5" name="Text Box 1">
          <a:extLst>
            <a:ext uri="{FF2B5EF4-FFF2-40B4-BE49-F238E27FC236}">
              <a16:creationId xmlns:a16="http://schemas.microsoft.com/office/drawing/2014/main" id="{AF536A2E-E1AF-4106-A299-DA00366D2022}"/>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6" name="Text Box 1">
          <a:extLst>
            <a:ext uri="{FF2B5EF4-FFF2-40B4-BE49-F238E27FC236}">
              <a16:creationId xmlns:a16="http://schemas.microsoft.com/office/drawing/2014/main" id="{9E19237C-AD2C-431F-961C-FE762EE91F34}"/>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7" name="Text Box 1">
          <a:extLst>
            <a:ext uri="{FF2B5EF4-FFF2-40B4-BE49-F238E27FC236}">
              <a16:creationId xmlns:a16="http://schemas.microsoft.com/office/drawing/2014/main" id="{F1560D4E-8464-48FF-865A-3643963C0411}"/>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8" name="Text Box 1">
          <a:extLst>
            <a:ext uri="{FF2B5EF4-FFF2-40B4-BE49-F238E27FC236}">
              <a16:creationId xmlns:a16="http://schemas.microsoft.com/office/drawing/2014/main" id="{895FC786-B8B9-4E92-B17F-9C9A9DA741E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89" name="Text Box 1">
          <a:extLst>
            <a:ext uri="{FF2B5EF4-FFF2-40B4-BE49-F238E27FC236}">
              <a16:creationId xmlns:a16="http://schemas.microsoft.com/office/drawing/2014/main" id="{0983AC0D-6C8F-4B56-BD10-C2DA41E54ADF}"/>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90" name="Text Box 1">
          <a:extLst>
            <a:ext uri="{FF2B5EF4-FFF2-40B4-BE49-F238E27FC236}">
              <a16:creationId xmlns:a16="http://schemas.microsoft.com/office/drawing/2014/main" id="{EF197A97-5F11-40A9-B0D9-3A8D6427A3E6}"/>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91" name="Text Box 1">
          <a:extLst>
            <a:ext uri="{FF2B5EF4-FFF2-40B4-BE49-F238E27FC236}">
              <a16:creationId xmlns:a16="http://schemas.microsoft.com/office/drawing/2014/main" id="{E0E2D43E-8702-46E6-8784-5C09211F5A9C}"/>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1092" name="Text Box 1">
          <a:extLst>
            <a:ext uri="{FF2B5EF4-FFF2-40B4-BE49-F238E27FC236}">
              <a16:creationId xmlns:a16="http://schemas.microsoft.com/office/drawing/2014/main" id="{6F56BFE2-6150-4079-A323-C0020CD7202A}"/>
            </a:ext>
          </a:extLst>
        </xdr:cNvPr>
        <xdr:cNvSpPr txBox="1">
          <a:spLocks noChangeArrowheads="1"/>
        </xdr:cNvSpPr>
      </xdr:nvSpPr>
      <xdr:spPr bwMode="auto">
        <a:xfrm>
          <a:off x="3619500" y="4819650"/>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094" name="Text Box 1">
          <a:extLst>
            <a:ext uri="{FF2B5EF4-FFF2-40B4-BE49-F238E27FC236}">
              <a16:creationId xmlns:a16="http://schemas.microsoft.com/office/drawing/2014/main" id="{6F10C71C-35F4-4B74-9EF0-8533C6CF2DA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095" name="Text Box 1">
          <a:extLst>
            <a:ext uri="{FF2B5EF4-FFF2-40B4-BE49-F238E27FC236}">
              <a16:creationId xmlns:a16="http://schemas.microsoft.com/office/drawing/2014/main" id="{ECFF56E2-E56A-4DD1-BBB3-2C3DA13EE68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096" name="Text Box 1">
          <a:extLst>
            <a:ext uri="{FF2B5EF4-FFF2-40B4-BE49-F238E27FC236}">
              <a16:creationId xmlns:a16="http://schemas.microsoft.com/office/drawing/2014/main" id="{C91BCCA2-553F-411F-BBFA-62DCC46BA8C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097" name="Text Box 1">
          <a:extLst>
            <a:ext uri="{FF2B5EF4-FFF2-40B4-BE49-F238E27FC236}">
              <a16:creationId xmlns:a16="http://schemas.microsoft.com/office/drawing/2014/main" id="{AC54CCCE-F2E4-43DE-AB67-579B7822985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098" name="Text Box 1">
          <a:extLst>
            <a:ext uri="{FF2B5EF4-FFF2-40B4-BE49-F238E27FC236}">
              <a16:creationId xmlns:a16="http://schemas.microsoft.com/office/drawing/2014/main" id="{DDE437A9-43B1-47C6-A212-2CA2555FCE4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099" name="Text Box 1">
          <a:extLst>
            <a:ext uri="{FF2B5EF4-FFF2-40B4-BE49-F238E27FC236}">
              <a16:creationId xmlns:a16="http://schemas.microsoft.com/office/drawing/2014/main" id="{01913221-47C4-4802-98F9-84AAB4887DC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0" name="Text Box 1">
          <a:extLst>
            <a:ext uri="{FF2B5EF4-FFF2-40B4-BE49-F238E27FC236}">
              <a16:creationId xmlns:a16="http://schemas.microsoft.com/office/drawing/2014/main" id="{A0A386E3-0C6F-4831-9E24-FE87FFD8BA4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1" name="Text Box 1">
          <a:extLst>
            <a:ext uri="{FF2B5EF4-FFF2-40B4-BE49-F238E27FC236}">
              <a16:creationId xmlns:a16="http://schemas.microsoft.com/office/drawing/2014/main" id="{EA6653A1-5602-41BC-AF69-AC9B028B722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2" name="Text Box 1">
          <a:extLst>
            <a:ext uri="{FF2B5EF4-FFF2-40B4-BE49-F238E27FC236}">
              <a16:creationId xmlns:a16="http://schemas.microsoft.com/office/drawing/2014/main" id="{003D9EA1-99F8-4E1A-8115-42CA194CA6A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3" name="Text Box 1">
          <a:extLst>
            <a:ext uri="{FF2B5EF4-FFF2-40B4-BE49-F238E27FC236}">
              <a16:creationId xmlns:a16="http://schemas.microsoft.com/office/drawing/2014/main" id="{85BF8734-B637-4F50-9B68-80A32AEA1D3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4" name="Text Box 1">
          <a:extLst>
            <a:ext uri="{FF2B5EF4-FFF2-40B4-BE49-F238E27FC236}">
              <a16:creationId xmlns:a16="http://schemas.microsoft.com/office/drawing/2014/main" id="{63C30330-C101-4E65-AE5E-69BB170A633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5" name="Text Box 1">
          <a:extLst>
            <a:ext uri="{FF2B5EF4-FFF2-40B4-BE49-F238E27FC236}">
              <a16:creationId xmlns:a16="http://schemas.microsoft.com/office/drawing/2014/main" id="{679D6210-31D6-4EDC-A7E8-268B71247B1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6" name="Text Box 1">
          <a:extLst>
            <a:ext uri="{FF2B5EF4-FFF2-40B4-BE49-F238E27FC236}">
              <a16:creationId xmlns:a16="http://schemas.microsoft.com/office/drawing/2014/main" id="{188070F5-6ADB-436F-9B10-087B748168A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7" name="Text Box 1">
          <a:extLst>
            <a:ext uri="{FF2B5EF4-FFF2-40B4-BE49-F238E27FC236}">
              <a16:creationId xmlns:a16="http://schemas.microsoft.com/office/drawing/2014/main" id="{F84A0D79-2570-4324-A961-F89D2DF5473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8" name="Text Box 1">
          <a:extLst>
            <a:ext uri="{FF2B5EF4-FFF2-40B4-BE49-F238E27FC236}">
              <a16:creationId xmlns:a16="http://schemas.microsoft.com/office/drawing/2014/main" id="{7D26FAEA-8E33-4768-AFC0-2DB690DCD4F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09" name="Text Box 1">
          <a:extLst>
            <a:ext uri="{FF2B5EF4-FFF2-40B4-BE49-F238E27FC236}">
              <a16:creationId xmlns:a16="http://schemas.microsoft.com/office/drawing/2014/main" id="{308BE4F5-4C42-49EA-A994-A3EDE1895BE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0" name="Text Box 1">
          <a:extLst>
            <a:ext uri="{FF2B5EF4-FFF2-40B4-BE49-F238E27FC236}">
              <a16:creationId xmlns:a16="http://schemas.microsoft.com/office/drawing/2014/main" id="{ADAFC37B-F435-4319-B5B4-FC6116E7259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1" name="Text Box 1">
          <a:extLst>
            <a:ext uri="{FF2B5EF4-FFF2-40B4-BE49-F238E27FC236}">
              <a16:creationId xmlns:a16="http://schemas.microsoft.com/office/drawing/2014/main" id="{2EC1EE34-E00E-45E8-BE04-C15990AC6CD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2" name="Text Box 1">
          <a:extLst>
            <a:ext uri="{FF2B5EF4-FFF2-40B4-BE49-F238E27FC236}">
              <a16:creationId xmlns:a16="http://schemas.microsoft.com/office/drawing/2014/main" id="{D260F5A4-2352-422B-BE5A-CC105D2256F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3" name="Text Box 1">
          <a:extLst>
            <a:ext uri="{FF2B5EF4-FFF2-40B4-BE49-F238E27FC236}">
              <a16:creationId xmlns:a16="http://schemas.microsoft.com/office/drawing/2014/main" id="{12125F5B-3323-480D-ABE8-FFF28F4D1D3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4" name="Text Box 1">
          <a:extLst>
            <a:ext uri="{FF2B5EF4-FFF2-40B4-BE49-F238E27FC236}">
              <a16:creationId xmlns:a16="http://schemas.microsoft.com/office/drawing/2014/main" id="{DDC0775D-9164-47A4-B380-5874E485F27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5" name="Text Box 1">
          <a:extLst>
            <a:ext uri="{FF2B5EF4-FFF2-40B4-BE49-F238E27FC236}">
              <a16:creationId xmlns:a16="http://schemas.microsoft.com/office/drawing/2014/main" id="{E6D1E939-4A59-437B-B446-EE440384EE9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6" name="Text Box 1">
          <a:extLst>
            <a:ext uri="{FF2B5EF4-FFF2-40B4-BE49-F238E27FC236}">
              <a16:creationId xmlns:a16="http://schemas.microsoft.com/office/drawing/2014/main" id="{736BA477-A315-4399-9796-57DE6C3649B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7" name="Text Box 1">
          <a:extLst>
            <a:ext uri="{FF2B5EF4-FFF2-40B4-BE49-F238E27FC236}">
              <a16:creationId xmlns:a16="http://schemas.microsoft.com/office/drawing/2014/main" id="{9914D8DA-A52E-4416-9D2E-6445F6973F4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8" name="Text Box 1">
          <a:extLst>
            <a:ext uri="{FF2B5EF4-FFF2-40B4-BE49-F238E27FC236}">
              <a16:creationId xmlns:a16="http://schemas.microsoft.com/office/drawing/2014/main" id="{88189C41-784A-429C-B2D8-A82F57EC00C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19" name="Text Box 1">
          <a:extLst>
            <a:ext uri="{FF2B5EF4-FFF2-40B4-BE49-F238E27FC236}">
              <a16:creationId xmlns:a16="http://schemas.microsoft.com/office/drawing/2014/main" id="{838E65B0-1EDA-4A1C-84A2-D7A6D664AFD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0" name="Text Box 1">
          <a:extLst>
            <a:ext uri="{FF2B5EF4-FFF2-40B4-BE49-F238E27FC236}">
              <a16:creationId xmlns:a16="http://schemas.microsoft.com/office/drawing/2014/main" id="{34C8249A-FF2C-4242-86BA-3EB79ACCED6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1" name="Text Box 1">
          <a:extLst>
            <a:ext uri="{FF2B5EF4-FFF2-40B4-BE49-F238E27FC236}">
              <a16:creationId xmlns:a16="http://schemas.microsoft.com/office/drawing/2014/main" id="{08BF1DBE-1F59-451E-ADA3-06BBCB71F47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2" name="Text Box 1">
          <a:extLst>
            <a:ext uri="{FF2B5EF4-FFF2-40B4-BE49-F238E27FC236}">
              <a16:creationId xmlns:a16="http://schemas.microsoft.com/office/drawing/2014/main" id="{2A0BBC94-526C-475B-94F7-4975A703EE0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3" name="Text Box 1">
          <a:extLst>
            <a:ext uri="{FF2B5EF4-FFF2-40B4-BE49-F238E27FC236}">
              <a16:creationId xmlns:a16="http://schemas.microsoft.com/office/drawing/2014/main" id="{3240F035-60E5-42C3-959E-44C7F90318B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4" name="Text Box 1">
          <a:extLst>
            <a:ext uri="{FF2B5EF4-FFF2-40B4-BE49-F238E27FC236}">
              <a16:creationId xmlns:a16="http://schemas.microsoft.com/office/drawing/2014/main" id="{5F517DD2-5560-4D38-9F85-EB2F42EF89E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5" name="Text Box 1">
          <a:extLst>
            <a:ext uri="{FF2B5EF4-FFF2-40B4-BE49-F238E27FC236}">
              <a16:creationId xmlns:a16="http://schemas.microsoft.com/office/drawing/2014/main" id="{AC14FCB0-0206-4A91-9B00-05BCC085985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6" name="Text Box 1">
          <a:extLst>
            <a:ext uri="{FF2B5EF4-FFF2-40B4-BE49-F238E27FC236}">
              <a16:creationId xmlns:a16="http://schemas.microsoft.com/office/drawing/2014/main" id="{86106535-9104-422E-BE06-F886D9C6E18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7" name="Text Box 1">
          <a:extLst>
            <a:ext uri="{FF2B5EF4-FFF2-40B4-BE49-F238E27FC236}">
              <a16:creationId xmlns:a16="http://schemas.microsoft.com/office/drawing/2014/main" id="{F7F6D7FD-2430-4097-BD68-CC9CF5FCD81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8" name="Text Box 1">
          <a:extLst>
            <a:ext uri="{FF2B5EF4-FFF2-40B4-BE49-F238E27FC236}">
              <a16:creationId xmlns:a16="http://schemas.microsoft.com/office/drawing/2014/main" id="{54ADF82B-27C9-4895-8374-F95E9AB6727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29" name="Text Box 1">
          <a:extLst>
            <a:ext uri="{FF2B5EF4-FFF2-40B4-BE49-F238E27FC236}">
              <a16:creationId xmlns:a16="http://schemas.microsoft.com/office/drawing/2014/main" id="{DE1EB16E-E57C-45E0-90CB-C9DE78B593E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0" name="Text Box 1">
          <a:extLst>
            <a:ext uri="{FF2B5EF4-FFF2-40B4-BE49-F238E27FC236}">
              <a16:creationId xmlns:a16="http://schemas.microsoft.com/office/drawing/2014/main" id="{FF82901A-60F4-4782-9B37-3AA63D4384B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1" name="Text Box 1">
          <a:extLst>
            <a:ext uri="{FF2B5EF4-FFF2-40B4-BE49-F238E27FC236}">
              <a16:creationId xmlns:a16="http://schemas.microsoft.com/office/drawing/2014/main" id="{EC418BA3-6350-4BA5-AA7B-14DC56B9CF9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2" name="Text Box 1">
          <a:extLst>
            <a:ext uri="{FF2B5EF4-FFF2-40B4-BE49-F238E27FC236}">
              <a16:creationId xmlns:a16="http://schemas.microsoft.com/office/drawing/2014/main" id="{BC18ADC6-39AA-401A-BF99-94DBAE27DEA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3" name="Text Box 1">
          <a:extLst>
            <a:ext uri="{FF2B5EF4-FFF2-40B4-BE49-F238E27FC236}">
              <a16:creationId xmlns:a16="http://schemas.microsoft.com/office/drawing/2014/main" id="{44E17413-43CC-4BCE-85FE-09613B7693F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4" name="Text Box 1">
          <a:extLst>
            <a:ext uri="{FF2B5EF4-FFF2-40B4-BE49-F238E27FC236}">
              <a16:creationId xmlns:a16="http://schemas.microsoft.com/office/drawing/2014/main" id="{577CE7C5-1F70-4ED2-B107-6293297D13E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5" name="Text Box 1">
          <a:extLst>
            <a:ext uri="{FF2B5EF4-FFF2-40B4-BE49-F238E27FC236}">
              <a16:creationId xmlns:a16="http://schemas.microsoft.com/office/drawing/2014/main" id="{1786EFF0-2D17-4B90-B1EC-B0DCE1B385A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6" name="Text Box 1">
          <a:extLst>
            <a:ext uri="{FF2B5EF4-FFF2-40B4-BE49-F238E27FC236}">
              <a16:creationId xmlns:a16="http://schemas.microsoft.com/office/drawing/2014/main" id="{6EA318D1-89B9-4256-9418-A8E020AE0C7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7" name="Text Box 1">
          <a:extLst>
            <a:ext uri="{FF2B5EF4-FFF2-40B4-BE49-F238E27FC236}">
              <a16:creationId xmlns:a16="http://schemas.microsoft.com/office/drawing/2014/main" id="{CC4C7F14-D97B-4967-882C-BA76C32648A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8" name="Text Box 1">
          <a:extLst>
            <a:ext uri="{FF2B5EF4-FFF2-40B4-BE49-F238E27FC236}">
              <a16:creationId xmlns:a16="http://schemas.microsoft.com/office/drawing/2014/main" id="{21F959DF-15A6-49BA-A6A4-B2994C7DA02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39" name="Text Box 1">
          <a:extLst>
            <a:ext uri="{FF2B5EF4-FFF2-40B4-BE49-F238E27FC236}">
              <a16:creationId xmlns:a16="http://schemas.microsoft.com/office/drawing/2014/main" id="{506D4F12-D5EC-43EE-9AD6-B6A4B908A04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0" name="Text Box 1">
          <a:extLst>
            <a:ext uri="{FF2B5EF4-FFF2-40B4-BE49-F238E27FC236}">
              <a16:creationId xmlns:a16="http://schemas.microsoft.com/office/drawing/2014/main" id="{D07C5760-9EAD-4D2B-A4FC-E709EA74360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1" name="Text Box 1">
          <a:extLst>
            <a:ext uri="{FF2B5EF4-FFF2-40B4-BE49-F238E27FC236}">
              <a16:creationId xmlns:a16="http://schemas.microsoft.com/office/drawing/2014/main" id="{7CAEAE90-3856-4D4C-A458-8F8B6B5114E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2" name="Text Box 1">
          <a:extLst>
            <a:ext uri="{FF2B5EF4-FFF2-40B4-BE49-F238E27FC236}">
              <a16:creationId xmlns:a16="http://schemas.microsoft.com/office/drawing/2014/main" id="{977EE2EF-B6DF-432A-BED2-FBF6F8E9AD9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3" name="Text Box 1">
          <a:extLst>
            <a:ext uri="{FF2B5EF4-FFF2-40B4-BE49-F238E27FC236}">
              <a16:creationId xmlns:a16="http://schemas.microsoft.com/office/drawing/2014/main" id="{CECF691C-9CA8-4058-9594-7BF365FBAB6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4" name="Text Box 1">
          <a:extLst>
            <a:ext uri="{FF2B5EF4-FFF2-40B4-BE49-F238E27FC236}">
              <a16:creationId xmlns:a16="http://schemas.microsoft.com/office/drawing/2014/main" id="{6C8C9238-FDDF-4727-8BC1-74160EA45F1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5" name="Text Box 1">
          <a:extLst>
            <a:ext uri="{FF2B5EF4-FFF2-40B4-BE49-F238E27FC236}">
              <a16:creationId xmlns:a16="http://schemas.microsoft.com/office/drawing/2014/main" id="{F5E18AEB-E1D1-4BC5-B343-E6D0E395063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6" name="Text Box 1">
          <a:extLst>
            <a:ext uri="{FF2B5EF4-FFF2-40B4-BE49-F238E27FC236}">
              <a16:creationId xmlns:a16="http://schemas.microsoft.com/office/drawing/2014/main" id="{FC6C5361-D6BB-4ED5-8E45-B700FB4BFA4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7" name="Text Box 1">
          <a:extLst>
            <a:ext uri="{FF2B5EF4-FFF2-40B4-BE49-F238E27FC236}">
              <a16:creationId xmlns:a16="http://schemas.microsoft.com/office/drawing/2014/main" id="{C1FEC0DF-54EA-4AFD-9C97-99CF8D7FB47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8" name="Text Box 1">
          <a:extLst>
            <a:ext uri="{FF2B5EF4-FFF2-40B4-BE49-F238E27FC236}">
              <a16:creationId xmlns:a16="http://schemas.microsoft.com/office/drawing/2014/main" id="{F2B3B155-6175-424E-AE9B-C654F004199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49" name="Text Box 1">
          <a:extLst>
            <a:ext uri="{FF2B5EF4-FFF2-40B4-BE49-F238E27FC236}">
              <a16:creationId xmlns:a16="http://schemas.microsoft.com/office/drawing/2014/main" id="{2FFDAFFB-1921-4B0D-B23D-1F87DA54F77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0" name="Text Box 1">
          <a:extLst>
            <a:ext uri="{FF2B5EF4-FFF2-40B4-BE49-F238E27FC236}">
              <a16:creationId xmlns:a16="http://schemas.microsoft.com/office/drawing/2014/main" id="{22DF1F6C-6144-41AF-B9D3-07C8B013914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1" name="Text Box 1">
          <a:extLst>
            <a:ext uri="{FF2B5EF4-FFF2-40B4-BE49-F238E27FC236}">
              <a16:creationId xmlns:a16="http://schemas.microsoft.com/office/drawing/2014/main" id="{0199FC5E-ABCD-4E40-8288-A2EBD5B2610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2" name="Text Box 1">
          <a:extLst>
            <a:ext uri="{FF2B5EF4-FFF2-40B4-BE49-F238E27FC236}">
              <a16:creationId xmlns:a16="http://schemas.microsoft.com/office/drawing/2014/main" id="{27C8C3FF-D758-4BCD-8221-69F3B368BC3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3" name="Text Box 1">
          <a:extLst>
            <a:ext uri="{FF2B5EF4-FFF2-40B4-BE49-F238E27FC236}">
              <a16:creationId xmlns:a16="http://schemas.microsoft.com/office/drawing/2014/main" id="{F49486BE-6EF0-4165-A9F5-99F65C45447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4" name="Text Box 1">
          <a:extLst>
            <a:ext uri="{FF2B5EF4-FFF2-40B4-BE49-F238E27FC236}">
              <a16:creationId xmlns:a16="http://schemas.microsoft.com/office/drawing/2014/main" id="{80E36CC3-BE63-4450-8F78-1841BB19F57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5" name="Text Box 1">
          <a:extLst>
            <a:ext uri="{FF2B5EF4-FFF2-40B4-BE49-F238E27FC236}">
              <a16:creationId xmlns:a16="http://schemas.microsoft.com/office/drawing/2014/main" id="{BFA31924-EEA9-4E17-8ACF-957AA56CAC4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6" name="Text Box 1">
          <a:extLst>
            <a:ext uri="{FF2B5EF4-FFF2-40B4-BE49-F238E27FC236}">
              <a16:creationId xmlns:a16="http://schemas.microsoft.com/office/drawing/2014/main" id="{06AC0CD6-03C7-478E-9D4A-8953B1E528B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7" name="Text Box 1">
          <a:extLst>
            <a:ext uri="{FF2B5EF4-FFF2-40B4-BE49-F238E27FC236}">
              <a16:creationId xmlns:a16="http://schemas.microsoft.com/office/drawing/2014/main" id="{E9AB7AAA-157D-45BD-AE37-B3C2CDBB0B6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8" name="Text Box 1">
          <a:extLst>
            <a:ext uri="{FF2B5EF4-FFF2-40B4-BE49-F238E27FC236}">
              <a16:creationId xmlns:a16="http://schemas.microsoft.com/office/drawing/2014/main" id="{185BE618-725C-4A83-B372-DB03F1F3D1E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59" name="Text Box 1">
          <a:extLst>
            <a:ext uri="{FF2B5EF4-FFF2-40B4-BE49-F238E27FC236}">
              <a16:creationId xmlns:a16="http://schemas.microsoft.com/office/drawing/2014/main" id="{8E2D0F84-C5EB-480D-87F6-BDD2EF3BB08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0" name="Text Box 1">
          <a:extLst>
            <a:ext uri="{FF2B5EF4-FFF2-40B4-BE49-F238E27FC236}">
              <a16:creationId xmlns:a16="http://schemas.microsoft.com/office/drawing/2014/main" id="{28749318-8B07-4ECC-AF32-761CE2154B0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1" name="Text Box 1">
          <a:extLst>
            <a:ext uri="{FF2B5EF4-FFF2-40B4-BE49-F238E27FC236}">
              <a16:creationId xmlns:a16="http://schemas.microsoft.com/office/drawing/2014/main" id="{67D2B167-8CAD-4276-B296-CA45C39D334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2" name="Text Box 1">
          <a:extLst>
            <a:ext uri="{FF2B5EF4-FFF2-40B4-BE49-F238E27FC236}">
              <a16:creationId xmlns:a16="http://schemas.microsoft.com/office/drawing/2014/main" id="{97F366DA-A177-4FBF-BD8D-CFF8AE54E20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3" name="Text Box 1">
          <a:extLst>
            <a:ext uri="{FF2B5EF4-FFF2-40B4-BE49-F238E27FC236}">
              <a16:creationId xmlns:a16="http://schemas.microsoft.com/office/drawing/2014/main" id="{6C023346-8816-44C3-8079-E8E6568E62B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4" name="Text Box 1">
          <a:extLst>
            <a:ext uri="{FF2B5EF4-FFF2-40B4-BE49-F238E27FC236}">
              <a16:creationId xmlns:a16="http://schemas.microsoft.com/office/drawing/2014/main" id="{06508038-A0D7-49E6-B556-B45F93EA176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5" name="Text Box 1">
          <a:extLst>
            <a:ext uri="{FF2B5EF4-FFF2-40B4-BE49-F238E27FC236}">
              <a16:creationId xmlns:a16="http://schemas.microsoft.com/office/drawing/2014/main" id="{7EE7865D-5D92-4975-A159-17B76841CF7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6" name="Text Box 1">
          <a:extLst>
            <a:ext uri="{FF2B5EF4-FFF2-40B4-BE49-F238E27FC236}">
              <a16:creationId xmlns:a16="http://schemas.microsoft.com/office/drawing/2014/main" id="{31A59700-D054-404E-BF0E-ACC10B2DB6C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7" name="Text Box 1">
          <a:extLst>
            <a:ext uri="{FF2B5EF4-FFF2-40B4-BE49-F238E27FC236}">
              <a16:creationId xmlns:a16="http://schemas.microsoft.com/office/drawing/2014/main" id="{62C209F5-CAA5-4866-828D-36DC801CE2D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8" name="Text Box 1">
          <a:extLst>
            <a:ext uri="{FF2B5EF4-FFF2-40B4-BE49-F238E27FC236}">
              <a16:creationId xmlns:a16="http://schemas.microsoft.com/office/drawing/2014/main" id="{EF87D78F-37EC-44F6-8376-4830AC29A65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69" name="Text Box 1">
          <a:extLst>
            <a:ext uri="{FF2B5EF4-FFF2-40B4-BE49-F238E27FC236}">
              <a16:creationId xmlns:a16="http://schemas.microsoft.com/office/drawing/2014/main" id="{82E10974-63CD-43FD-8C98-A34A4165835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0" name="Text Box 1">
          <a:extLst>
            <a:ext uri="{FF2B5EF4-FFF2-40B4-BE49-F238E27FC236}">
              <a16:creationId xmlns:a16="http://schemas.microsoft.com/office/drawing/2014/main" id="{8EA299FD-F46A-48E5-89DB-2AA1560BCDA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1" name="Text Box 1">
          <a:extLst>
            <a:ext uri="{FF2B5EF4-FFF2-40B4-BE49-F238E27FC236}">
              <a16:creationId xmlns:a16="http://schemas.microsoft.com/office/drawing/2014/main" id="{9E524171-3EA0-4356-AAD0-45A7995C34E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2" name="Text Box 1">
          <a:extLst>
            <a:ext uri="{FF2B5EF4-FFF2-40B4-BE49-F238E27FC236}">
              <a16:creationId xmlns:a16="http://schemas.microsoft.com/office/drawing/2014/main" id="{403B78BB-5F77-43EA-AD08-9141ADF11A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3" name="Text Box 1">
          <a:extLst>
            <a:ext uri="{FF2B5EF4-FFF2-40B4-BE49-F238E27FC236}">
              <a16:creationId xmlns:a16="http://schemas.microsoft.com/office/drawing/2014/main" id="{6FF4B8E3-802D-4541-90CE-52B33366149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4" name="Text Box 1">
          <a:extLst>
            <a:ext uri="{FF2B5EF4-FFF2-40B4-BE49-F238E27FC236}">
              <a16:creationId xmlns:a16="http://schemas.microsoft.com/office/drawing/2014/main" id="{8F169FC7-1306-4ABE-81B6-3571604275C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5" name="Text Box 1">
          <a:extLst>
            <a:ext uri="{FF2B5EF4-FFF2-40B4-BE49-F238E27FC236}">
              <a16:creationId xmlns:a16="http://schemas.microsoft.com/office/drawing/2014/main" id="{8C05A246-BFBB-494F-B868-426F8A1D24C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6" name="Text Box 1">
          <a:extLst>
            <a:ext uri="{FF2B5EF4-FFF2-40B4-BE49-F238E27FC236}">
              <a16:creationId xmlns:a16="http://schemas.microsoft.com/office/drawing/2014/main" id="{C8B8BEB3-FF4C-44BB-B00B-4103339D501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7" name="Text Box 1">
          <a:extLst>
            <a:ext uri="{FF2B5EF4-FFF2-40B4-BE49-F238E27FC236}">
              <a16:creationId xmlns:a16="http://schemas.microsoft.com/office/drawing/2014/main" id="{875EB3E9-1CA9-419E-8146-2F8A9F8DC20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8" name="Text Box 1">
          <a:extLst>
            <a:ext uri="{FF2B5EF4-FFF2-40B4-BE49-F238E27FC236}">
              <a16:creationId xmlns:a16="http://schemas.microsoft.com/office/drawing/2014/main" id="{75330252-E7C3-49B7-AEE8-19B5840697B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79" name="Text Box 1">
          <a:extLst>
            <a:ext uri="{FF2B5EF4-FFF2-40B4-BE49-F238E27FC236}">
              <a16:creationId xmlns:a16="http://schemas.microsoft.com/office/drawing/2014/main" id="{7A2D7272-1E54-4FFD-B1A4-DFF7D82AFA6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0" name="Text Box 1">
          <a:extLst>
            <a:ext uri="{FF2B5EF4-FFF2-40B4-BE49-F238E27FC236}">
              <a16:creationId xmlns:a16="http://schemas.microsoft.com/office/drawing/2014/main" id="{A1EC619B-E0AD-4F14-884D-416BE13850D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1" name="Text Box 1">
          <a:extLst>
            <a:ext uri="{FF2B5EF4-FFF2-40B4-BE49-F238E27FC236}">
              <a16:creationId xmlns:a16="http://schemas.microsoft.com/office/drawing/2014/main" id="{04AC5B07-85A4-4895-AEEF-9AB4E6CD49F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2" name="Text Box 1">
          <a:extLst>
            <a:ext uri="{FF2B5EF4-FFF2-40B4-BE49-F238E27FC236}">
              <a16:creationId xmlns:a16="http://schemas.microsoft.com/office/drawing/2014/main" id="{20A04037-6A48-483E-B498-6C6D907492E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3" name="Text Box 1">
          <a:extLst>
            <a:ext uri="{FF2B5EF4-FFF2-40B4-BE49-F238E27FC236}">
              <a16:creationId xmlns:a16="http://schemas.microsoft.com/office/drawing/2014/main" id="{9F4F3985-3FC8-4FD5-B5E5-540E2ED7541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4" name="Text Box 1">
          <a:extLst>
            <a:ext uri="{FF2B5EF4-FFF2-40B4-BE49-F238E27FC236}">
              <a16:creationId xmlns:a16="http://schemas.microsoft.com/office/drawing/2014/main" id="{1519DB50-4E91-458C-A671-536C8CF34E6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5" name="Text Box 1">
          <a:extLst>
            <a:ext uri="{FF2B5EF4-FFF2-40B4-BE49-F238E27FC236}">
              <a16:creationId xmlns:a16="http://schemas.microsoft.com/office/drawing/2014/main" id="{80D1A25B-8DAD-40AB-8212-0D3836678CE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6" name="Text Box 1">
          <a:extLst>
            <a:ext uri="{FF2B5EF4-FFF2-40B4-BE49-F238E27FC236}">
              <a16:creationId xmlns:a16="http://schemas.microsoft.com/office/drawing/2014/main" id="{28F7F212-671D-4796-A23D-3500AF40CE5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7" name="Text Box 1">
          <a:extLst>
            <a:ext uri="{FF2B5EF4-FFF2-40B4-BE49-F238E27FC236}">
              <a16:creationId xmlns:a16="http://schemas.microsoft.com/office/drawing/2014/main" id="{4C5C6728-7E40-428B-BBB6-90F3332BCEB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8" name="Text Box 1">
          <a:extLst>
            <a:ext uri="{FF2B5EF4-FFF2-40B4-BE49-F238E27FC236}">
              <a16:creationId xmlns:a16="http://schemas.microsoft.com/office/drawing/2014/main" id="{7331A9E5-D044-4C0E-ACA0-6B20E8E10A0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89" name="Text Box 1">
          <a:extLst>
            <a:ext uri="{FF2B5EF4-FFF2-40B4-BE49-F238E27FC236}">
              <a16:creationId xmlns:a16="http://schemas.microsoft.com/office/drawing/2014/main" id="{F5937212-532B-4123-BD5B-E3F690E32C5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0" name="Text Box 1">
          <a:extLst>
            <a:ext uri="{FF2B5EF4-FFF2-40B4-BE49-F238E27FC236}">
              <a16:creationId xmlns:a16="http://schemas.microsoft.com/office/drawing/2014/main" id="{1E7EC653-2B3F-46F4-9DCC-78772B02E1C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1" name="Text Box 1">
          <a:extLst>
            <a:ext uri="{FF2B5EF4-FFF2-40B4-BE49-F238E27FC236}">
              <a16:creationId xmlns:a16="http://schemas.microsoft.com/office/drawing/2014/main" id="{4AF856A9-C9F5-48CF-954B-B062DFE7B56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2" name="Text Box 1">
          <a:extLst>
            <a:ext uri="{FF2B5EF4-FFF2-40B4-BE49-F238E27FC236}">
              <a16:creationId xmlns:a16="http://schemas.microsoft.com/office/drawing/2014/main" id="{BAEC5879-CC10-4CD6-ADF2-8A15B46991E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3" name="Text Box 1">
          <a:extLst>
            <a:ext uri="{FF2B5EF4-FFF2-40B4-BE49-F238E27FC236}">
              <a16:creationId xmlns:a16="http://schemas.microsoft.com/office/drawing/2014/main" id="{0B6CEE9E-4C94-4203-BD19-D11A60B3620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4" name="Text Box 1">
          <a:extLst>
            <a:ext uri="{FF2B5EF4-FFF2-40B4-BE49-F238E27FC236}">
              <a16:creationId xmlns:a16="http://schemas.microsoft.com/office/drawing/2014/main" id="{9C8BDBA2-D273-4124-904E-B9FE47398FC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5" name="Text Box 1">
          <a:extLst>
            <a:ext uri="{FF2B5EF4-FFF2-40B4-BE49-F238E27FC236}">
              <a16:creationId xmlns:a16="http://schemas.microsoft.com/office/drawing/2014/main" id="{2A5E7D60-21EC-4FAE-84BB-8ED2E829E68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6" name="Text Box 1">
          <a:extLst>
            <a:ext uri="{FF2B5EF4-FFF2-40B4-BE49-F238E27FC236}">
              <a16:creationId xmlns:a16="http://schemas.microsoft.com/office/drawing/2014/main" id="{14E02C48-06E7-4F98-A857-83FB7C97F47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7" name="Text Box 1">
          <a:extLst>
            <a:ext uri="{FF2B5EF4-FFF2-40B4-BE49-F238E27FC236}">
              <a16:creationId xmlns:a16="http://schemas.microsoft.com/office/drawing/2014/main" id="{9A686017-81B5-4D77-957F-B2A86D75676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8" name="Text Box 1">
          <a:extLst>
            <a:ext uri="{FF2B5EF4-FFF2-40B4-BE49-F238E27FC236}">
              <a16:creationId xmlns:a16="http://schemas.microsoft.com/office/drawing/2014/main" id="{B60BF1B9-59B3-4393-995A-A28BD12444D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199" name="Text Box 1">
          <a:extLst>
            <a:ext uri="{FF2B5EF4-FFF2-40B4-BE49-F238E27FC236}">
              <a16:creationId xmlns:a16="http://schemas.microsoft.com/office/drawing/2014/main" id="{C33AB65E-E255-41E9-9BFD-4C6D6D1C13D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00" name="Text Box 1">
          <a:extLst>
            <a:ext uri="{FF2B5EF4-FFF2-40B4-BE49-F238E27FC236}">
              <a16:creationId xmlns:a16="http://schemas.microsoft.com/office/drawing/2014/main" id="{F5340E36-3AF9-4D63-945B-355AEFA40C7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01" name="Text Box 1">
          <a:extLst>
            <a:ext uri="{FF2B5EF4-FFF2-40B4-BE49-F238E27FC236}">
              <a16:creationId xmlns:a16="http://schemas.microsoft.com/office/drawing/2014/main" id="{F42DCFE3-6544-4BFB-BA06-46BF7545EE4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02" name="Text Box 1">
          <a:extLst>
            <a:ext uri="{FF2B5EF4-FFF2-40B4-BE49-F238E27FC236}">
              <a16:creationId xmlns:a16="http://schemas.microsoft.com/office/drawing/2014/main" id="{EBB508C3-091A-4DA8-9FF3-74438432AC7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03" name="Text Box 1">
          <a:extLst>
            <a:ext uri="{FF2B5EF4-FFF2-40B4-BE49-F238E27FC236}">
              <a16:creationId xmlns:a16="http://schemas.microsoft.com/office/drawing/2014/main" id="{520A75C0-3EC2-4CB7-9FF1-F9CF84010DE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204" name="Text Box 1">
          <a:extLst>
            <a:ext uri="{FF2B5EF4-FFF2-40B4-BE49-F238E27FC236}">
              <a16:creationId xmlns:a16="http://schemas.microsoft.com/office/drawing/2014/main" id="{A881D7CD-2943-46A2-BCA8-4F4B6856DEC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205" name="Text Box 1">
          <a:extLst>
            <a:ext uri="{FF2B5EF4-FFF2-40B4-BE49-F238E27FC236}">
              <a16:creationId xmlns:a16="http://schemas.microsoft.com/office/drawing/2014/main" id="{5D3A015D-5FC2-48BA-A53B-AEA976DBAD2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206" name="Text Box 1">
          <a:extLst>
            <a:ext uri="{FF2B5EF4-FFF2-40B4-BE49-F238E27FC236}">
              <a16:creationId xmlns:a16="http://schemas.microsoft.com/office/drawing/2014/main" id="{2B35EE57-9B91-42B6-A854-D4A768C2032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207" name="Text Box 1">
          <a:extLst>
            <a:ext uri="{FF2B5EF4-FFF2-40B4-BE49-F238E27FC236}">
              <a16:creationId xmlns:a16="http://schemas.microsoft.com/office/drawing/2014/main" id="{CA07C168-A5BE-4383-BA9D-B89B2164628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08" name="Text Box 1">
          <a:extLst>
            <a:ext uri="{FF2B5EF4-FFF2-40B4-BE49-F238E27FC236}">
              <a16:creationId xmlns:a16="http://schemas.microsoft.com/office/drawing/2014/main" id="{3982C094-079E-4083-9F10-F86C6B7E21F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09" name="Text Box 1">
          <a:extLst>
            <a:ext uri="{FF2B5EF4-FFF2-40B4-BE49-F238E27FC236}">
              <a16:creationId xmlns:a16="http://schemas.microsoft.com/office/drawing/2014/main" id="{C565F37A-63B6-4B4D-837A-3872BCF7CC4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0" name="Text Box 1">
          <a:extLst>
            <a:ext uri="{FF2B5EF4-FFF2-40B4-BE49-F238E27FC236}">
              <a16:creationId xmlns:a16="http://schemas.microsoft.com/office/drawing/2014/main" id="{771AD28B-A3EF-4BB8-AAEE-E37798FA92B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1" name="Text Box 1">
          <a:extLst>
            <a:ext uri="{FF2B5EF4-FFF2-40B4-BE49-F238E27FC236}">
              <a16:creationId xmlns:a16="http://schemas.microsoft.com/office/drawing/2014/main" id="{88239962-BF79-49BC-B232-D8A51E43BA3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2" name="Text Box 1">
          <a:extLst>
            <a:ext uri="{FF2B5EF4-FFF2-40B4-BE49-F238E27FC236}">
              <a16:creationId xmlns:a16="http://schemas.microsoft.com/office/drawing/2014/main" id="{3D385A0A-04E7-4C23-B7C5-299F57FCE90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3" name="Text Box 1">
          <a:extLst>
            <a:ext uri="{FF2B5EF4-FFF2-40B4-BE49-F238E27FC236}">
              <a16:creationId xmlns:a16="http://schemas.microsoft.com/office/drawing/2014/main" id="{65190FBF-D809-4885-BA6E-CC4D9E36A25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4" name="Text Box 1">
          <a:extLst>
            <a:ext uri="{FF2B5EF4-FFF2-40B4-BE49-F238E27FC236}">
              <a16:creationId xmlns:a16="http://schemas.microsoft.com/office/drawing/2014/main" id="{AF5C798D-792F-40A2-B578-C7F299F65A6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5" name="Text Box 1">
          <a:extLst>
            <a:ext uri="{FF2B5EF4-FFF2-40B4-BE49-F238E27FC236}">
              <a16:creationId xmlns:a16="http://schemas.microsoft.com/office/drawing/2014/main" id="{5CE703E2-2609-4326-B644-9A556881305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6" name="Text Box 1">
          <a:extLst>
            <a:ext uri="{FF2B5EF4-FFF2-40B4-BE49-F238E27FC236}">
              <a16:creationId xmlns:a16="http://schemas.microsoft.com/office/drawing/2014/main" id="{E14687F4-41E8-4235-A865-BF0BCF5DC1F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7" name="Text Box 1">
          <a:extLst>
            <a:ext uri="{FF2B5EF4-FFF2-40B4-BE49-F238E27FC236}">
              <a16:creationId xmlns:a16="http://schemas.microsoft.com/office/drawing/2014/main" id="{31EBA83D-F7AA-4EDB-B55B-E8A9A524999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8" name="Text Box 1">
          <a:extLst>
            <a:ext uri="{FF2B5EF4-FFF2-40B4-BE49-F238E27FC236}">
              <a16:creationId xmlns:a16="http://schemas.microsoft.com/office/drawing/2014/main" id="{C7121D45-FFB9-4B54-A8C4-EEC56783221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19" name="Text Box 1">
          <a:extLst>
            <a:ext uri="{FF2B5EF4-FFF2-40B4-BE49-F238E27FC236}">
              <a16:creationId xmlns:a16="http://schemas.microsoft.com/office/drawing/2014/main" id="{20E17ECF-4073-469D-B272-707DAC4483D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0" name="Text Box 1">
          <a:extLst>
            <a:ext uri="{FF2B5EF4-FFF2-40B4-BE49-F238E27FC236}">
              <a16:creationId xmlns:a16="http://schemas.microsoft.com/office/drawing/2014/main" id="{F4A83A39-9736-4538-97B4-51B90793A9F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1" name="Text Box 1">
          <a:extLst>
            <a:ext uri="{FF2B5EF4-FFF2-40B4-BE49-F238E27FC236}">
              <a16:creationId xmlns:a16="http://schemas.microsoft.com/office/drawing/2014/main" id="{21759274-5FDD-486B-84EB-594430B1ABD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2" name="Text Box 1">
          <a:extLst>
            <a:ext uri="{FF2B5EF4-FFF2-40B4-BE49-F238E27FC236}">
              <a16:creationId xmlns:a16="http://schemas.microsoft.com/office/drawing/2014/main" id="{6C28F4CF-8627-4FD0-9D5E-4406291CB9A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3" name="Text Box 1">
          <a:extLst>
            <a:ext uri="{FF2B5EF4-FFF2-40B4-BE49-F238E27FC236}">
              <a16:creationId xmlns:a16="http://schemas.microsoft.com/office/drawing/2014/main" id="{C6D958D6-E147-4423-B01E-8C9271E58CF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4" name="Text Box 1">
          <a:extLst>
            <a:ext uri="{FF2B5EF4-FFF2-40B4-BE49-F238E27FC236}">
              <a16:creationId xmlns:a16="http://schemas.microsoft.com/office/drawing/2014/main" id="{7D1DB377-C9F5-4BF5-9130-6365A2B6A9F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5" name="Text Box 1">
          <a:extLst>
            <a:ext uri="{FF2B5EF4-FFF2-40B4-BE49-F238E27FC236}">
              <a16:creationId xmlns:a16="http://schemas.microsoft.com/office/drawing/2014/main" id="{2DCD547F-33C3-45FA-ACC9-19E77E41658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6" name="Text Box 1">
          <a:extLst>
            <a:ext uri="{FF2B5EF4-FFF2-40B4-BE49-F238E27FC236}">
              <a16:creationId xmlns:a16="http://schemas.microsoft.com/office/drawing/2014/main" id="{A54782EB-92D6-4A4D-959D-2E1DF95FA5A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7" name="Text Box 1">
          <a:extLst>
            <a:ext uri="{FF2B5EF4-FFF2-40B4-BE49-F238E27FC236}">
              <a16:creationId xmlns:a16="http://schemas.microsoft.com/office/drawing/2014/main" id="{BECAD105-824C-4A16-AB21-E91A8C3264A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8" name="Text Box 1">
          <a:extLst>
            <a:ext uri="{FF2B5EF4-FFF2-40B4-BE49-F238E27FC236}">
              <a16:creationId xmlns:a16="http://schemas.microsoft.com/office/drawing/2014/main" id="{66A1FE55-CE00-4851-B0C4-FD49CFBB37B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29" name="Text Box 1">
          <a:extLst>
            <a:ext uri="{FF2B5EF4-FFF2-40B4-BE49-F238E27FC236}">
              <a16:creationId xmlns:a16="http://schemas.microsoft.com/office/drawing/2014/main" id="{663866D8-5E34-408D-8CCB-4568FD913CE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0" name="Text Box 1">
          <a:extLst>
            <a:ext uri="{FF2B5EF4-FFF2-40B4-BE49-F238E27FC236}">
              <a16:creationId xmlns:a16="http://schemas.microsoft.com/office/drawing/2014/main" id="{F5D2C1F1-B235-4B24-95FA-A2C1D64E0F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1" name="Text Box 1">
          <a:extLst>
            <a:ext uri="{FF2B5EF4-FFF2-40B4-BE49-F238E27FC236}">
              <a16:creationId xmlns:a16="http://schemas.microsoft.com/office/drawing/2014/main" id="{2BA67473-A3F8-4836-8BEC-EA8F15D6471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2" name="Text Box 1">
          <a:extLst>
            <a:ext uri="{FF2B5EF4-FFF2-40B4-BE49-F238E27FC236}">
              <a16:creationId xmlns:a16="http://schemas.microsoft.com/office/drawing/2014/main" id="{097277CA-17BC-40CF-8BD2-C32CE99ACD0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3" name="Text Box 1">
          <a:extLst>
            <a:ext uri="{FF2B5EF4-FFF2-40B4-BE49-F238E27FC236}">
              <a16:creationId xmlns:a16="http://schemas.microsoft.com/office/drawing/2014/main" id="{7B90A60C-B405-46BA-9EF4-BAE53837832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4" name="Text Box 1">
          <a:extLst>
            <a:ext uri="{FF2B5EF4-FFF2-40B4-BE49-F238E27FC236}">
              <a16:creationId xmlns:a16="http://schemas.microsoft.com/office/drawing/2014/main" id="{BCE8F349-320F-4FB6-980D-B09CFC46E61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5" name="Text Box 1">
          <a:extLst>
            <a:ext uri="{FF2B5EF4-FFF2-40B4-BE49-F238E27FC236}">
              <a16:creationId xmlns:a16="http://schemas.microsoft.com/office/drawing/2014/main" id="{0551FD16-FF93-4D7C-AE54-C967AF2C813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6" name="Text Box 1">
          <a:extLst>
            <a:ext uri="{FF2B5EF4-FFF2-40B4-BE49-F238E27FC236}">
              <a16:creationId xmlns:a16="http://schemas.microsoft.com/office/drawing/2014/main" id="{B0C7184B-4EC7-45E4-802D-CC06F48A0E4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7" name="Text Box 1">
          <a:extLst>
            <a:ext uri="{FF2B5EF4-FFF2-40B4-BE49-F238E27FC236}">
              <a16:creationId xmlns:a16="http://schemas.microsoft.com/office/drawing/2014/main" id="{630CA9C6-D193-43DF-B64B-093C6BF5C11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8" name="Text Box 1">
          <a:extLst>
            <a:ext uri="{FF2B5EF4-FFF2-40B4-BE49-F238E27FC236}">
              <a16:creationId xmlns:a16="http://schemas.microsoft.com/office/drawing/2014/main" id="{9070D842-D9BB-436A-BE0D-8BE9AA63DB8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39" name="Text Box 1">
          <a:extLst>
            <a:ext uri="{FF2B5EF4-FFF2-40B4-BE49-F238E27FC236}">
              <a16:creationId xmlns:a16="http://schemas.microsoft.com/office/drawing/2014/main" id="{435EC1D3-6BFB-4E44-A5DC-A8C95A4F68C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0" name="Text Box 1">
          <a:extLst>
            <a:ext uri="{FF2B5EF4-FFF2-40B4-BE49-F238E27FC236}">
              <a16:creationId xmlns:a16="http://schemas.microsoft.com/office/drawing/2014/main" id="{BD14FF64-AEAF-4524-90F4-57CDC0D9B09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1" name="Text Box 1">
          <a:extLst>
            <a:ext uri="{FF2B5EF4-FFF2-40B4-BE49-F238E27FC236}">
              <a16:creationId xmlns:a16="http://schemas.microsoft.com/office/drawing/2014/main" id="{43737EE8-6236-4DF3-A518-9114D5F9171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2" name="Text Box 1">
          <a:extLst>
            <a:ext uri="{FF2B5EF4-FFF2-40B4-BE49-F238E27FC236}">
              <a16:creationId xmlns:a16="http://schemas.microsoft.com/office/drawing/2014/main" id="{474FADF6-4E0A-4A34-81D4-24E83F104F9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3" name="Text Box 1">
          <a:extLst>
            <a:ext uri="{FF2B5EF4-FFF2-40B4-BE49-F238E27FC236}">
              <a16:creationId xmlns:a16="http://schemas.microsoft.com/office/drawing/2014/main" id="{91322629-824E-475A-A394-C2690FF5A2A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4" name="Text Box 1">
          <a:extLst>
            <a:ext uri="{FF2B5EF4-FFF2-40B4-BE49-F238E27FC236}">
              <a16:creationId xmlns:a16="http://schemas.microsoft.com/office/drawing/2014/main" id="{F361A488-DBE5-4ED2-AEEE-F4E431D470C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5" name="Text Box 1">
          <a:extLst>
            <a:ext uri="{FF2B5EF4-FFF2-40B4-BE49-F238E27FC236}">
              <a16:creationId xmlns:a16="http://schemas.microsoft.com/office/drawing/2014/main" id="{088D9047-7396-400D-B778-1C251DBE813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6" name="Text Box 1">
          <a:extLst>
            <a:ext uri="{FF2B5EF4-FFF2-40B4-BE49-F238E27FC236}">
              <a16:creationId xmlns:a16="http://schemas.microsoft.com/office/drawing/2014/main" id="{2CA8B690-E56F-4A32-915B-4BD755B2C31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7" name="Text Box 1">
          <a:extLst>
            <a:ext uri="{FF2B5EF4-FFF2-40B4-BE49-F238E27FC236}">
              <a16:creationId xmlns:a16="http://schemas.microsoft.com/office/drawing/2014/main" id="{5228E6A8-A2C4-46B4-99E1-565C62776C8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8" name="Text Box 1">
          <a:extLst>
            <a:ext uri="{FF2B5EF4-FFF2-40B4-BE49-F238E27FC236}">
              <a16:creationId xmlns:a16="http://schemas.microsoft.com/office/drawing/2014/main" id="{A2E88E75-B724-462B-A59C-FF50D1681FF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49" name="Text Box 1">
          <a:extLst>
            <a:ext uri="{FF2B5EF4-FFF2-40B4-BE49-F238E27FC236}">
              <a16:creationId xmlns:a16="http://schemas.microsoft.com/office/drawing/2014/main" id="{CF9F94ED-E504-4F51-A4CC-A4CBAF08C21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0" name="Text Box 1">
          <a:extLst>
            <a:ext uri="{FF2B5EF4-FFF2-40B4-BE49-F238E27FC236}">
              <a16:creationId xmlns:a16="http://schemas.microsoft.com/office/drawing/2014/main" id="{BF96E680-0C9F-45A4-AABF-6D2621207C1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1" name="Text Box 1">
          <a:extLst>
            <a:ext uri="{FF2B5EF4-FFF2-40B4-BE49-F238E27FC236}">
              <a16:creationId xmlns:a16="http://schemas.microsoft.com/office/drawing/2014/main" id="{6D851971-8934-4375-96F4-7F8238E0F81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2" name="Text Box 1">
          <a:extLst>
            <a:ext uri="{FF2B5EF4-FFF2-40B4-BE49-F238E27FC236}">
              <a16:creationId xmlns:a16="http://schemas.microsoft.com/office/drawing/2014/main" id="{B2D3704B-524C-48CF-88F8-9BF6EBF2427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3" name="Text Box 1">
          <a:extLst>
            <a:ext uri="{FF2B5EF4-FFF2-40B4-BE49-F238E27FC236}">
              <a16:creationId xmlns:a16="http://schemas.microsoft.com/office/drawing/2014/main" id="{CE5398FB-77FA-4F2C-A287-2C602ED4DD0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4" name="Text Box 1">
          <a:extLst>
            <a:ext uri="{FF2B5EF4-FFF2-40B4-BE49-F238E27FC236}">
              <a16:creationId xmlns:a16="http://schemas.microsoft.com/office/drawing/2014/main" id="{06FFA4DA-8836-42F6-906F-EB208543C26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5" name="Text Box 1">
          <a:extLst>
            <a:ext uri="{FF2B5EF4-FFF2-40B4-BE49-F238E27FC236}">
              <a16:creationId xmlns:a16="http://schemas.microsoft.com/office/drawing/2014/main" id="{43F4E1FB-0339-4A02-BC2C-F65CF30A6B1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6" name="Text Box 1">
          <a:extLst>
            <a:ext uri="{FF2B5EF4-FFF2-40B4-BE49-F238E27FC236}">
              <a16:creationId xmlns:a16="http://schemas.microsoft.com/office/drawing/2014/main" id="{EA912923-2206-4B85-BA7F-E10993EC7A5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7" name="Text Box 1">
          <a:extLst>
            <a:ext uri="{FF2B5EF4-FFF2-40B4-BE49-F238E27FC236}">
              <a16:creationId xmlns:a16="http://schemas.microsoft.com/office/drawing/2014/main" id="{4B20CA1C-7371-4401-BFC4-8BC6618821A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8" name="Text Box 1">
          <a:extLst>
            <a:ext uri="{FF2B5EF4-FFF2-40B4-BE49-F238E27FC236}">
              <a16:creationId xmlns:a16="http://schemas.microsoft.com/office/drawing/2014/main" id="{C7C7BA07-D9F8-4187-BCCB-D3F62218B62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59" name="Text Box 1">
          <a:extLst>
            <a:ext uri="{FF2B5EF4-FFF2-40B4-BE49-F238E27FC236}">
              <a16:creationId xmlns:a16="http://schemas.microsoft.com/office/drawing/2014/main" id="{F1E83394-702E-4BAA-A550-1A579726F5D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0" name="Text Box 1">
          <a:extLst>
            <a:ext uri="{FF2B5EF4-FFF2-40B4-BE49-F238E27FC236}">
              <a16:creationId xmlns:a16="http://schemas.microsoft.com/office/drawing/2014/main" id="{6B947E1B-4066-4260-AE6E-2C120BA0720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1" name="Text Box 1">
          <a:extLst>
            <a:ext uri="{FF2B5EF4-FFF2-40B4-BE49-F238E27FC236}">
              <a16:creationId xmlns:a16="http://schemas.microsoft.com/office/drawing/2014/main" id="{C70A2625-2B63-4403-AEBB-26527528060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2" name="Text Box 1">
          <a:extLst>
            <a:ext uri="{FF2B5EF4-FFF2-40B4-BE49-F238E27FC236}">
              <a16:creationId xmlns:a16="http://schemas.microsoft.com/office/drawing/2014/main" id="{E2656D64-4187-4D01-A84F-17689287EBC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3" name="Text Box 1">
          <a:extLst>
            <a:ext uri="{FF2B5EF4-FFF2-40B4-BE49-F238E27FC236}">
              <a16:creationId xmlns:a16="http://schemas.microsoft.com/office/drawing/2014/main" id="{FE3E31C9-55EC-4FA7-9E84-BB26DBE0650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4" name="Text Box 1">
          <a:extLst>
            <a:ext uri="{FF2B5EF4-FFF2-40B4-BE49-F238E27FC236}">
              <a16:creationId xmlns:a16="http://schemas.microsoft.com/office/drawing/2014/main" id="{BEE1556D-BEA3-4D66-AAEE-52EE9816892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5" name="Text Box 1">
          <a:extLst>
            <a:ext uri="{FF2B5EF4-FFF2-40B4-BE49-F238E27FC236}">
              <a16:creationId xmlns:a16="http://schemas.microsoft.com/office/drawing/2014/main" id="{921A45ED-1008-44CA-A60C-64D87C6CE5B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6" name="Text Box 1">
          <a:extLst>
            <a:ext uri="{FF2B5EF4-FFF2-40B4-BE49-F238E27FC236}">
              <a16:creationId xmlns:a16="http://schemas.microsoft.com/office/drawing/2014/main" id="{29705D49-52F5-4C0C-A8CA-4042406B2C9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7" name="Text Box 1">
          <a:extLst>
            <a:ext uri="{FF2B5EF4-FFF2-40B4-BE49-F238E27FC236}">
              <a16:creationId xmlns:a16="http://schemas.microsoft.com/office/drawing/2014/main" id="{8337C217-FCE9-47F7-8F58-81F78D502B9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8" name="Text Box 1">
          <a:extLst>
            <a:ext uri="{FF2B5EF4-FFF2-40B4-BE49-F238E27FC236}">
              <a16:creationId xmlns:a16="http://schemas.microsoft.com/office/drawing/2014/main" id="{79051194-6757-4CBE-8896-F75D6BAAAB1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69" name="Text Box 1">
          <a:extLst>
            <a:ext uri="{FF2B5EF4-FFF2-40B4-BE49-F238E27FC236}">
              <a16:creationId xmlns:a16="http://schemas.microsoft.com/office/drawing/2014/main" id="{19A9A80B-1BB4-422E-B4BA-83B660C92F8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0" name="Text Box 1">
          <a:extLst>
            <a:ext uri="{FF2B5EF4-FFF2-40B4-BE49-F238E27FC236}">
              <a16:creationId xmlns:a16="http://schemas.microsoft.com/office/drawing/2014/main" id="{77A9BFF1-51A3-4521-BAC6-7D81B759F72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1" name="Text Box 1">
          <a:extLst>
            <a:ext uri="{FF2B5EF4-FFF2-40B4-BE49-F238E27FC236}">
              <a16:creationId xmlns:a16="http://schemas.microsoft.com/office/drawing/2014/main" id="{0E003B75-B3A5-49C4-9D52-D23C637146A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2" name="Text Box 1">
          <a:extLst>
            <a:ext uri="{FF2B5EF4-FFF2-40B4-BE49-F238E27FC236}">
              <a16:creationId xmlns:a16="http://schemas.microsoft.com/office/drawing/2014/main" id="{10536598-6790-49FA-87DF-147AE323583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3" name="Text Box 1">
          <a:extLst>
            <a:ext uri="{FF2B5EF4-FFF2-40B4-BE49-F238E27FC236}">
              <a16:creationId xmlns:a16="http://schemas.microsoft.com/office/drawing/2014/main" id="{19BEE08B-9DA4-4BC0-AFB2-09275BE4F06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4" name="Text Box 1">
          <a:extLst>
            <a:ext uri="{FF2B5EF4-FFF2-40B4-BE49-F238E27FC236}">
              <a16:creationId xmlns:a16="http://schemas.microsoft.com/office/drawing/2014/main" id="{98392961-8E42-4C96-B817-1E849A09DF8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5" name="Text Box 1">
          <a:extLst>
            <a:ext uri="{FF2B5EF4-FFF2-40B4-BE49-F238E27FC236}">
              <a16:creationId xmlns:a16="http://schemas.microsoft.com/office/drawing/2014/main" id="{8FFCE5C9-61CA-43A0-9890-7A667859366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6" name="Text Box 1">
          <a:extLst>
            <a:ext uri="{FF2B5EF4-FFF2-40B4-BE49-F238E27FC236}">
              <a16:creationId xmlns:a16="http://schemas.microsoft.com/office/drawing/2014/main" id="{21909111-77FD-40BC-ABB0-E8630198816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7" name="Text Box 1">
          <a:extLst>
            <a:ext uri="{FF2B5EF4-FFF2-40B4-BE49-F238E27FC236}">
              <a16:creationId xmlns:a16="http://schemas.microsoft.com/office/drawing/2014/main" id="{E7F9A788-3CA0-4453-9D0D-0939A3A4D7A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8" name="Text Box 1">
          <a:extLst>
            <a:ext uri="{FF2B5EF4-FFF2-40B4-BE49-F238E27FC236}">
              <a16:creationId xmlns:a16="http://schemas.microsoft.com/office/drawing/2014/main" id="{0B094D96-87FF-4468-A59D-E4B4E006891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79" name="Text Box 1">
          <a:extLst>
            <a:ext uri="{FF2B5EF4-FFF2-40B4-BE49-F238E27FC236}">
              <a16:creationId xmlns:a16="http://schemas.microsoft.com/office/drawing/2014/main" id="{DF239E56-A764-4EEA-A85A-2F68C89A1D3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0" name="Text Box 1">
          <a:extLst>
            <a:ext uri="{FF2B5EF4-FFF2-40B4-BE49-F238E27FC236}">
              <a16:creationId xmlns:a16="http://schemas.microsoft.com/office/drawing/2014/main" id="{55508A52-9A4E-44B4-A2D9-5050A52771A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1" name="Text Box 1">
          <a:extLst>
            <a:ext uri="{FF2B5EF4-FFF2-40B4-BE49-F238E27FC236}">
              <a16:creationId xmlns:a16="http://schemas.microsoft.com/office/drawing/2014/main" id="{71FB1676-92FB-4169-80DB-D05CCE14D29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2" name="Text Box 1">
          <a:extLst>
            <a:ext uri="{FF2B5EF4-FFF2-40B4-BE49-F238E27FC236}">
              <a16:creationId xmlns:a16="http://schemas.microsoft.com/office/drawing/2014/main" id="{BC8A29A1-0E04-486C-AF3D-21FD6D128F4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3" name="Text Box 1">
          <a:extLst>
            <a:ext uri="{FF2B5EF4-FFF2-40B4-BE49-F238E27FC236}">
              <a16:creationId xmlns:a16="http://schemas.microsoft.com/office/drawing/2014/main" id="{BA6C427F-4F99-45D4-961C-080D15B17D2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4" name="Text Box 1">
          <a:extLst>
            <a:ext uri="{FF2B5EF4-FFF2-40B4-BE49-F238E27FC236}">
              <a16:creationId xmlns:a16="http://schemas.microsoft.com/office/drawing/2014/main" id="{712F4351-3A0E-4EDB-A039-299CA84FB01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5" name="Text Box 1">
          <a:extLst>
            <a:ext uri="{FF2B5EF4-FFF2-40B4-BE49-F238E27FC236}">
              <a16:creationId xmlns:a16="http://schemas.microsoft.com/office/drawing/2014/main" id="{429E4FBB-D5B4-4CDF-8CDA-E8EA99B1F88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6" name="Text Box 1">
          <a:extLst>
            <a:ext uri="{FF2B5EF4-FFF2-40B4-BE49-F238E27FC236}">
              <a16:creationId xmlns:a16="http://schemas.microsoft.com/office/drawing/2014/main" id="{46F289CE-F46A-457E-A875-4657A8CAC7F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7" name="Text Box 1">
          <a:extLst>
            <a:ext uri="{FF2B5EF4-FFF2-40B4-BE49-F238E27FC236}">
              <a16:creationId xmlns:a16="http://schemas.microsoft.com/office/drawing/2014/main" id="{DD46B400-9469-4778-AC27-065838A1CB5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8" name="Text Box 1">
          <a:extLst>
            <a:ext uri="{FF2B5EF4-FFF2-40B4-BE49-F238E27FC236}">
              <a16:creationId xmlns:a16="http://schemas.microsoft.com/office/drawing/2014/main" id="{D3F53EB1-7B68-4F49-A5DA-A53810D6DB5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89" name="Text Box 1">
          <a:extLst>
            <a:ext uri="{FF2B5EF4-FFF2-40B4-BE49-F238E27FC236}">
              <a16:creationId xmlns:a16="http://schemas.microsoft.com/office/drawing/2014/main" id="{51378617-66AD-40D1-939D-C704B4067ED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0" name="Text Box 1">
          <a:extLst>
            <a:ext uri="{FF2B5EF4-FFF2-40B4-BE49-F238E27FC236}">
              <a16:creationId xmlns:a16="http://schemas.microsoft.com/office/drawing/2014/main" id="{21FDAC87-A36B-4737-AB32-4F7B9EEFA16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1" name="Text Box 1">
          <a:extLst>
            <a:ext uri="{FF2B5EF4-FFF2-40B4-BE49-F238E27FC236}">
              <a16:creationId xmlns:a16="http://schemas.microsoft.com/office/drawing/2014/main" id="{5EB96D07-8F08-4D98-A881-F8C6B243F6F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2" name="Text Box 1">
          <a:extLst>
            <a:ext uri="{FF2B5EF4-FFF2-40B4-BE49-F238E27FC236}">
              <a16:creationId xmlns:a16="http://schemas.microsoft.com/office/drawing/2014/main" id="{0999FF4E-D1A4-483E-ADA3-B9997F1EAA2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3" name="Text Box 1">
          <a:extLst>
            <a:ext uri="{FF2B5EF4-FFF2-40B4-BE49-F238E27FC236}">
              <a16:creationId xmlns:a16="http://schemas.microsoft.com/office/drawing/2014/main" id="{1D96BE1C-7E37-4037-8F18-C5D01CC84C3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4" name="Text Box 1">
          <a:extLst>
            <a:ext uri="{FF2B5EF4-FFF2-40B4-BE49-F238E27FC236}">
              <a16:creationId xmlns:a16="http://schemas.microsoft.com/office/drawing/2014/main" id="{99BEEDC3-7217-423A-9C1A-D10E8330EC3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5" name="Text Box 1">
          <a:extLst>
            <a:ext uri="{FF2B5EF4-FFF2-40B4-BE49-F238E27FC236}">
              <a16:creationId xmlns:a16="http://schemas.microsoft.com/office/drawing/2014/main" id="{688FEBC2-5C23-4452-8C39-F4B5DC194C3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6" name="Text Box 1">
          <a:extLst>
            <a:ext uri="{FF2B5EF4-FFF2-40B4-BE49-F238E27FC236}">
              <a16:creationId xmlns:a16="http://schemas.microsoft.com/office/drawing/2014/main" id="{E1FF73E9-7044-418B-9A27-F9E57247E4E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7" name="Text Box 1">
          <a:extLst>
            <a:ext uri="{FF2B5EF4-FFF2-40B4-BE49-F238E27FC236}">
              <a16:creationId xmlns:a16="http://schemas.microsoft.com/office/drawing/2014/main" id="{58ADFD46-1B43-48FF-820F-E940816E769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8" name="Text Box 1">
          <a:extLst>
            <a:ext uri="{FF2B5EF4-FFF2-40B4-BE49-F238E27FC236}">
              <a16:creationId xmlns:a16="http://schemas.microsoft.com/office/drawing/2014/main" id="{CFF0EC30-030B-468F-B8EA-346C2164128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299" name="Text Box 1">
          <a:extLst>
            <a:ext uri="{FF2B5EF4-FFF2-40B4-BE49-F238E27FC236}">
              <a16:creationId xmlns:a16="http://schemas.microsoft.com/office/drawing/2014/main" id="{F3387F95-6DE3-4CBD-B60E-74318B73CA0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0" name="Text Box 1">
          <a:extLst>
            <a:ext uri="{FF2B5EF4-FFF2-40B4-BE49-F238E27FC236}">
              <a16:creationId xmlns:a16="http://schemas.microsoft.com/office/drawing/2014/main" id="{5F7FC452-AF2D-468C-A73D-F1DF2343FA0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1" name="Text Box 1">
          <a:extLst>
            <a:ext uri="{FF2B5EF4-FFF2-40B4-BE49-F238E27FC236}">
              <a16:creationId xmlns:a16="http://schemas.microsoft.com/office/drawing/2014/main" id="{AC99AA9A-3A01-4D7E-B91E-59419A0D2BE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2" name="Text Box 1">
          <a:extLst>
            <a:ext uri="{FF2B5EF4-FFF2-40B4-BE49-F238E27FC236}">
              <a16:creationId xmlns:a16="http://schemas.microsoft.com/office/drawing/2014/main" id="{B43ABA7F-E244-4EAA-BAD6-80068C35A23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3" name="Text Box 1">
          <a:extLst>
            <a:ext uri="{FF2B5EF4-FFF2-40B4-BE49-F238E27FC236}">
              <a16:creationId xmlns:a16="http://schemas.microsoft.com/office/drawing/2014/main" id="{FB9C406A-56E2-4F05-955B-44E558F5748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4" name="Text Box 1">
          <a:extLst>
            <a:ext uri="{FF2B5EF4-FFF2-40B4-BE49-F238E27FC236}">
              <a16:creationId xmlns:a16="http://schemas.microsoft.com/office/drawing/2014/main" id="{FC0697FF-7C70-493B-97C5-16B1F6C3BEB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5" name="Text Box 1">
          <a:extLst>
            <a:ext uri="{FF2B5EF4-FFF2-40B4-BE49-F238E27FC236}">
              <a16:creationId xmlns:a16="http://schemas.microsoft.com/office/drawing/2014/main" id="{554E2DD9-2680-4C14-907A-2B6681CC62B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6" name="Text Box 1">
          <a:extLst>
            <a:ext uri="{FF2B5EF4-FFF2-40B4-BE49-F238E27FC236}">
              <a16:creationId xmlns:a16="http://schemas.microsoft.com/office/drawing/2014/main" id="{839C5745-43AC-488F-9D4F-CDAAEDE98AE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7" name="Text Box 1">
          <a:extLst>
            <a:ext uri="{FF2B5EF4-FFF2-40B4-BE49-F238E27FC236}">
              <a16:creationId xmlns:a16="http://schemas.microsoft.com/office/drawing/2014/main" id="{F095CCE4-6616-4A15-8593-837305D89BB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8" name="Text Box 1">
          <a:extLst>
            <a:ext uri="{FF2B5EF4-FFF2-40B4-BE49-F238E27FC236}">
              <a16:creationId xmlns:a16="http://schemas.microsoft.com/office/drawing/2014/main" id="{6E7E6FA7-0DD0-4011-9052-01D2E735DE3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09" name="Text Box 1">
          <a:extLst>
            <a:ext uri="{FF2B5EF4-FFF2-40B4-BE49-F238E27FC236}">
              <a16:creationId xmlns:a16="http://schemas.microsoft.com/office/drawing/2014/main" id="{D0537291-6161-4AB0-A655-2FBF8E9793F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10" name="Text Box 1">
          <a:extLst>
            <a:ext uri="{FF2B5EF4-FFF2-40B4-BE49-F238E27FC236}">
              <a16:creationId xmlns:a16="http://schemas.microsoft.com/office/drawing/2014/main" id="{B888C7BD-0FD7-457F-AA12-8FE3B2859F9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11" name="Text Box 1">
          <a:extLst>
            <a:ext uri="{FF2B5EF4-FFF2-40B4-BE49-F238E27FC236}">
              <a16:creationId xmlns:a16="http://schemas.microsoft.com/office/drawing/2014/main" id="{20E672E1-886E-47A8-BD7A-669FB4DF31C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12" name="Text Box 1">
          <a:extLst>
            <a:ext uri="{FF2B5EF4-FFF2-40B4-BE49-F238E27FC236}">
              <a16:creationId xmlns:a16="http://schemas.microsoft.com/office/drawing/2014/main" id="{1CF2DC2A-7BDE-4A37-B7D3-9C960AE1971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313" name="Text Box 1">
          <a:extLst>
            <a:ext uri="{FF2B5EF4-FFF2-40B4-BE49-F238E27FC236}">
              <a16:creationId xmlns:a16="http://schemas.microsoft.com/office/drawing/2014/main" id="{DCAD544D-10F4-4D79-BBE7-86C8DB14C7D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14" name="Text Box 1">
          <a:extLst>
            <a:ext uri="{FF2B5EF4-FFF2-40B4-BE49-F238E27FC236}">
              <a16:creationId xmlns:a16="http://schemas.microsoft.com/office/drawing/2014/main" id="{C4539BA8-E7C8-45F2-A851-BC227BC51A1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15" name="Text Box 1">
          <a:extLst>
            <a:ext uri="{FF2B5EF4-FFF2-40B4-BE49-F238E27FC236}">
              <a16:creationId xmlns:a16="http://schemas.microsoft.com/office/drawing/2014/main" id="{CE3F85F9-05F7-4E2B-B678-DCA0DEF0B2C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16" name="Text Box 1">
          <a:extLst>
            <a:ext uri="{FF2B5EF4-FFF2-40B4-BE49-F238E27FC236}">
              <a16:creationId xmlns:a16="http://schemas.microsoft.com/office/drawing/2014/main" id="{E5847151-B96C-4CA5-983E-F1374DB38D3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17" name="Text Box 1">
          <a:extLst>
            <a:ext uri="{FF2B5EF4-FFF2-40B4-BE49-F238E27FC236}">
              <a16:creationId xmlns:a16="http://schemas.microsoft.com/office/drawing/2014/main" id="{2B845863-AC9F-4ABD-B1F2-9AF3B091E80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18" name="Text Box 1">
          <a:extLst>
            <a:ext uri="{FF2B5EF4-FFF2-40B4-BE49-F238E27FC236}">
              <a16:creationId xmlns:a16="http://schemas.microsoft.com/office/drawing/2014/main" id="{5088B2FB-702F-4EEE-B18A-3AF847E86F2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19" name="Text Box 1">
          <a:extLst>
            <a:ext uri="{FF2B5EF4-FFF2-40B4-BE49-F238E27FC236}">
              <a16:creationId xmlns:a16="http://schemas.microsoft.com/office/drawing/2014/main" id="{21FDA0F0-BF3A-49FA-899A-C63F3A87334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0" name="Text Box 1">
          <a:extLst>
            <a:ext uri="{FF2B5EF4-FFF2-40B4-BE49-F238E27FC236}">
              <a16:creationId xmlns:a16="http://schemas.microsoft.com/office/drawing/2014/main" id="{D8C6A11C-77D6-43E3-8C67-04B0C9AA981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1" name="Text Box 1">
          <a:extLst>
            <a:ext uri="{FF2B5EF4-FFF2-40B4-BE49-F238E27FC236}">
              <a16:creationId xmlns:a16="http://schemas.microsoft.com/office/drawing/2014/main" id="{3CCEAC8E-72C4-459F-88E9-332F408D729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2" name="Text Box 1">
          <a:extLst>
            <a:ext uri="{FF2B5EF4-FFF2-40B4-BE49-F238E27FC236}">
              <a16:creationId xmlns:a16="http://schemas.microsoft.com/office/drawing/2014/main" id="{C258B821-412A-48E7-BA2E-B29DC4136AA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3" name="Text Box 1">
          <a:extLst>
            <a:ext uri="{FF2B5EF4-FFF2-40B4-BE49-F238E27FC236}">
              <a16:creationId xmlns:a16="http://schemas.microsoft.com/office/drawing/2014/main" id="{7FE0220F-C198-442F-B95F-F0809DC22D2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4" name="Text Box 1">
          <a:extLst>
            <a:ext uri="{FF2B5EF4-FFF2-40B4-BE49-F238E27FC236}">
              <a16:creationId xmlns:a16="http://schemas.microsoft.com/office/drawing/2014/main" id="{937CF9F9-6D7A-49FF-92B1-B2D2EA97D25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5" name="Text Box 1">
          <a:extLst>
            <a:ext uri="{FF2B5EF4-FFF2-40B4-BE49-F238E27FC236}">
              <a16:creationId xmlns:a16="http://schemas.microsoft.com/office/drawing/2014/main" id="{D38B5E42-1963-4DDC-AC7B-396564DD7D5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6" name="Text Box 1">
          <a:extLst>
            <a:ext uri="{FF2B5EF4-FFF2-40B4-BE49-F238E27FC236}">
              <a16:creationId xmlns:a16="http://schemas.microsoft.com/office/drawing/2014/main" id="{1CAB735B-8934-40E8-9DF6-F5A5093263D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7" name="Text Box 1">
          <a:extLst>
            <a:ext uri="{FF2B5EF4-FFF2-40B4-BE49-F238E27FC236}">
              <a16:creationId xmlns:a16="http://schemas.microsoft.com/office/drawing/2014/main" id="{96F071BC-2382-4EC6-9F3F-AF006527876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8" name="Text Box 1">
          <a:extLst>
            <a:ext uri="{FF2B5EF4-FFF2-40B4-BE49-F238E27FC236}">
              <a16:creationId xmlns:a16="http://schemas.microsoft.com/office/drawing/2014/main" id="{C72F2012-69A6-4873-87AF-F66DDCC091B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29" name="Text Box 1">
          <a:extLst>
            <a:ext uri="{FF2B5EF4-FFF2-40B4-BE49-F238E27FC236}">
              <a16:creationId xmlns:a16="http://schemas.microsoft.com/office/drawing/2014/main" id="{DE564308-F848-4406-92C4-2DC3007DFA0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0" name="Text Box 1">
          <a:extLst>
            <a:ext uri="{FF2B5EF4-FFF2-40B4-BE49-F238E27FC236}">
              <a16:creationId xmlns:a16="http://schemas.microsoft.com/office/drawing/2014/main" id="{25251B8D-EE7A-4CA9-97BE-0071385A048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1" name="Text Box 1">
          <a:extLst>
            <a:ext uri="{FF2B5EF4-FFF2-40B4-BE49-F238E27FC236}">
              <a16:creationId xmlns:a16="http://schemas.microsoft.com/office/drawing/2014/main" id="{D8144436-A278-4B0B-B5F6-0642EE2FA28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2" name="Text Box 1">
          <a:extLst>
            <a:ext uri="{FF2B5EF4-FFF2-40B4-BE49-F238E27FC236}">
              <a16:creationId xmlns:a16="http://schemas.microsoft.com/office/drawing/2014/main" id="{C60F0B6D-D125-48E9-8D5E-BABEDEEE00E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3" name="Text Box 1">
          <a:extLst>
            <a:ext uri="{FF2B5EF4-FFF2-40B4-BE49-F238E27FC236}">
              <a16:creationId xmlns:a16="http://schemas.microsoft.com/office/drawing/2014/main" id="{4C32341C-C668-49F8-B209-89BF637A522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4" name="Text Box 1">
          <a:extLst>
            <a:ext uri="{FF2B5EF4-FFF2-40B4-BE49-F238E27FC236}">
              <a16:creationId xmlns:a16="http://schemas.microsoft.com/office/drawing/2014/main" id="{338BCB0C-69F9-4F37-9F88-99A99639319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5" name="Text Box 1">
          <a:extLst>
            <a:ext uri="{FF2B5EF4-FFF2-40B4-BE49-F238E27FC236}">
              <a16:creationId xmlns:a16="http://schemas.microsoft.com/office/drawing/2014/main" id="{811615D8-05E1-4FDC-B70F-7D1B40B8F28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6" name="Text Box 1">
          <a:extLst>
            <a:ext uri="{FF2B5EF4-FFF2-40B4-BE49-F238E27FC236}">
              <a16:creationId xmlns:a16="http://schemas.microsoft.com/office/drawing/2014/main" id="{121DB246-FF1D-4195-B0AB-27EA1EDAC0E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7" name="Text Box 1">
          <a:extLst>
            <a:ext uri="{FF2B5EF4-FFF2-40B4-BE49-F238E27FC236}">
              <a16:creationId xmlns:a16="http://schemas.microsoft.com/office/drawing/2014/main" id="{59570504-0595-4402-AB9D-7EAE0AC49FB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8" name="Text Box 1">
          <a:extLst>
            <a:ext uri="{FF2B5EF4-FFF2-40B4-BE49-F238E27FC236}">
              <a16:creationId xmlns:a16="http://schemas.microsoft.com/office/drawing/2014/main" id="{08008EEC-8D82-4A32-B0B1-C54A8D89EF5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39" name="Text Box 1">
          <a:extLst>
            <a:ext uri="{FF2B5EF4-FFF2-40B4-BE49-F238E27FC236}">
              <a16:creationId xmlns:a16="http://schemas.microsoft.com/office/drawing/2014/main" id="{C3B78644-734F-4D5F-8F0D-4F717E6483E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0" name="Text Box 1">
          <a:extLst>
            <a:ext uri="{FF2B5EF4-FFF2-40B4-BE49-F238E27FC236}">
              <a16:creationId xmlns:a16="http://schemas.microsoft.com/office/drawing/2014/main" id="{1EBFDBDC-03CD-47B2-9508-07406E9265B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1" name="Text Box 1">
          <a:extLst>
            <a:ext uri="{FF2B5EF4-FFF2-40B4-BE49-F238E27FC236}">
              <a16:creationId xmlns:a16="http://schemas.microsoft.com/office/drawing/2014/main" id="{746F90EA-B4D9-4522-B6B7-9586B35F6C1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2" name="Text Box 1">
          <a:extLst>
            <a:ext uri="{FF2B5EF4-FFF2-40B4-BE49-F238E27FC236}">
              <a16:creationId xmlns:a16="http://schemas.microsoft.com/office/drawing/2014/main" id="{04FB6846-3B49-4CB1-AB1F-ECFFA6DC856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3" name="Text Box 1">
          <a:extLst>
            <a:ext uri="{FF2B5EF4-FFF2-40B4-BE49-F238E27FC236}">
              <a16:creationId xmlns:a16="http://schemas.microsoft.com/office/drawing/2014/main" id="{4F5E4857-2BCD-47D4-9349-18D84C3E170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4" name="Text Box 1">
          <a:extLst>
            <a:ext uri="{FF2B5EF4-FFF2-40B4-BE49-F238E27FC236}">
              <a16:creationId xmlns:a16="http://schemas.microsoft.com/office/drawing/2014/main" id="{1BFD968A-11A2-4441-8ED6-58B0ABB81C7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5" name="Text Box 1">
          <a:extLst>
            <a:ext uri="{FF2B5EF4-FFF2-40B4-BE49-F238E27FC236}">
              <a16:creationId xmlns:a16="http://schemas.microsoft.com/office/drawing/2014/main" id="{90A12614-F83E-4D2A-A2E9-D4B9BD75D38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6" name="Text Box 1">
          <a:extLst>
            <a:ext uri="{FF2B5EF4-FFF2-40B4-BE49-F238E27FC236}">
              <a16:creationId xmlns:a16="http://schemas.microsoft.com/office/drawing/2014/main" id="{BBAD9C89-60C1-4472-9D18-75EFAB9134F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7" name="Text Box 1">
          <a:extLst>
            <a:ext uri="{FF2B5EF4-FFF2-40B4-BE49-F238E27FC236}">
              <a16:creationId xmlns:a16="http://schemas.microsoft.com/office/drawing/2014/main" id="{E7D8611E-50B1-4A82-8553-57B963A2F4C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8" name="Text Box 1">
          <a:extLst>
            <a:ext uri="{FF2B5EF4-FFF2-40B4-BE49-F238E27FC236}">
              <a16:creationId xmlns:a16="http://schemas.microsoft.com/office/drawing/2014/main" id="{960EF457-1C31-4C4B-8130-490E08D662C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49" name="Text Box 1">
          <a:extLst>
            <a:ext uri="{FF2B5EF4-FFF2-40B4-BE49-F238E27FC236}">
              <a16:creationId xmlns:a16="http://schemas.microsoft.com/office/drawing/2014/main" id="{D0F8FB9A-F980-4F14-A814-43E5AFE9930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0" name="Text Box 1">
          <a:extLst>
            <a:ext uri="{FF2B5EF4-FFF2-40B4-BE49-F238E27FC236}">
              <a16:creationId xmlns:a16="http://schemas.microsoft.com/office/drawing/2014/main" id="{8318F6F1-96A4-4980-A9B6-DA2BFEF5F5A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1" name="Text Box 1">
          <a:extLst>
            <a:ext uri="{FF2B5EF4-FFF2-40B4-BE49-F238E27FC236}">
              <a16:creationId xmlns:a16="http://schemas.microsoft.com/office/drawing/2014/main" id="{2290B5A3-E14C-4A03-9A14-BDFC9960EE6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2" name="Text Box 1">
          <a:extLst>
            <a:ext uri="{FF2B5EF4-FFF2-40B4-BE49-F238E27FC236}">
              <a16:creationId xmlns:a16="http://schemas.microsoft.com/office/drawing/2014/main" id="{FE8DDFE5-C7C1-4EB4-A01D-9768C662128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3" name="Text Box 1">
          <a:extLst>
            <a:ext uri="{FF2B5EF4-FFF2-40B4-BE49-F238E27FC236}">
              <a16:creationId xmlns:a16="http://schemas.microsoft.com/office/drawing/2014/main" id="{1E045C05-E9BB-4157-8485-D700ABD29A4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4" name="Text Box 1">
          <a:extLst>
            <a:ext uri="{FF2B5EF4-FFF2-40B4-BE49-F238E27FC236}">
              <a16:creationId xmlns:a16="http://schemas.microsoft.com/office/drawing/2014/main" id="{E54839B2-A95E-4DBD-BF7A-FC431DA2B26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5" name="Text Box 1">
          <a:extLst>
            <a:ext uri="{FF2B5EF4-FFF2-40B4-BE49-F238E27FC236}">
              <a16:creationId xmlns:a16="http://schemas.microsoft.com/office/drawing/2014/main" id="{CE141DF3-B152-4DEA-8377-57B8E30F7C2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6" name="Text Box 1">
          <a:extLst>
            <a:ext uri="{FF2B5EF4-FFF2-40B4-BE49-F238E27FC236}">
              <a16:creationId xmlns:a16="http://schemas.microsoft.com/office/drawing/2014/main" id="{0EEED5B7-5A5E-4986-A937-748FBEA4222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7" name="Text Box 1">
          <a:extLst>
            <a:ext uri="{FF2B5EF4-FFF2-40B4-BE49-F238E27FC236}">
              <a16:creationId xmlns:a16="http://schemas.microsoft.com/office/drawing/2014/main" id="{3DE3F7F3-2D98-49A0-9290-D25E8BCA125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8" name="Text Box 1">
          <a:extLst>
            <a:ext uri="{FF2B5EF4-FFF2-40B4-BE49-F238E27FC236}">
              <a16:creationId xmlns:a16="http://schemas.microsoft.com/office/drawing/2014/main" id="{313E6C47-C19C-4EC8-A03F-687A3B555DA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59" name="Text Box 1">
          <a:extLst>
            <a:ext uri="{FF2B5EF4-FFF2-40B4-BE49-F238E27FC236}">
              <a16:creationId xmlns:a16="http://schemas.microsoft.com/office/drawing/2014/main" id="{46AA866B-4119-4E25-BEDD-5D905EBA049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0" name="Text Box 1">
          <a:extLst>
            <a:ext uri="{FF2B5EF4-FFF2-40B4-BE49-F238E27FC236}">
              <a16:creationId xmlns:a16="http://schemas.microsoft.com/office/drawing/2014/main" id="{27674F81-51F3-4466-93D5-2134FAC0C86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1" name="Text Box 1">
          <a:extLst>
            <a:ext uri="{FF2B5EF4-FFF2-40B4-BE49-F238E27FC236}">
              <a16:creationId xmlns:a16="http://schemas.microsoft.com/office/drawing/2014/main" id="{252E9C00-EDF6-4894-AC62-F42569924F1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2" name="Text Box 1">
          <a:extLst>
            <a:ext uri="{FF2B5EF4-FFF2-40B4-BE49-F238E27FC236}">
              <a16:creationId xmlns:a16="http://schemas.microsoft.com/office/drawing/2014/main" id="{B8600B7C-BF34-4516-A088-E0DBBAD5500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3" name="Text Box 1">
          <a:extLst>
            <a:ext uri="{FF2B5EF4-FFF2-40B4-BE49-F238E27FC236}">
              <a16:creationId xmlns:a16="http://schemas.microsoft.com/office/drawing/2014/main" id="{C029913F-E352-4437-80E3-8AED8AB81FB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4" name="Text Box 1">
          <a:extLst>
            <a:ext uri="{FF2B5EF4-FFF2-40B4-BE49-F238E27FC236}">
              <a16:creationId xmlns:a16="http://schemas.microsoft.com/office/drawing/2014/main" id="{D265714D-9CBE-4773-A224-E4D6D03DB87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5" name="Text Box 1">
          <a:extLst>
            <a:ext uri="{FF2B5EF4-FFF2-40B4-BE49-F238E27FC236}">
              <a16:creationId xmlns:a16="http://schemas.microsoft.com/office/drawing/2014/main" id="{4CFAD4EC-CD72-4857-B684-46565CAA5DF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6" name="Text Box 1">
          <a:extLst>
            <a:ext uri="{FF2B5EF4-FFF2-40B4-BE49-F238E27FC236}">
              <a16:creationId xmlns:a16="http://schemas.microsoft.com/office/drawing/2014/main" id="{C8BBD3E1-1D9C-43C2-AC25-9944F389F6D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7" name="Text Box 1">
          <a:extLst>
            <a:ext uri="{FF2B5EF4-FFF2-40B4-BE49-F238E27FC236}">
              <a16:creationId xmlns:a16="http://schemas.microsoft.com/office/drawing/2014/main" id="{097BFAD7-1295-47A0-B143-02F0C4AF94C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8" name="Text Box 1">
          <a:extLst>
            <a:ext uri="{FF2B5EF4-FFF2-40B4-BE49-F238E27FC236}">
              <a16:creationId xmlns:a16="http://schemas.microsoft.com/office/drawing/2014/main" id="{CB8C06BF-BBBE-4487-81B3-A36C8E5753F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69" name="Text Box 1">
          <a:extLst>
            <a:ext uri="{FF2B5EF4-FFF2-40B4-BE49-F238E27FC236}">
              <a16:creationId xmlns:a16="http://schemas.microsoft.com/office/drawing/2014/main" id="{FF65B01E-8CBD-4ABD-AA89-57C476DFC93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0" name="Text Box 1">
          <a:extLst>
            <a:ext uri="{FF2B5EF4-FFF2-40B4-BE49-F238E27FC236}">
              <a16:creationId xmlns:a16="http://schemas.microsoft.com/office/drawing/2014/main" id="{3BF8CBCC-D0B0-472D-A322-011E5C07C43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1" name="Text Box 1">
          <a:extLst>
            <a:ext uri="{FF2B5EF4-FFF2-40B4-BE49-F238E27FC236}">
              <a16:creationId xmlns:a16="http://schemas.microsoft.com/office/drawing/2014/main" id="{C730E86D-D030-4E22-96F4-DCC75A8ECA8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2" name="Text Box 1">
          <a:extLst>
            <a:ext uri="{FF2B5EF4-FFF2-40B4-BE49-F238E27FC236}">
              <a16:creationId xmlns:a16="http://schemas.microsoft.com/office/drawing/2014/main" id="{0CBAF55A-192E-409F-AFE1-D6F76036299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3" name="Text Box 1">
          <a:extLst>
            <a:ext uri="{FF2B5EF4-FFF2-40B4-BE49-F238E27FC236}">
              <a16:creationId xmlns:a16="http://schemas.microsoft.com/office/drawing/2014/main" id="{5D04CFA2-7439-4882-B3F1-DE0D4BC94DD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4" name="Text Box 1">
          <a:extLst>
            <a:ext uri="{FF2B5EF4-FFF2-40B4-BE49-F238E27FC236}">
              <a16:creationId xmlns:a16="http://schemas.microsoft.com/office/drawing/2014/main" id="{7958B327-759C-4609-822D-887DA9B05E1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5" name="Text Box 1">
          <a:extLst>
            <a:ext uri="{FF2B5EF4-FFF2-40B4-BE49-F238E27FC236}">
              <a16:creationId xmlns:a16="http://schemas.microsoft.com/office/drawing/2014/main" id="{D5E1F7CA-3D26-4418-ACEA-6F5AA11C219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6" name="Text Box 1">
          <a:extLst>
            <a:ext uri="{FF2B5EF4-FFF2-40B4-BE49-F238E27FC236}">
              <a16:creationId xmlns:a16="http://schemas.microsoft.com/office/drawing/2014/main" id="{333F5CA5-F6A5-464C-BE7B-5A1D4AF97E5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7" name="Text Box 1">
          <a:extLst>
            <a:ext uri="{FF2B5EF4-FFF2-40B4-BE49-F238E27FC236}">
              <a16:creationId xmlns:a16="http://schemas.microsoft.com/office/drawing/2014/main" id="{422254EF-FA5E-4A86-829E-C28069604E2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8" name="Text Box 1">
          <a:extLst>
            <a:ext uri="{FF2B5EF4-FFF2-40B4-BE49-F238E27FC236}">
              <a16:creationId xmlns:a16="http://schemas.microsoft.com/office/drawing/2014/main" id="{74C66EA1-AB24-47A4-840E-01127478D14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79" name="Text Box 1">
          <a:extLst>
            <a:ext uri="{FF2B5EF4-FFF2-40B4-BE49-F238E27FC236}">
              <a16:creationId xmlns:a16="http://schemas.microsoft.com/office/drawing/2014/main" id="{C9EAEC14-C5B8-4E32-91B9-EBB0680FB05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0" name="Text Box 1">
          <a:extLst>
            <a:ext uri="{FF2B5EF4-FFF2-40B4-BE49-F238E27FC236}">
              <a16:creationId xmlns:a16="http://schemas.microsoft.com/office/drawing/2014/main" id="{51D17815-AB97-4AD4-88A8-37B67D2F681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1" name="Text Box 1">
          <a:extLst>
            <a:ext uri="{FF2B5EF4-FFF2-40B4-BE49-F238E27FC236}">
              <a16:creationId xmlns:a16="http://schemas.microsoft.com/office/drawing/2014/main" id="{67EAA06D-521F-4494-9AB5-19FB3DB86D4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2" name="Text Box 1">
          <a:extLst>
            <a:ext uri="{FF2B5EF4-FFF2-40B4-BE49-F238E27FC236}">
              <a16:creationId xmlns:a16="http://schemas.microsoft.com/office/drawing/2014/main" id="{4DD9EE36-F87B-4E2B-9A2C-9805BB976E0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3" name="Text Box 1">
          <a:extLst>
            <a:ext uri="{FF2B5EF4-FFF2-40B4-BE49-F238E27FC236}">
              <a16:creationId xmlns:a16="http://schemas.microsoft.com/office/drawing/2014/main" id="{BA4E1A0C-1C7D-4067-AFC7-1F636C7EE78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4" name="Text Box 1">
          <a:extLst>
            <a:ext uri="{FF2B5EF4-FFF2-40B4-BE49-F238E27FC236}">
              <a16:creationId xmlns:a16="http://schemas.microsoft.com/office/drawing/2014/main" id="{8E748092-CA63-409D-B398-679AB7B3311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5" name="Text Box 1">
          <a:extLst>
            <a:ext uri="{FF2B5EF4-FFF2-40B4-BE49-F238E27FC236}">
              <a16:creationId xmlns:a16="http://schemas.microsoft.com/office/drawing/2014/main" id="{47418536-1133-4362-9F81-492E199E9E1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6" name="Text Box 1">
          <a:extLst>
            <a:ext uri="{FF2B5EF4-FFF2-40B4-BE49-F238E27FC236}">
              <a16:creationId xmlns:a16="http://schemas.microsoft.com/office/drawing/2014/main" id="{4CA1F493-9B9F-4E3A-AA7C-5B169AF7705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7" name="Text Box 1">
          <a:extLst>
            <a:ext uri="{FF2B5EF4-FFF2-40B4-BE49-F238E27FC236}">
              <a16:creationId xmlns:a16="http://schemas.microsoft.com/office/drawing/2014/main" id="{F8444072-2A38-4745-99D9-08C8B26C339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8" name="Text Box 1">
          <a:extLst>
            <a:ext uri="{FF2B5EF4-FFF2-40B4-BE49-F238E27FC236}">
              <a16:creationId xmlns:a16="http://schemas.microsoft.com/office/drawing/2014/main" id="{4AEA8BE7-44CB-4E2C-9DCD-0B2E2771ABF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89" name="Text Box 1">
          <a:extLst>
            <a:ext uri="{FF2B5EF4-FFF2-40B4-BE49-F238E27FC236}">
              <a16:creationId xmlns:a16="http://schemas.microsoft.com/office/drawing/2014/main" id="{509C1421-3AF8-40AB-B1C5-914249DE6AE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0" name="Text Box 1">
          <a:extLst>
            <a:ext uri="{FF2B5EF4-FFF2-40B4-BE49-F238E27FC236}">
              <a16:creationId xmlns:a16="http://schemas.microsoft.com/office/drawing/2014/main" id="{FEF8AB71-FE6C-4DFC-8219-74E3C9D5621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1" name="Text Box 1">
          <a:extLst>
            <a:ext uri="{FF2B5EF4-FFF2-40B4-BE49-F238E27FC236}">
              <a16:creationId xmlns:a16="http://schemas.microsoft.com/office/drawing/2014/main" id="{CD7D3F76-AFED-4A6C-A497-996EC921DE0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2" name="Text Box 1">
          <a:extLst>
            <a:ext uri="{FF2B5EF4-FFF2-40B4-BE49-F238E27FC236}">
              <a16:creationId xmlns:a16="http://schemas.microsoft.com/office/drawing/2014/main" id="{9A77BE8F-FBF2-483E-B6C5-0A9B2481AB6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3" name="Text Box 1">
          <a:extLst>
            <a:ext uri="{FF2B5EF4-FFF2-40B4-BE49-F238E27FC236}">
              <a16:creationId xmlns:a16="http://schemas.microsoft.com/office/drawing/2014/main" id="{326DDBD4-955D-4429-BC4C-CEC06C5B50F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4" name="Text Box 1">
          <a:extLst>
            <a:ext uri="{FF2B5EF4-FFF2-40B4-BE49-F238E27FC236}">
              <a16:creationId xmlns:a16="http://schemas.microsoft.com/office/drawing/2014/main" id="{B0470B73-C02F-44C1-8FCC-C8A38612264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5" name="Text Box 1">
          <a:extLst>
            <a:ext uri="{FF2B5EF4-FFF2-40B4-BE49-F238E27FC236}">
              <a16:creationId xmlns:a16="http://schemas.microsoft.com/office/drawing/2014/main" id="{018BA093-1631-4621-A740-E7A56A39E2C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6" name="Text Box 1">
          <a:extLst>
            <a:ext uri="{FF2B5EF4-FFF2-40B4-BE49-F238E27FC236}">
              <a16:creationId xmlns:a16="http://schemas.microsoft.com/office/drawing/2014/main" id="{DC6D8301-9C78-4C0B-B53F-489EDFCEF5D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7" name="Text Box 1">
          <a:extLst>
            <a:ext uri="{FF2B5EF4-FFF2-40B4-BE49-F238E27FC236}">
              <a16:creationId xmlns:a16="http://schemas.microsoft.com/office/drawing/2014/main" id="{495CE04C-F565-4FAE-A811-BFF176E9F1F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8" name="Text Box 1">
          <a:extLst>
            <a:ext uri="{FF2B5EF4-FFF2-40B4-BE49-F238E27FC236}">
              <a16:creationId xmlns:a16="http://schemas.microsoft.com/office/drawing/2014/main" id="{74A5930E-2FD4-402B-A6AD-6E52C4475E6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399" name="Text Box 1">
          <a:extLst>
            <a:ext uri="{FF2B5EF4-FFF2-40B4-BE49-F238E27FC236}">
              <a16:creationId xmlns:a16="http://schemas.microsoft.com/office/drawing/2014/main" id="{182E9DBE-C144-4D30-97ED-3207606BFA4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0" name="Text Box 1">
          <a:extLst>
            <a:ext uri="{FF2B5EF4-FFF2-40B4-BE49-F238E27FC236}">
              <a16:creationId xmlns:a16="http://schemas.microsoft.com/office/drawing/2014/main" id="{11452D33-F482-497B-9BBD-5973431B103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1" name="Text Box 1">
          <a:extLst>
            <a:ext uri="{FF2B5EF4-FFF2-40B4-BE49-F238E27FC236}">
              <a16:creationId xmlns:a16="http://schemas.microsoft.com/office/drawing/2014/main" id="{B827C113-24B6-4BA6-8AEB-7E0B7D5B58A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2" name="Text Box 1">
          <a:extLst>
            <a:ext uri="{FF2B5EF4-FFF2-40B4-BE49-F238E27FC236}">
              <a16:creationId xmlns:a16="http://schemas.microsoft.com/office/drawing/2014/main" id="{02309D30-F15C-4B15-9F54-F0419792C07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3" name="Text Box 1">
          <a:extLst>
            <a:ext uri="{FF2B5EF4-FFF2-40B4-BE49-F238E27FC236}">
              <a16:creationId xmlns:a16="http://schemas.microsoft.com/office/drawing/2014/main" id="{39108F69-8848-4C4C-B575-888EC8F7271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4" name="Text Box 1">
          <a:extLst>
            <a:ext uri="{FF2B5EF4-FFF2-40B4-BE49-F238E27FC236}">
              <a16:creationId xmlns:a16="http://schemas.microsoft.com/office/drawing/2014/main" id="{AFE5ECA1-E2AC-46AB-A250-6EE18934F97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5" name="Text Box 1">
          <a:extLst>
            <a:ext uri="{FF2B5EF4-FFF2-40B4-BE49-F238E27FC236}">
              <a16:creationId xmlns:a16="http://schemas.microsoft.com/office/drawing/2014/main" id="{58871286-EE08-432F-A5F4-5BE533BFC57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6" name="Text Box 1">
          <a:extLst>
            <a:ext uri="{FF2B5EF4-FFF2-40B4-BE49-F238E27FC236}">
              <a16:creationId xmlns:a16="http://schemas.microsoft.com/office/drawing/2014/main" id="{50AD8F90-87C2-4691-9FD4-50B5845D2EA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7" name="Text Box 1">
          <a:extLst>
            <a:ext uri="{FF2B5EF4-FFF2-40B4-BE49-F238E27FC236}">
              <a16:creationId xmlns:a16="http://schemas.microsoft.com/office/drawing/2014/main" id="{CAB280F8-D375-44A4-8B18-545A932983C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8" name="Text Box 1">
          <a:extLst>
            <a:ext uri="{FF2B5EF4-FFF2-40B4-BE49-F238E27FC236}">
              <a16:creationId xmlns:a16="http://schemas.microsoft.com/office/drawing/2014/main" id="{EE9879E3-315A-4D8E-82BE-652192B7B7E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09" name="Text Box 1">
          <a:extLst>
            <a:ext uri="{FF2B5EF4-FFF2-40B4-BE49-F238E27FC236}">
              <a16:creationId xmlns:a16="http://schemas.microsoft.com/office/drawing/2014/main" id="{A057FA4A-F9DC-4EBF-9EEC-6EBDB844D9D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0" name="Text Box 1">
          <a:extLst>
            <a:ext uri="{FF2B5EF4-FFF2-40B4-BE49-F238E27FC236}">
              <a16:creationId xmlns:a16="http://schemas.microsoft.com/office/drawing/2014/main" id="{E5627439-7435-4E27-AC1A-544C7BB400F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1" name="Text Box 1">
          <a:extLst>
            <a:ext uri="{FF2B5EF4-FFF2-40B4-BE49-F238E27FC236}">
              <a16:creationId xmlns:a16="http://schemas.microsoft.com/office/drawing/2014/main" id="{AA901A1D-CC57-43CB-A6DC-1EDA8CA8384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2" name="Text Box 1">
          <a:extLst>
            <a:ext uri="{FF2B5EF4-FFF2-40B4-BE49-F238E27FC236}">
              <a16:creationId xmlns:a16="http://schemas.microsoft.com/office/drawing/2014/main" id="{55238A22-AA88-4674-905A-F370C785EE2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3" name="Text Box 1">
          <a:extLst>
            <a:ext uri="{FF2B5EF4-FFF2-40B4-BE49-F238E27FC236}">
              <a16:creationId xmlns:a16="http://schemas.microsoft.com/office/drawing/2014/main" id="{DF7F64C5-B45A-4BBE-89FF-08BF71B39A3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4" name="Text Box 1">
          <a:extLst>
            <a:ext uri="{FF2B5EF4-FFF2-40B4-BE49-F238E27FC236}">
              <a16:creationId xmlns:a16="http://schemas.microsoft.com/office/drawing/2014/main" id="{1485F2D7-E472-42CB-8509-75A1439CA22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5" name="Text Box 1">
          <a:extLst>
            <a:ext uri="{FF2B5EF4-FFF2-40B4-BE49-F238E27FC236}">
              <a16:creationId xmlns:a16="http://schemas.microsoft.com/office/drawing/2014/main" id="{D770CE3E-1F4B-4E5F-8205-98853B1B812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6" name="Text Box 1">
          <a:extLst>
            <a:ext uri="{FF2B5EF4-FFF2-40B4-BE49-F238E27FC236}">
              <a16:creationId xmlns:a16="http://schemas.microsoft.com/office/drawing/2014/main" id="{4FC29FE1-9357-4F6C-B06F-88BE1F0936F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7" name="Text Box 1">
          <a:extLst>
            <a:ext uri="{FF2B5EF4-FFF2-40B4-BE49-F238E27FC236}">
              <a16:creationId xmlns:a16="http://schemas.microsoft.com/office/drawing/2014/main" id="{DB7290F3-B012-484D-880C-1C321E79ED0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8" name="Text Box 1">
          <a:extLst>
            <a:ext uri="{FF2B5EF4-FFF2-40B4-BE49-F238E27FC236}">
              <a16:creationId xmlns:a16="http://schemas.microsoft.com/office/drawing/2014/main" id="{F3740506-949A-4F10-8BF8-E9F2FB07C4B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19" name="Text Box 1">
          <a:extLst>
            <a:ext uri="{FF2B5EF4-FFF2-40B4-BE49-F238E27FC236}">
              <a16:creationId xmlns:a16="http://schemas.microsoft.com/office/drawing/2014/main" id="{54D2E812-73CA-42B3-8DA5-536E78A6703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20" name="Text Box 1">
          <a:extLst>
            <a:ext uri="{FF2B5EF4-FFF2-40B4-BE49-F238E27FC236}">
              <a16:creationId xmlns:a16="http://schemas.microsoft.com/office/drawing/2014/main" id="{4C4EBDEA-A3EE-418C-921B-2026924FB15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21" name="Text Box 1">
          <a:extLst>
            <a:ext uri="{FF2B5EF4-FFF2-40B4-BE49-F238E27FC236}">
              <a16:creationId xmlns:a16="http://schemas.microsoft.com/office/drawing/2014/main" id="{F4E27F00-64FE-48B2-98B1-C8645AB3504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2" name="Text Box 1">
          <a:extLst>
            <a:ext uri="{FF2B5EF4-FFF2-40B4-BE49-F238E27FC236}">
              <a16:creationId xmlns:a16="http://schemas.microsoft.com/office/drawing/2014/main" id="{7DC8F381-0DF4-4B95-80B7-92557B93569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3" name="Text Box 1">
          <a:extLst>
            <a:ext uri="{FF2B5EF4-FFF2-40B4-BE49-F238E27FC236}">
              <a16:creationId xmlns:a16="http://schemas.microsoft.com/office/drawing/2014/main" id="{F8976D9F-C557-445D-9618-51CCE991F99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4" name="Text Box 1">
          <a:extLst>
            <a:ext uri="{FF2B5EF4-FFF2-40B4-BE49-F238E27FC236}">
              <a16:creationId xmlns:a16="http://schemas.microsoft.com/office/drawing/2014/main" id="{8C77CEBA-9686-4723-837F-BB5B8B8599B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5" name="Text Box 1">
          <a:extLst>
            <a:ext uri="{FF2B5EF4-FFF2-40B4-BE49-F238E27FC236}">
              <a16:creationId xmlns:a16="http://schemas.microsoft.com/office/drawing/2014/main" id="{6F89E64D-CEF8-4B23-8984-2F19744D9DC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6" name="Text Box 1">
          <a:extLst>
            <a:ext uri="{FF2B5EF4-FFF2-40B4-BE49-F238E27FC236}">
              <a16:creationId xmlns:a16="http://schemas.microsoft.com/office/drawing/2014/main" id="{587CB044-D5D8-4E27-B227-61789DF0B7D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7" name="Text Box 1">
          <a:extLst>
            <a:ext uri="{FF2B5EF4-FFF2-40B4-BE49-F238E27FC236}">
              <a16:creationId xmlns:a16="http://schemas.microsoft.com/office/drawing/2014/main" id="{197D87E2-1B69-4286-BA27-1F6E58C76C2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8" name="Text Box 1">
          <a:extLst>
            <a:ext uri="{FF2B5EF4-FFF2-40B4-BE49-F238E27FC236}">
              <a16:creationId xmlns:a16="http://schemas.microsoft.com/office/drawing/2014/main" id="{FBAFBBB8-98FB-406F-9E37-9D9ADC9899F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29" name="Text Box 1">
          <a:extLst>
            <a:ext uri="{FF2B5EF4-FFF2-40B4-BE49-F238E27FC236}">
              <a16:creationId xmlns:a16="http://schemas.microsoft.com/office/drawing/2014/main" id="{4902FC46-DA17-429E-9339-41C975153EE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0" name="Text Box 1">
          <a:extLst>
            <a:ext uri="{FF2B5EF4-FFF2-40B4-BE49-F238E27FC236}">
              <a16:creationId xmlns:a16="http://schemas.microsoft.com/office/drawing/2014/main" id="{D1A9111D-0B1B-42E2-9A18-2FEB766A98E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1" name="Text Box 1">
          <a:extLst>
            <a:ext uri="{FF2B5EF4-FFF2-40B4-BE49-F238E27FC236}">
              <a16:creationId xmlns:a16="http://schemas.microsoft.com/office/drawing/2014/main" id="{A374A093-797D-4704-855A-C0F227B99A0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2" name="Text Box 1">
          <a:extLst>
            <a:ext uri="{FF2B5EF4-FFF2-40B4-BE49-F238E27FC236}">
              <a16:creationId xmlns:a16="http://schemas.microsoft.com/office/drawing/2014/main" id="{D2870CEB-0836-46EE-97B9-6A4DBB466AA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3" name="Text Box 1">
          <a:extLst>
            <a:ext uri="{FF2B5EF4-FFF2-40B4-BE49-F238E27FC236}">
              <a16:creationId xmlns:a16="http://schemas.microsoft.com/office/drawing/2014/main" id="{D8C90160-47EF-42CC-A131-FAC1D47EA13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4" name="Text Box 1">
          <a:extLst>
            <a:ext uri="{FF2B5EF4-FFF2-40B4-BE49-F238E27FC236}">
              <a16:creationId xmlns:a16="http://schemas.microsoft.com/office/drawing/2014/main" id="{08353E0A-D075-4B57-A9E3-DD247371B9C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5" name="Text Box 1">
          <a:extLst>
            <a:ext uri="{FF2B5EF4-FFF2-40B4-BE49-F238E27FC236}">
              <a16:creationId xmlns:a16="http://schemas.microsoft.com/office/drawing/2014/main" id="{BCFD0E77-CD9E-4EFE-B50F-F5A1EA0297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6" name="Text Box 1">
          <a:extLst>
            <a:ext uri="{FF2B5EF4-FFF2-40B4-BE49-F238E27FC236}">
              <a16:creationId xmlns:a16="http://schemas.microsoft.com/office/drawing/2014/main" id="{E79765B0-3E09-4951-998F-1A164EB4D53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7" name="Text Box 1">
          <a:extLst>
            <a:ext uri="{FF2B5EF4-FFF2-40B4-BE49-F238E27FC236}">
              <a16:creationId xmlns:a16="http://schemas.microsoft.com/office/drawing/2014/main" id="{E954D428-0A18-4257-9C60-6F8B133F580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8" name="Text Box 1">
          <a:extLst>
            <a:ext uri="{FF2B5EF4-FFF2-40B4-BE49-F238E27FC236}">
              <a16:creationId xmlns:a16="http://schemas.microsoft.com/office/drawing/2014/main" id="{CA09012E-CA24-40ED-9669-8F35EE0D5D4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39" name="Text Box 1">
          <a:extLst>
            <a:ext uri="{FF2B5EF4-FFF2-40B4-BE49-F238E27FC236}">
              <a16:creationId xmlns:a16="http://schemas.microsoft.com/office/drawing/2014/main" id="{4CD4EC70-6AE6-4D49-B968-CF213C0908E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0" name="Text Box 1">
          <a:extLst>
            <a:ext uri="{FF2B5EF4-FFF2-40B4-BE49-F238E27FC236}">
              <a16:creationId xmlns:a16="http://schemas.microsoft.com/office/drawing/2014/main" id="{D84D3BA8-DB07-4E87-9D9F-A9311C370BE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1" name="Text Box 1">
          <a:extLst>
            <a:ext uri="{FF2B5EF4-FFF2-40B4-BE49-F238E27FC236}">
              <a16:creationId xmlns:a16="http://schemas.microsoft.com/office/drawing/2014/main" id="{3A561845-648F-4DFF-8B62-F717C62DB5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2" name="Text Box 1">
          <a:extLst>
            <a:ext uri="{FF2B5EF4-FFF2-40B4-BE49-F238E27FC236}">
              <a16:creationId xmlns:a16="http://schemas.microsoft.com/office/drawing/2014/main" id="{4083BC13-F263-4F7A-AB77-DECFCF796F8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3" name="Text Box 1">
          <a:extLst>
            <a:ext uri="{FF2B5EF4-FFF2-40B4-BE49-F238E27FC236}">
              <a16:creationId xmlns:a16="http://schemas.microsoft.com/office/drawing/2014/main" id="{15483DD0-5920-4D29-998D-18B52F6C8F3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4" name="Text Box 1">
          <a:extLst>
            <a:ext uri="{FF2B5EF4-FFF2-40B4-BE49-F238E27FC236}">
              <a16:creationId xmlns:a16="http://schemas.microsoft.com/office/drawing/2014/main" id="{0B0676AE-0C6A-44AD-A046-20F006A8349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5" name="Text Box 1">
          <a:extLst>
            <a:ext uri="{FF2B5EF4-FFF2-40B4-BE49-F238E27FC236}">
              <a16:creationId xmlns:a16="http://schemas.microsoft.com/office/drawing/2014/main" id="{6339FB8C-2C4B-433C-A86D-D5459CDCFF7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6" name="Text Box 1">
          <a:extLst>
            <a:ext uri="{FF2B5EF4-FFF2-40B4-BE49-F238E27FC236}">
              <a16:creationId xmlns:a16="http://schemas.microsoft.com/office/drawing/2014/main" id="{D4650551-A283-448F-91B5-F46805AC331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7" name="Text Box 1">
          <a:extLst>
            <a:ext uri="{FF2B5EF4-FFF2-40B4-BE49-F238E27FC236}">
              <a16:creationId xmlns:a16="http://schemas.microsoft.com/office/drawing/2014/main" id="{79CD79F9-9FF7-47B0-8E75-C011B3956A7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8" name="Text Box 1">
          <a:extLst>
            <a:ext uri="{FF2B5EF4-FFF2-40B4-BE49-F238E27FC236}">
              <a16:creationId xmlns:a16="http://schemas.microsoft.com/office/drawing/2014/main" id="{68ABC465-3C67-4651-ADF7-B412A26AF4F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49" name="Text Box 1">
          <a:extLst>
            <a:ext uri="{FF2B5EF4-FFF2-40B4-BE49-F238E27FC236}">
              <a16:creationId xmlns:a16="http://schemas.microsoft.com/office/drawing/2014/main" id="{E829CA4A-9F78-4D41-B82E-296EBD0F912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0" name="Text Box 1">
          <a:extLst>
            <a:ext uri="{FF2B5EF4-FFF2-40B4-BE49-F238E27FC236}">
              <a16:creationId xmlns:a16="http://schemas.microsoft.com/office/drawing/2014/main" id="{A9037D93-26BD-4FB1-9863-5ADBD576AEA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1" name="Text Box 1">
          <a:extLst>
            <a:ext uri="{FF2B5EF4-FFF2-40B4-BE49-F238E27FC236}">
              <a16:creationId xmlns:a16="http://schemas.microsoft.com/office/drawing/2014/main" id="{F9B945D4-025A-4AF1-8A30-AEB56D079E5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2" name="Text Box 1">
          <a:extLst>
            <a:ext uri="{FF2B5EF4-FFF2-40B4-BE49-F238E27FC236}">
              <a16:creationId xmlns:a16="http://schemas.microsoft.com/office/drawing/2014/main" id="{5380BEA7-2AD3-47A3-A845-FAF721DFF0B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3" name="Text Box 1">
          <a:extLst>
            <a:ext uri="{FF2B5EF4-FFF2-40B4-BE49-F238E27FC236}">
              <a16:creationId xmlns:a16="http://schemas.microsoft.com/office/drawing/2014/main" id="{72BC0220-B337-4D90-BBCE-9E8E4E2554D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4" name="Text Box 1">
          <a:extLst>
            <a:ext uri="{FF2B5EF4-FFF2-40B4-BE49-F238E27FC236}">
              <a16:creationId xmlns:a16="http://schemas.microsoft.com/office/drawing/2014/main" id="{DF644CDA-DB67-4052-9618-27B3D82D2A4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5" name="Text Box 1">
          <a:extLst>
            <a:ext uri="{FF2B5EF4-FFF2-40B4-BE49-F238E27FC236}">
              <a16:creationId xmlns:a16="http://schemas.microsoft.com/office/drawing/2014/main" id="{1B8F0C3B-4125-47DE-88F2-321111D9B39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6" name="Text Box 1">
          <a:extLst>
            <a:ext uri="{FF2B5EF4-FFF2-40B4-BE49-F238E27FC236}">
              <a16:creationId xmlns:a16="http://schemas.microsoft.com/office/drawing/2014/main" id="{1E501334-600F-41A3-91A6-8C8FC4C4300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7" name="Text Box 1">
          <a:extLst>
            <a:ext uri="{FF2B5EF4-FFF2-40B4-BE49-F238E27FC236}">
              <a16:creationId xmlns:a16="http://schemas.microsoft.com/office/drawing/2014/main" id="{2B015928-D737-4333-BCFD-7E3B498A7EF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8" name="Text Box 1">
          <a:extLst>
            <a:ext uri="{FF2B5EF4-FFF2-40B4-BE49-F238E27FC236}">
              <a16:creationId xmlns:a16="http://schemas.microsoft.com/office/drawing/2014/main" id="{FCA82579-7203-4790-A953-7E49F944D3C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59" name="Text Box 1">
          <a:extLst>
            <a:ext uri="{FF2B5EF4-FFF2-40B4-BE49-F238E27FC236}">
              <a16:creationId xmlns:a16="http://schemas.microsoft.com/office/drawing/2014/main" id="{6E5379A1-3F6F-4689-A859-69C36CD082E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0" name="Text Box 1">
          <a:extLst>
            <a:ext uri="{FF2B5EF4-FFF2-40B4-BE49-F238E27FC236}">
              <a16:creationId xmlns:a16="http://schemas.microsoft.com/office/drawing/2014/main" id="{B324ED1D-3514-4320-A1A1-053C18EB686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1" name="Text Box 1">
          <a:extLst>
            <a:ext uri="{FF2B5EF4-FFF2-40B4-BE49-F238E27FC236}">
              <a16:creationId xmlns:a16="http://schemas.microsoft.com/office/drawing/2014/main" id="{DFB6F6F5-5C52-4F25-8329-0A53E8EC069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2" name="Text Box 1">
          <a:extLst>
            <a:ext uri="{FF2B5EF4-FFF2-40B4-BE49-F238E27FC236}">
              <a16:creationId xmlns:a16="http://schemas.microsoft.com/office/drawing/2014/main" id="{5B6991D6-FECF-4560-86C2-8C6E91F1FCC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3" name="Text Box 1">
          <a:extLst>
            <a:ext uri="{FF2B5EF4-FFF2-40B4-BE49-F238E27FC236}">
              <a16:creationId xmlns:a16="http://schemas.microsoft.com/office/drawing/2014/main" id="{A92B1A5C-8063-40C3-AEC7-09141DC593C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4" name="Text Box 1">
          <a:extLst>
            <a:ext uri="{FF2B5EF4-FFF2-40B4-BE49-F238E27FC236}">
              <a16:creationId xmlns:a16="http://schemas.microsoft.com/office/drawing/2014/main" id="{A3A9AB44-65B9-48E3-96FD-845A452395B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5" name="Text Box 1">
          <a:extLst>
            <a:ext uri="{FF2B5EF4-FFF2-40B4-BE49-F238E27FC236}">
              <a16:creationId xmlns:a16="http://schemas.microsoft.com/office/drawing/2014/main" id="{62B34F5D-C2F3-4C08-B682-3ED35B484BC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6" name="Text Box 1">
          <a:extLst>
            <a:ext uri="{FF2B5EF4-FFF2-40B4-BE49-F238E27FC236}">
              <a16:creationId xmlns:a16="http://schemas.microsoft.com/office/drawing/2014/main" id="{22383675-F793-48B6-94C9-C1FD87C1533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7" name="Text Box 1">
          <a:extLst>
            <a:ext uri="{FF2B5EF4-FFF2-40B4-BE49-F238E27FC236}">
              <a16:creationId xmlns:a16="http://schemas.microsoft.com/office/drawing/2014/main" id="{26405537-09FF-453B-B262-DFDD0CECF0A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8" name="Text Box 1">
          <a:extLst>
            <a:ext uri="{FF2B5EF4-FFF2-40B4-BE49-F238E27FC236}">
              <a16:creationId xmlns:a16="http://schemas.microsoft.com/office/drawing/2014/main" id="{358C6AF1-2903-4938-95A8-C2FCAB672C0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69" name="Text Box 1">
          <a:extLst>
            <a:ext uri="{FF2B5EF4-FFF2-40B4-BE49-F238E27FC236}">
              <a16:creationId xmlns:a16="http://schemas.microsoft.com/office/drawing/2014/main" id="{2D1A8E3E-DCA9-482C-9222-D7915F41C73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0" name="Text Box 1">
          <a:extLst>
            <a:ext uri="{FF2B5EF4-FFF2-40B4-BE49-F238E27FC236}">
              <a16:creationId xmlns:a16="http://schemas.microsoft.com/office/drawing/2014/main" id="{926415EF-1E3B-458E-A596-24B98778211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1" name="Text Box 1">
          <a:extLst>
            <a:ext uri="{FF2B5EF4-FFF2-40B4-BE49-F238E27FC236}">
              <a16:creationId xmlns:a16="http://schemas.microsoft.com/office/drawing/2014/main" id="{9C038B3B-25FE-47D8-8478-277351F0C36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2" name="Text Box 1">
          <a:extLst>
            <a:ext uri="{FF2B5EF4-FFF2-40B4-BE49-F238E27FC236}">
              <a16:creationId xmlns:a16="http://schemas.microsoft.com/office/drawing/2014/main" id="{1420599A-7C2A-4776-90F9-6B844DC8C22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3" name="Text Box 1">
          <a:extLst>
            <a:ext uri="{FF2B5EF4-FFF2-40B4-BE49-F238E27FC236}">
              <a16:creationId xmlns:a16="http://schemas.microsoft.com/office/drawing/2014/main" id="{812322C9-5A25-44EA-AF67-E98050BAAEE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4" name="Text Box 1">
          <a:extLst>
            <a:ext uri="{FF2B5EF4-FFF2-40B4-BE49-F238E27FC236}">
              <a16:creationId xmlns:a16="http://schemas.microsoft.com/office/drawing/2014/main" id="{1DA7F323-2A79-47FE-AAF4-423D3E8B8FE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5" name="Text Box 1">
          <a:extLst>
            <a:ext uri="{FF2B5EF4-FFF2-40B4-BE49-F238E27FC236}">
              <a16:creationId xmlns:a16="http://schemas.microsoft.com/office/drawing/2014/main" id="{E8B58939-5CC4-4023-9CEE-3A2531CCC60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6" name="Text Box 1">
          <a:extLst>
            <a:ext uri="{FF2B5EF4-FFF2-40B4-BE49-F238E27FC236}">
              <a16:creationId xmlns:a16="http://schemas.microsoft.com/office/drawing/2014/main" id="{FCC77F5F-F355-4E29-B114-8116BC014BA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7" name="Text Box 1">
          <a:extLst>
            <a:ext uri="{FF2B5EF4-FFF2-40B4-BE49-F238E27FC236}">
              <a16:creationId xmlns:a16="http://schemas.microsoft.com/office/drawing/2014/main" id="{C9C6611C-7234-402C-A789-1DD851B0A44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8" name="Text Box 1">
          <a:extLst>
            <a:ext uri="{FF2B5EF4-FFF2-40B4-BE49-F238E27FC236}">
              <a16:creationId xmlns:a16="http://schemas.microsoft.com/office/drawing/2014/main" id="{A3A06C0D-7C7B-4E1F-A7DB-10C5050CE24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79" name="Text Box 1">
          <a:extLst>
            <a:ext uri="{FF2B5EF4-FFF2-40B4-BE49-F238E27FC236}">
              <a16:creationId xmlns:a16="http://schemas.microsoft.com/office/drawing/2014/main" id="{B48CDA9D-176E-42D1-8FE1-7B6395A6D09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0" name="Text Box 1">
          <a:extLst>
            <a:ext uri="{FF2B5EF4-FFF2-40B4-BE49-F238E27FC236}">
              <a16:creationId xmlns:a16="http://schemas.microsoft.com/office/drawing/2014/main" id="{E18DEE10-3F95-4A01-BC2A-87502CA4B7C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1" name="Text Box 1">
          <a:extLst>
            <a:ext uri="{FF2B5EF4-FFF2-40B4-BE49-F238E27FC236}">
              <a16:creationId xmlns:a16="http://schemas.microsoft.com/office/drawing/2014/main" id="{C428C38D-10FC-4382-9F39-9A1DE92DD10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2" name="Text Box 1">
          <a:extLst>
            <a:ext uri="{FF2B5EF4-FFF2-40B4-BE49-F238E27FC236}">
              <a16:creationId xmlns:a16="http://schemas.microsoft.com/office/drawing/2014/main" id="{F2FEE05B-4467-45D5-968E-F79F3C3D998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3" name="Text Box 1">
          <a:extLst>
            <a:ext uri="{FF2B5EF4-FFF2-40B4-BE49-F238E27FC236}">
              <a16:creationId xmlns:a16="http://schemas.microsoft.com/office/drawing/2014/main" id="{92FD67F6-8BCE-4C78-8DF3-6A077402CB1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4" name="Text Box 1">
          <a:extLst>
            <a:ext uri="{FF2B5EF4-FFF2-40B4-BE49-F238E27FC236}">
              <a16:creationId xmlns:a16="http://schemas.microsoft.com/office/drawing/2014/main" id="{F8A362A4-F081-48B2-8D63-6A8EA0EE5F2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5" name="Text Box 1">
          <a:extLst>
            <a:ext uri="{FF2B5EF4-FFF2-40B4-BE49-F238E27FC236}">
              <a16:creationId xmlns:a16="http://schemas.microsoft.com/office/drawing/2014/main" id="{31551A64-8BB0-43C0-ABB4-EB5E75367DE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6" name="Text Box 1">
          <a:extLst>
            <a:ext uri="{FF2B5EF4-FFF2-40B4-BE49-F238E27FC236}">
              <a16:creationId xmlns:a16="http://schemas.microsoft.com/office/drawing/2014/main" id="{697319A6-12CC-42C4-A143-AB289CA1BE1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7" name="Text Box 1">
          <a:extLst>
            <a:ext uri="{FF2B5EF4-FFF2-40B4-BE49-F238E27FC236}">
              <a16:creationId xmlns:a16="http://schemas.microsoft.com/office/drawing/2014/main" id="{E31BD70B-4758-4AF9-A3A5-F40E5B626B7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8" name="Text Box 1">
          <a:extLst>
            <a:ext uri="{FF2B5EF4-FFF2-40B4-BE49-F238E27FC236}">
              <a16:creationId xmlns:a16="http://schemas.microsoft.com/office/drawing/2014/main" id="{B92DBC63-8E86-4ED8-AC10-84D3C15EA10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89" name="Text Box 1">
          <a:extLst>
            <a:ext uri="{FF2B5EF4-FFF2-40B4-BE49-F238E27FC236}">
              <a16:creationId xmlns:a16="http://schemas.microsoft.com/office/drawing/2014/main" id="{338C5C71-5F8E-488B-B8D4-D77D9A6D544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90" name="Text Box 1">
          <a:extLst>
            <a:ext uri="{FF2B5EF4-FFF2-40B4-BE49-F238E27FC236}">
              <a16:creationId xmlns:a16="http://schemas.microsoft.com/office/drawing/2014/main" id="{3596DBF2-E65A-4C7C-B836-0FF87E10F10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91" name="Text Box 1">
          <a:extLst>
            <a:ext uri="{FF2B5EF4-FFF2-40B4-BE49-F238E27FC236}">
              <a16:creationId xmlns:a16="http://schemas.microsoft.com/office/drawing/2014/main" id="{08798DD2-D1A2-4D6A-984A-648AB01AF37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92" name="Text Box 1">
          <a:extLst>
            <a:ext uri="{FF2B5EF4-FFF2-40B4-BE49-F238E27FC236}">
              <a16:creationId xmlns:a16="http://schemas.microsoft.com/office/drawing/2014/main" id="{1AE30FCE-7B5E-4F29-8B75-83EBDCEE28A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93" name="Text Box 1">
          <a:extLst>
            <a:ext uri="{FF2B5EF4-FFF2-40B4-BE49-F238E27FC236}">
              <a16:creationId xmlns:a16="http://schemas.microsoft.com/office/drawing/2014/main" id="{539A4DA2-8E70-44E6-A4D2-1556596F1F3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94" name="Text Box 1">
          <a:extLst>
            <a:ext uri="{FF2B5EF4-FFF2-40B4-BE49-F238E27FC236}">
              <a16:creationId xmlns:a16="http://schemas.microsoft.com/office/drawing/2014/main" id="{CC986D70-AB24-424B-A639-9F49BBA9AFC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95" name="Text Box 1">
          <a:extLst>
            <a:ext uri="{FF2B5EF4-FFF2-40B4-BE49-F238E27FC236}">
              <a16:creationId xmlns:a16="http://schemas.microsoft.com/office/drawing/2014/main" id="{7DB116F8-4A28-4568-A71B-846DF329227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496" name="Text Box 1">
          <a:extLst>
            <a:ext uri="{FF2B5EF4-FFF2-40B4-BE49-F238E27FC236}">
              <a16:creationId xmlns:a16="http://schemas.microsoft.com/office/drawing/2014/main" id="{1F9FD605-C542-462E-AF6A-755237F17C1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97" name="Text Box 1">
          <a:extLst>
            <a:ext uri="{FF2B5EF4-FFF2-40B4-BE49-F238E27FC236}">
              <a16:creationId xmlns:a16="http://schemas.microsoft.com/office/drawing/2014/main" id="{3B83E33A-8C64-49E3-973F-596BAA75C83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98" name="Text Box 1">
          <a:extLst>
            <a:ext uri="{FF2B5EF4-FFF2-40B4-BE49-F238E27FC236}">
              <a16:creationId xmlns:a16="http://schemas.microsoft.com/office/drawing/2014/main" id="{FC86440A-D481-4EDD-878E-A04D0C1679A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499" name="Text Box 1">
          <a:extLst>
            <a:ext uri="{FF2B5EF4-FFF2-40B4-BE49-F238E27FC236}">
              <a16:creationId xmlns:a16="http://schemas.microsoft.com/office/drawing/2014/main" id="{863971F2-6ACA-4B3B-86AA-EC57E63B605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0" name="Text Box 1">
          <a:extLst>
            <a:ext uri="{FF2B5EF4-FFF2-40B4-BE49-F238E27FC236}">
              <a16:creationId xmlns:a16="http://schemas.microsoft.com/office/drawing/2014/main" id="{31AE8A65-A31C-4082-B923-CB1FBC289D4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1" name="Text Box 1">
          <a:extLst>
            <a:ext uri="{FF2B5EF4-FFF2-40B4-BE49-F238E27FC236}">
              <a16:creationId xmlns:a16="http://schemas.microsoft.com/office/drawing/2014/main" id="{17CBA12D-9BEE-4408-AD32-64275B1F9A5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2" name="Text Box 1">
          <a:extLst>
            <a:ext uri="{FF2B5EF4-FFF2-40B4-BE49-F238E27FC236}">
              <a16:creationId xmlns:a16="http://schemas.microsoft.com/office/drawing/2014/main" id="{A911C939-E3C5-4988-9713-C277DFBE954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3" name="Text Box 1">
          <a:extLst>
            <a:ext uri="{FF2B5EF4-FFF2-40B4-BE49-F238E27FC236}">
              <a16:creationId xmlns:a16="http://schemas.microsoft.com/office/drawing/2014/main" id="{878A01AE-BD89-4786-8516-D72BEF9E654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4" name="Text Box 1">
          <a:extLst>
            <a:ext uri="{FF2B5EF4-FFF2-40B4-BE49-F238E27FC236}">
              <a16:creationId xmlns:a16="http://schemas.microsoft.com/office/drawing/2014/main" id="{D3036D19-858E-4751-9C5F-B51A67FB9AF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5" name="Text Box 1">
          <a:extLst>
            <a:ext uri="{FF2B5EF4-FFF2-40B4-BE49-F238E27FC236}">
              <a16:creationId xmlns:a16="http://schemas.microsoft.com/office/drawing/2014/main" id="{2BFDA1A8-20C4-4825-9D7D-B4A9417F4C3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6" name="Text Box 1">
          <a:extLst>
            <a:ext uri="{FF2B5EF4-FFF2-40B4-BE49-F238E27FC236}">
              <a16:creationId xmlns:a16="http://schemas.microsoft.com/office/drawing/2014/main" id="{26344F25-8F55-4D62-B011-F2D46A089C6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7" name="Text Box 1">
          <a:extLst>
            <a:ext uri="{FF2B5EF4-FFF2-40B4-BE49-F238E27FC236}">
              <a16:creationId xmlns:a16="http://schemas.microsoft.com/office/drawing/2014/main" id="{A8A355A7-9C53-459D-8F4C-7C15C000DA2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8" name="Text Box 1">
          <a:extLst>
            <a:ext uri="{FF2B5EF4-FFF2-40B4-BE49-F238E27FC236}">
              <a16:creationId xmlns:a16="http://schemas.microsoft.com/office/drawing/2014/main" id="{B3126540-20B4-49C7-BA0E-0320E96F3EC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09" name="Text Box 1">
          <a:extLst>
            <a:ext uri="{FF2B5EF4-FFF2-40B4-BE49-F238E27FC236}">
              <a16:creationId xmlns:a16="http://schemas.microsoft.com/office/drawing/2014/main" id="{4790D238-B4EC-4BF0-B9A0-8281732D8B9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0" name="Text Box 1">
          <a:extLst>
            <a:ext uri="{FF2B5EF4-FFF2-40B4-BE49-F238E27FC236}">
              <a16:creationId xmlns:a16="http://schemas.microsoft.com/office/drawing/2014/main" id="{EE2E0AB7-CA0E-4A48-A9DB-604FA54C842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1" name="Text Box 1">
          <a:extLst>
            <a:ext uri="{FF2B5EF4-FFF2-40B4-BE49-F238E27FC236}">
              <a16:creationId xmlns:a16="http://schemas.microsoft.com/office/drawing/2014/main" id="{6CFBC069-0A70-43AB-941F-2A02676D3E5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2" name="Text Box 1">
          <a:extLst>
            <a:ext uri="{FF2B5EF4-FFF2-40B4-BE49-F238E27FC236}">
              <a16:creationId xmlns:a16="http://schemas.microsoft.com/office/drawing/2014/main" id="{E44FE94B-4E74-43B4-8956-39293C63804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3" name="Text Box 1">
          <a:extLst>
            <a:ext uri="{FF2B5EF4-FFF2-40B4-BE49-F238E27FC236}">
              <a16:creationId xmlns:a16="http://schemas.microsoft.com/office/drawing/2014/main" id="{4841B5BF-5514-4863-B0DE-59A7E008F6C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4" name="Text Box 1">
          <a:extLst>
            <a:ext uri="{FF2B5EF4-FFF2-40B4-BE49-F238E27FC236}">
              <a16:creationId xmlns:a16="http://schemas.microsoft.com/office/drawing/2014/main" id="{1DD83C29-7703-44ED-A09D-063DD558195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5" name="Text Box 1">
          <a:extLst>
            <a:ext uri="{FF2B5EF4-FFF2-40B4-BE49-F238E27FC236}">
              <a16:creationId xmlns:a16="http://schemas.microsoft.com/office/drawing/2014/main" id="{E2DD94EB-D738-49DA-8760-A33190FEB86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6" name="Text Box 1">
          <a:extLst>
            <a:ext uri="{FF2B5EF4-FFF2-40B4-BE49-F238E27FC236}">
              <a16:creationId xmlns:a16="http://schemas.microsoft.com/office/drawing/2014/main" id="{32861EAF-5C46-4EED-9B84-8CDB44BFFFF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7" name="Text Box 1">
          <a:extLst>
            <a:ext uri="{FF2B5EF4-FFF2-40B4-BE49-F238E27FC236}">
              <a16:creationId xmlns:a16="http://schemas.microsoft.com/office/drawing/2014/main" id="{44A4F875-8ACD-41AE-80AA-98BC7DF92CC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8" name="Text Box 1">
          <a:extLst>
            <a:ext uri="{FF2B5EF4-FFF2-40B4-BE49-F238E27FC236}">
              <a16:creationId xmlns:a16="http://schemas.microsoft.com/office/drawing/2014/main" id="{0C21965B-810B-4040-8C60-4602E1B71AF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19" name="Text Box 1">
          <a:extLst>
            <a:ext uri="{FF2B5EF4-FFF2-40B4-BE49-F238E27FC236}">
              <a16:creationId xmlns:a16="http://schemas.microsoft.com/office/drawing/2014/main" id="{CE6F53B4-AD9A-4765-80D6-833B9BC6E63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0" name="Text Box 1">
          <a:extLst>
            <a:ext uri="{FF2B5EF4-FFF2-40B4-BE49-F238E27FC236}">
              <a16:creationId xmlns:a16="http://schemas.microsoft.com/office/drawing/2014/main" id="{67ABF790-7785-4BDE-B5A7-3905921C807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1" name="Text Box 1">
          <a:extLst>
            <a:ext uri="{FF2B5EF4-FFF2-40B4-BE49-F238E27FC236}">
              <a16:creationId xmlns:a16="http://schemas.microsoft.com/office/drawing/2014/main" id="{C847BD58-EC00-4981-84B8-D1BF631BBCD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2" name="Text Box 1">
          <a:extLst>
            <a:ext uri="{FF2B5EF4-FFF2-40B4-BE49-F238E27FC236}">
              <a16:creationId xmlns:a16="http://schemas.microsoft.com/office/drawing/2014/main" id="{EF92BAA3-F815-46E7-BEB6-69C53A06610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3" name="Text Box 1">
          <a:extLst>
            <a:ext uri="{FF2B5EF4-FFF2-40B4-BE49-F238E27FC236}">
              <a16:creationId xmlns:a16="http://schemas.microsoft.com/office/drawing/2014/main" id="{0FDFE435-DF80-4966-A2C9-3180D9A92E2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4" name="Text Box 1">
          <a:extLst>
            <a:ext uri="{FF2B5EF4-FFF2-40B4-BE49-F238E27FC236}">
              <a16:creationId xmlns:a16="http://schemas.microsoft.com/office/drawing/2014/main" id="{DBCC51F0-E7BD-4CB0-A1AF-9A7A209FE37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5" name="Text Box 1">
          <a:extLst>
            <a:ext uri="{FF2B5EF4-FFF2-40B4-BE49-F238E27FC236}">
              <a16:creationId xmlns:a16="http://schemas.microsoft.com/office/drawing/2014/main" id="{AC0DBAAD-62A6-46A8-B8B6-B65B2E2EF82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6" name="Text Box 1">
          <a:extLst>
            <a:ext uri="{FF2B5EF4-FFF2-40B4-BE49-F238E27FC236}">
              <a16:creationId xmlns:a16="http://schemas.microsoft.com/office/drawing/2014/main" id="{04D30C27-7D47-48BD-A6BD-60DBED21F65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7" name="Text Box 1">
          <a:extLst>
            <a:ext uri="{FF2B5EF4-FFF2-40B4-BE49-F238E27FC236}">
              <a16:creationId xmlns:a16="http://schemas.microsoft.com/office/drawing/2014/main" id="{F7E6E7AB-6987-46F9-9055-B634D266342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8" name="Text Box 1">
          <a:extLst>
            <a:ext uri="{FF2B5EF4-FFF2-40B4-BE49-F238E27FC236}">
              <a16:creationId xmlns:a16="http://schemas.microsoft.com/office/drawing/2014/main" id="{8A8DABF0-B717-40A2-8E18-C81725F8C8A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29" name="Text Box 1">
          <a:extLst>
            <a:ext uri="{FF2B5EF4-FFF2-40B4-BE49-F238E27FC236}">
              <a16:creationId xmlns:a16="http://schemas.microsoft.com/office/drawing/2014/main" id="{A521A61F-2131-4E95-9315-85D2F680FD8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30" name="Text Box 1">
          <a:extLst>
            <a:ext uri="{FF2B5EF4-FFF2-40B4-BE49-F238E27FC236}">
              <a16:creationId xmlns:a16="http://schemas.microsoft.com/office/drawing/2014/main" id="{1D44E442-E4D7-471E-95F7-D21678E862C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531" name="Text Box 1">
          <a:extLst>
            <a:ext uri="{FF2B5EF4-FFF2-40B4-BE49-F238E27FC236}">
              <a16:creationId xmlns:a16="http://schemas.microsoft.com/office/drawing/2014/main" id="{1BB83894-00E8-4EA9-85F6-C8AFEC167EF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2" name="Text Box 1">
          <a:extLst>
            <a:ext uri="{FF2B5EF4-FFF2-40B4-BE49-F238E27FC236}">
              <a16:creationId xmlns:a16="http://schemas.microsoft.com/office/drawing/2014/main" id="{49A7BDFB-87EE-4F32-9974-44D9942A4B1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3" name="Text Box 1">
          <a:extLst>
            <a:ext uri="{FF2B5EF4-FFF2-40B4-BE49-F238E27FC236}">
              <a16:creationId xmlns:a16="http://schemas.microsoft.com/office/drawing/2014/main" id="{75A96DE7-B938-482C-B0EA-A803E686F84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4" name="Text Box 1">
          <a:extLst>
            <a:ext uri="{FF2B5EF4-FFF2-40B4-BE49-F238E27FC236}">
              <a16:creationId xmlns:a16="http://schemas.microsoft.com/office/drawing/2014/main" id="{DAB9A280-71F6-4411-83B8-55FCBA65B7B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5" name="Text Box 1">
          <a:extLst>
            <a:ext uri="{FF2B5EF4-FFF2-40B4-BE49-F238E27FC236}">
              <a16:creationId xmlns:a16="http://schemas.microsoft.com/office/drawing/2014/main" id="{DAAED774-BF3D-4F6C-9D93-7C57895F465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6" name="Text Box 1">
          <a:extLst>
            <a:ext uri="{FF2B5EF4-FFF2-40B4-BE49-F238E27FC236}">
              <a16:creationId xmlns:a16="http://schemas.microsoft.com/office/drawing/2014/main" id="{DF293B35-5B75-4DD3-922C-9D201B3F886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7" name="Text Box 1">
          <a:extLst>
            <a:ext uri="{FF2B5EF4-FFF2-40B4-BE49-F238E27FC236}">
              <a16:creationId xmlns:a16="http://schemas.microsoft.com/office/drawing/2014/main" id="{95CE5E81-4373-4E54-9B94-99D18DF0473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8" name="Text Box 1">
          <a:extLst>
            <a:ext uri="{FF2B5EF4-FFF2-40B4-BE49-F238E27FC236}">
              <a16:creationId xmlns:a16="http://schemas.microsoft.com/office/drawing/2014/main" id="{B2E77A49-B4D5-4BFC-B46E-D0F9316F955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39" name="Text Box 1">
          <a:extLst>
            <a:ext uri="{FF2B5EF4-FFF2-40B4-BE49-F238E27FC236}">
              <a16:creationId xmlns:a16="http://schemas.microsoft.com/office/drawing/2014/main" id="{8D767A09-0D52-40C9-94EE-2D098CD8815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0" name="Text Box 1">
          <a:extLst>
            <a:ext uri="{FF2B5EF4-FFF2-40B4-BE49-F238E27FC236}">
              <a16:creationId xmlns:a16="http://schemas.microsoft.com/office/drawing/2014/main" id="{7E091287-558E-4EDC-987F-D710E4330F0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1" name="Text Box 1">
          <a:extLst>
            <a:ext uri="{FF2B5EF4-FFF2-40B4-BE49-F238E27FC236}">
              <a16:creationId xmlns:a16="http://schemas.microsoft.com/office/drawing/2014/main" id="{49E2E004-B816-48D5-9946-2B4466D5ECB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2" name="Text Box 1">
          <a:extLst>
            <a:ext uri="{FF2B5EF4-FFF2-40B4-BE49-F238E27FC236}">
              <a16:creationId xmlns:a16="http://schemas.microsoft.com/office/drawing/2014/main" id="{FD9BB537-5DA4-4F8B-BC4B-498B1F88AFB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3" name="Text Box 1">
          <a:extLst>
            <a:ext uri="{FF2B5EF4-FFF2-40B4-BE49-F238E27FC236}">
              <a16:creationId xmlns:a16="http://schemas.microsoft.com/office/drawing/2014/main" id="{2F9A35EA-9C8F-4663-8CE1-AA1C42B3090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4" name="Text Box 1">
          <a:extLst>
            <a:ext uri="{FF2B5EF4-FFF2-40B4-BE49-F238E27FC236}">
              <a16:creationId xmlns:a16="http://schemas.microsoft.com/office/drawing/2014/main" id="{43A39D2F-737B-4CA1-9437-92DBEC7E2C7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5" name="Text Box 1">
          <a:extLst>
            <a:ext uri="{FF2B5EF4-FFF2-40B4-BE49-F238E27FC236}">
              <a16:creationId xmlns:a16="http://schemas.microsoft.com/office/drawing/2014/main" id="{85C55A0E-7A7E-42B8-BF24-E5A6E4E5150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6" name="Text Box 1">
          <a:extLst>
            <a:ext uri="{FF2B5EF4-FFF2-40B4-BE49-F238E27FC236}">
              <a16:creationId xmlns:a16="http://schemas.microsoft.com/office/drawing/2014/main" id="{F0FB1270-5E6F-40DF-9E16-396F4CF581A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7" name="Text Box 1">
          <a:extLst>
            <a:ext uri="{FF2B5EF4-FFF2-40B4-BE49-F238E27FC236}">
              <a16:creationId xmlns:a16="http://schemas.microsoft.com/office/drawing/2014/main" id="{00D56F83-4B0B-4B3A-ACED-651F3D3D872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8" name="Text Box 1">
          <a:extLst>
            <a:ext uri="{FF2B5EF4-FFF2-40B4-BE49-F238E27FC236}">
              <a16:creationId xmlns:a16="http://schemas.microsoft.com/office/drawing/2014/main" id="{AF3205A7-9660-4200-81F2-C5F91F13B06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49" name="Text Box 1">
          <a:extLst>
            <a:ext uri="{FF2B5EF4-FFF2-40B4-BE49-F238E27FC236}">
              <a16:creationId xmlns:a16="http://schemas.microsoft.com/office/drawing/2014/main" id="{F3A56D41-0E0F-4B9D-BDF6-D59C95E28E9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0" name="Text Box 1">
          <a:extLst>
            <a:ext uri="{FF2B5EF4-FFF2-40B4-BE49-F238E27FC236}">
              <a16:creationId xmlns:a16="http://schemas.microsoft.com/office/drawing/2014/main" id="{8861EABA-CDAC-4FF4-A815-ED78DD20646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1" name="Text Box 1">
          <a:extLst>
            <a:ext uri="{FF2B5EF4-FFF2-40B4-BE49-F238E27FC236}">
              <a16:creationId xmlns:a16="http://schemas.microsoft.com/office/drawing/2014/main" id="{A4809EA1-C8AB-4AB0-A9ED-AF89B563707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2" name="Text Box 1">
          <a:extLst>
            <a:ext uri="{FF2B5EF4-FFF2-40B4-BE49-F238E27FC236}">
              <a16:creationId xmlns:a16="http://schemas.microsoft.com/office/drawing/2014/main" id="{92445D36-BB47-4D82-A63C-29BFE3687E1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3" name="Text Box 1">
          <a:extLst>
            <a:ext uri="{FF2B5EF4-FFF2-40B4-BE49-F238E27FC236}">
              <a16:creationId xmlns:a16="http://schemas.microsoft.com/office/drawing/2014/main" id="{95C174B7-55EA-4FA8-A01D-B41C9FA7C76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4" name="Text Box 1">
          <a:extLst>
            <a:ext uri="{FF2B5EF4-FFF2-40B4-BE49-F238E27FC236}">
              <a16:creationId xmlns:a16="http://schemas.microsoft.com/office/drawing/2014/main" id="{6885ACE3-C68D-456E-A49F-B2821DE42D2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5" name="Text Box 1">
          <a:extLst>
            <a:ext uri="{FF2B5EF4-FFF2-40B4-BE49-F238E27FC236}">
              <a16:creationId xmlns:a16="http://schemas.microsoft.com/office/drawing/2014/main" id="{F35FD646-0828-4122-9928-D6B22154FC4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6" name="Text Box 1">
          <a:extLst>
            <a:ext uri="{FF2B5EF4-FFF2-40B4-BE49-F238E27FC236}">
              <a16:creationId xmlns:a16="http://schemas.microsoft.com/office/drawing/2014/main" id="{6CCEB181-A764-4087-A266-06D11709E7A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7" name="Text Box 1">
          <a:extLst>
            <a:ext uri="{FF2B5EF4-FFF2-40B4-BE49-F238E27FC236}">
              <a16:creationId xmlns:a16="http://schemas.microsoft.com/office/drawing/2014/main" id="{14C6223A-90F2-4EE8-8546-D1ED4DCE176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8" name="Text Box 1">
          <a:extLst>
            <a:ext uri="{FF2B5EF4-FFF2-40B4-BE49-F238E27FC236}">
              <a16:creationId xmlns:a16="http://schemas.microsoft.com/office/drawing/2014/main" id="{27206A0C-1E5B-4D23-A020-775CF8F5E8B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59" name="Text Box 1">
          <a:extLst>
            <a:ext uri="{FF2B5EF4-FFF2-40B4-BE49-F238E27FC236}">
              <a16:creationId xmlns:a16="http://schemas.microsoft.com/office/drawing/2014/main" id="{C8018175-2FEE-4F83-9230-4EA7E079914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0" name="Text Box 1">
          <a:extLst>
            <a:ext uri="{FF2B5EF4-FFF2-40B4-BE49-F238E27FC236}">
              <a16:creationId xmlns:a16="http://schemas.microsoft.com/office/drawing/2014/main" id="{F39B1703-635D-436F-9060-08D0C1939C1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1" name="Text Box 1">
          <a:extLst>
            <a:ext uri="{FF2B5EF4-FFF2-40B4-BE49-F238E27FC236}">
              <a16:creationId xmlns:a16="http://schemas.microsoft.com/office/drawing/2014/main" id="{C1D5F6D8-1D4E-4AAE-BA04-2D2767C7AB1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2" name="Text Box 1">
          <a:extLst>
            <a:ext uri="{FF2B5EF4-FFF2-40B4-BE49-F238E27FC236}">
              <a16:creationId xmlns:a16="http://schemas.microsoft.com/office/drawing/2014/main" id="{8BD26D3A-BD57-428C-AA1E-4469F2EE0FC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3" name="Text Box 1">
          <a:extLst>
            <a:ext uri="{FF2B5EF4-FFF2-40B4-BE49-F238E27FC236}">
              <a16:creationId xmlns:a16="http://schemas.microsoft.com/office/drawing/2014/main" id="{E6F9291A-50BD-493B-97A9-16EE86612F7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4" name="Text Box 1">
          <a:extLst>
            <a:ext uri="{FF2B5EF4-FFF2-40B4-BE49-F238E27FC236}">
              <a16:creationId xmlns:a16="http://schemas.microsoft.com/office/drawing/2014/main" id="{AF3AD1E6-26DB-4B68-A81F-8A5CA314F63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5" name="Text Box 1">
          <a:extLst>
            <a:ext uri="{FF2B5EF4-FFF2-40B4-BE49-F238E27FC236}">
              <a16:creationId xmlns:a16="http://schemas.microsoft.com/office/drawing/2014/main" id="{F812454E-2011-44DA-BBC8-B5802721567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6" name="Text Box 1">
          <a:extLst>
            <a:ext uri="{FF2B5EF4-FFF2-40B4-BE49-F238E27FC236}">
              <a16:creationId xmlns:a16="http://schemas.microsoft.com/office/drawing/2014/main" id="{E6786DD7-32C7-4A22-B7C7-73E89F4B906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7" name="Text Box 1">
          <a:extLst>
            <a:ext uri="{FF2B5EF4-FFF2-40B4-BE49-F238E27FC236}">
              <a16:creationId xmlns:a16="http://schemas.microsoft.com/office/drawing/2014/main" id="{D4D87139-D8E3-42F5-9984-C9F912A33EB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8" name="Text Box 1">
          <a:extLst>
            <a:ext uri="{FF2B5EF4-FFF2-40B4-BE49-F238E27FC236}">
              <a16:creationId xmlns:a16="http://schemas.microsoft.com/office/drawing/2014/main" id="{DE011357-FC29-47C6-B7E9-E6278BC2FB4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69" name="Text Box 1">
          <a:extLst>
            <a:ext uri="{FF2B5EF4-FFF2-40B4-BE49-F238E27FC236}">
              <a16:creationId xmlns:a16="http://schemas.microsoft.com/office/drawing/2014/main" id="{082EFFBF-263D-4504-97E5-852B7F9A6D7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0" name="Text Box 1">
          <a:extLst>
            <a:ext uri="{FF2B5EF4-FFF2-40B4-BE49-F238E27FC236}">
              <a16:creationId xmlns:a16="http://schemas.microsoft.com/office/drawing/2014/main" id="{1866CB81-E753-459A-94A0-F5D9FF09531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1" name="Text Box 1">
          <a:extLst>
            <a:ext uri="{FF2B5EF4-FFF2-40B4-BE49-F238E27FC236}">
              <a16:creationId xmlns:a16="http://schemas.microsoft.com/office/drawing/2014/main" id="{4E4085F3-EEA3-414C-982D-108DB602BF1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2" name="Text Box 1">
          <a:extLst>
            <a:ext uri="{FF2B5EF4-FFF2-40B4-BE49-F238E27FC236}">
              <a16:creationId xmlns:a16="http://schemas.microsoft.com/office/drawing/2014/main" id="{3F6191CF-1563-495B-B8A7-981DD159649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3" name="Text Box 1">
          <a:extLst>
            <a:ext uri="{FF2B5EF4-FFF2-40B4-BE49-F238E27FC236}">
              <a16:creationId xmlns:a16="http://schemas.microsoft.com/office/drawing/2014/main" id="{26045EC2-F103-423F-8022-D5B1CB77AAA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4" name="Text Box 1">
          <a:extLst>
            <a:ext uri="{FF2B5EF4-FFF2-40B4-BE49-F238E27FC236}">
              <a16:creationId xmlns:a16="http://schemas.microsoft.com/office/drawing/2014/main" id="{8A5F5760-36FC-4FD0-82F6-D13A3E2EED9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5" name="Text Box 1">
          <a:extLst>
            <a:ext uri="{FF2B5EF4-FFF2-40B4-BE49-F238E27FC236}">
              <a16:creationId xmlns:a16="http://schemas.microsoft.com/office/drawing/2014/main" id="{E11E035F-9A34-4D6A-951A-2671FAFFE10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6" name="Text Box 1">
          <a:extLst>
            <a:ext uri="{FF2B5EF4-FFF2-40B4-BE49-F238E27FC236}">
              <a16:creationId xmlns:a16="http://schemas.microsoft.com/office/drawing/2014/main" id="{3BD872FB-3DFC-4A81-B616-4B035E497FD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7" name="Text Box 1">
          <a:extLst>
            <a:ext uri="{FF2B5EF4-FFF2-40B4-BE49-F238E27FC236}">
              <a16:creationId xmlns:a16="http://schemas.microsoft.com/office/drawing/2014/main" id="{A5BFC0A1-2EE4-43FD-8E75-44604FCD4B4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8" name="Text Box 1">
          <a:extLst>
            <a:ext uri="{FF2B5EF4-FFF2-40B4-BE49-F238E27FC236}">
              <a16:creationId xmlns:a16="http://schemas.microsoft.com/office/drawing/2014/main" id="{E80F8EDD-0774-4F92-9CEC-269E9DCE3E8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79" name="Text Box 1">
          <a:extLst>
            <a:ext uri="{FF2B5EF4-FFF2-40B4-BE49-F238E27FC236}">
              <a16:creationId xmlns:a16="http://schemas.microsoft.com/office/drawing/2014/main" id="{BD4EEDE1-61AF-435B-BB34-277D0546307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0" name="Text Box 1">
          <a:extLst>
            <a:ext uri="{FF2B5EF4-FFF2-40B4-BE49-F238E27FC236}">
              <a16:creationId xmlns:a16="http://schemas.microsoft.com/office/drawing/2014/main" id="{E96E9CE8-8695-4A0B-8D72-BDF76E66141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1" name="Text Box 1">
          <a:extLst>
            <a:ext uri="{FF2B5EF4-FFF2-40B4-BE49-F238E27FC236}">
              <a16:creationId xmlns:a16="http://schemas.microsoft.com/office/drawing/2014/main" id="{9A50AA55-61C0-4586-AD49-95B3BAA0728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2" name="Text Box 1">
          <a:extLst>
            <a:ext uri="{FF2B5EF4-FFF2-40B4-BE49-F238E27FC236}">
              <a16:creationId xmlns:a16="http://schemas.microsoft.com/office/drawing/2014/main" id="{2663FFD0-28DD-464A-8C15-5E7F3EAF471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3" name="Text Box 1">
          <a:extLst>
            <a:ext uri="{FF2B5EF4-FFF2-40B4-BE49-F238E27FC236}">
              <a16:creationId xmlns:a16="http://schemas.microsoft.com/office/drawing/2014/main" id="{252690E0-5AD5-4704-9DE4-2A5D43BDA56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4" name="Text Box 1">
          <a:extLst>
            <a:ext uri="{FF2B5EF4-FFF2-40B4-BE49-F238E27FC236}">
              <a16:creationId xmlns:a16="http://schemas.microsoft.com/office/drawing/2014/main" id="{A50C65B4-5BDF-4FD4-9063-649D35EC460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5" name="Text Box 1">
          <a:extLst>
            <a:ext uri="{FF2B5EF4-FFF2-40B4-BE49-F238E27FC236}">
              <a16:creationId xmlns:a16="http://schemas.microsoft.com/office/drawing/2014/main" id="{E0072E01-F4D4-4FCA-857B-477AAC0C0BD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6" name="Text Box 1">
          <a:extLst>
            <a:ext uri="{FF2B5EF4-FFF2-40B4-BE49-F238E27FC236}">
              <a16:creationId xmlns:a16="http://schemas.microsoft.com/office/drawing/2014/main" id="{64D20EE3-68A3-4B93-A90C-72657144E0C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7" name="Text Box 1">
          <a:extLst>
            <a:ext uri="{FF2B5EF4-FFF2-40B4-BE49-F238E27FC236}">
              <a16:creationId xmlns:a16="http://schemas.microsoft.com/office/drawing/2014/main" id="{7EEFE15F-7467-408E-89BB-C7C244EE25A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8" name="Text Box 1">
          <a:extLst>
            <a:ext uri="{FF2B5EF4-FFF2-40B4-BE49-F238E27FC236}">
              <a16:creationId xmlns:a16="http://schemas.microsoft.com/office/drawing/2014/main" id="{57B5D04C-3738-43B3-8344-1B2DC259EA3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89" name="Text Box 1">
          <a:extLst>
            <a:ext uri="{FF2B5EF4-FFF2-40B4-BE49-F238E27FC236}">
              <a16:creationId xmlns:a16="http://schemas.microsoft.com/office/drawing/2014/main" id="{DD851359-CEA3-403C-80DB-C47CC0D32C9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0" name="Text Box 1">
          <a:extLst>
            <a:ext uri="{FF2B5EF4-FFF2-40B4-BE49-F238E27FC236}">
              <a16:creationId xmlns:a16="http://schemas.microsoft.com/office/drawing/2014/main" id="{B5ABBECD-D154-4D13-B294-164D58AF56A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1" name="Text Box 1">
          <a:extLst>
            <a:ext uri="{FF2B5EF4-FFF2-40B4-BE49-F238E27FC236}">
              <a16:creationId xmlns:a16="http://schemas.microsoft.com/office/drawing/2014/main" id="{39DBA015-08A4-422A-8A97-AB36375A6E0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2" name="Text Box 1">
          <a:extLst>
            <a:ext uri="{FF2B5EF4-FFF2-40B4-BE49-F238E27FC236}">
              <a16:creationId xmlns:a16="http://schemas.microsoft.com/office/drawing/2014/main" id="{9E731823-7811-4E0E-BA17-31FE236D09C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3" name="Text Box 1">
          <a:extLst>
            <a:ext uri="{FF2B5EF4-FFF2-40B4-BE49-F238E27FC236}">
              <a16:creationId xmlns:a16="http://schemas.microsoft.com/office/drawing/2014/main" id="{AEA2D678-E316-4F0D-85A2-B8D6C639BD8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4" name="Text Box 1">
          <a:extLst>
            <a:ext uri="{FF2B5EF4-FFF2-40B4-BE49-F238E27FC236}">
              <a16:creationId xmlns:a16="http://schemas.microsoft.com/office/drawing/2014/main" id="{05F49324-69EC-440F-A94C-58C089CC1D8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5" name="Text Box 1">
          <a:extLst>
            <a:ext uri="{FF2B5EF4-FFF2-40B4-BE49-F238E27FC236}">
              <a16:creationId xmlns:a16="http://schemas.microsoft.com/office/drawing/2014/main" id="{7BBFB008-3D61-4372-A3DE-36F86297C65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6" name="Text Box 1">
          <a:extLst>
            <a:ext uri="{FF2B5EF4-FFF2-40B4-BE49-F238E27FC236}">
              <a16:creationId xmlns:a16="http://schemas.microsoft.com/office/drawing/2014/main" id="{DFEFFAF1-785D-43C2-8334-B2B864FFB56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7" name="Text Box 1">
          <a:extLst>
            <a:ext uri="{FF2B5EF4-FFF2-40B4-BE49-F238E27FC236}">
              <a16:creationId xmlns:a16="http://schemas.microsoft.com/office/drawing/2014/main" id="{7D2E2251-2E90-4302-B63B-579F13FA5CF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8" name="Text Box 1">
          <a:extLst>
            <a:ext uri="{FF2B5EF4-FFF2-40B4-BE49-F238E27FC236}">
              <a16:creationId xmlns:a16="http://schemas.microsoft.com/office/drawing/2014/main" id="{6EC257B0-60B7-4D72-B665-8C964DF8535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599" name="Text Box 1">
          <a:extLst>
            <a:ext uri="{FF2B5EF4-FFF2-40B4-BE49-F238E27FC236}">
              <a16:creationId xmlns:a16="http://schemas.microsoft.com/office/drawing/2014/main" id="{AEDB5575-2889-44E2-A43D-19A293A46C5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0" name="Text Box 1">
          <a:extLst>
            <a:ext uri="{FF2B5EF4-FFF2-40B4-BE49-F238E27FC236}">
              <a16:creationId xmlns:a16="http://schemas.microsoft.com/office/drawing/2014/main" id="{461E6ECE-E7B3-468D-90F1-3E3F017BA84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1" name="Text Box 1">
          <a:extLst>
            <a:ext uri="{FF2B5EF4-FFF2-40B4-BE49-F238E27FC236}">
              <a16:creationId xmlns:a16="http://schemas.microsoft.com/office/drawing/2014/main" id="{EC23C59E-DA8C-4F36-A303-402E971405A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2" name="Text Box 1">
          <a:extLst>
            <a:ext uri="{FF2B5EF4-FFF2-40B4-BE49-F238E27FC236}">
              <a16:creationId xmlns:a16="http://schemas.microsoft.com/office/drawing/2014/main" id="{34C42DC2-ABD6-4216-AF7A-8010374358C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3" name="Text Box 1">
          <a:extLst>
            <a:ext uri="{FF2B5EF4-FFF2-40B4-BE49-F238E27FC236}">
              <a16:creationId xmlns:a16="http://schemas.microsoft.com/office/drawing/2014/main" id="{98353F76-BE06-4331-B1F9-0F40AF79294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4" name="Text Box 1">
          <a:extLst>
            <a:ext uri="{FF2B5EF4-FFF2-40B4-BE49-F238E27FC236}">
              <a16:creationId xmlns:a16="http://schemas.microsoft.com/office/drawing/2014/main" id="{D8D9066D-FCD9-476D-8322-FB247EC54E6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5" name="Text Box 1">
          <a:extLst>
            <a:ext uri="{FF2B5EF4-FFF2-40B4-BE49-F238E27FC236}">
              <a16:creationId xmlns:a16="http://schemas.microsoft.com/office/drawing/2014/main" id="{D6527C93-5159-42E9-85BA-BC693C0ACA7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6" name="Text Box 1">
          <a:extLst>
            <a:ext uri="{FF2B5EF4-FFF2-40B4-BE49-F238E27FC236}">
              <a16:creationId xmlns:a16="http://schemas.microsoft.com/office/drawing/2014/main" id="{932DBDDC-6238-4300-BF7C-6AD87BB9F1C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7" name="Text Box 1">
          <a:extLst>
            <a:ext uri="{FF2B5EF4-FFF2-40B4-BE49-F238E27FC236}">
              <a16:creationId xmlns:a16="http://schemas.microsoft.com/office/drawing/2014/main" id="{FEE3DB5D-D57B-43B8-B611-A440071BA98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8" name="Text Box 1">
          <a:extLst>
            <a:ext uri="{FF2B5EF4-FFF2-40B4-BE49-F238E27FC236}">
              <a16:creationId xmlns:a16="http://schemas.microsoft.com/office/drawing/2014/main" id="{0306D995-97E4-4FF3-B7E8-ECC799A2DD7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09" name="Text Box 1">
          <a:extLst>
            <a:ext uri="{FF2B5EF4-FFF2-40B4-BE49-F238E27FC236}">
              <a16:creationId xmlns:a16="http://schemas.microsoft.com/office/drawing/2014/main" id="{ECF498F3-0078-4EA1-AA51-47F1A57AE37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0" name="Text Box 1">
          <a:extLst>
            <a:ext uri="{FF2B5EF4-FFF2-40B4-BE49-F238E27FC236}">
              <a16:creationId xmlns:a16="http://schemas.microsoft.com/office/drawing/2014/main" id="{C3F3D118-8B2F-4ED6-9E1C-0BAAB650739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1" name="Text Box 1">
          <a:extLst>
            <a:ext uri="{FF2B5EF4-FFF2-40B4-BE49-F238E27FC236}">
              <a16:creationId xmlns:a16="http://schemas.microsoft.com/office/drawing/2014/main" id="{1EA85121-D0AC-4347-B27A-E006A610354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2" name="Text Box 1">
          <a:extLst>
            <a:ext uri="{FF2B5EF4-FFF2-40B4-BE49-F238E27FC236}">
              <a16:creationId xmlns:a16="http://schemas.microsoft.com/office/drawing/2014/main" id="{36C7AE94-A9EA-4743-9B1D-3749219741E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3" name="Text Box 1">
          <a:extLst>
            <a:ext uri="{FF2B5EF4-FFF2-40B4-BE49-F238E27FC236}">
              <a16:creationId xmlns:a16="http://schemas.microsoft.com/office/drawing/2014/main" id="{A9AC8E7F-0664-4EAA-B1DC-D8A84DC32B5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4" name="Text Box 1">
          <a:extLst>
            <a:ext uri="{FF2B5EF4-FFF2-40B4-BE49-F238E27FC236}">
              <a16:creationId xmlns:a16="http://schemas.microsoft.com/office/drawing/2014/main" id="{13C9B823-C006-4304-B19A-4B5151DBFD0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5" name="Text Box 1">
          <a:extLst>
            <a:ext uri="{FF2B5EF4-FFF2-40B4-BE49-F238E27FC236}">
              <a16:creationId xmlns:a16="http://schemas.microsoft.com/office/drawing/2014/main" id="{6FE622CF-1A14-4B8A-A3B4-654C433A830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6" name="Text Box 1">
          <a:extLst>
            <a:ext uri="{FF2B5EF4-FFF2-40B4-BE49-F238E27FC236}">
              <a16:creationId xmlns:a16="http://schemas.microsoft.com/office/drawing/2014/main" id="{D60548DB-3DE4-47EA-9749-1BFF1C6DFBE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7" name="Text Box 1">
          <a:extLst>
            <a:ext uri="{FF2B5EF4-FFF2-40B4-BE49-F238E27FC236}">
              <a16:creationId xmlns:a16="http://schemas.microsoft.com/office/drawing/2014/main" id="{7EEDB139-0E3F-46CD-9BAD-1E3197B4EE8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8" name="Text Box 1">
          <a:extLst>
            <a:ext uri="{FF2B5EF4-FFF2-40B4-BE49-F238E27FC236}">
              <a16:creationId xmlns:a16="http://schemas.microsoft.com/office/drawing/2014/main" id="{17485326-4ACF-4506-B0EC-5222F1269C0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19" name="Text Box 1">
          <a:extLst>
            <a:ext uri="{FF2B5EF4-FFF2-40B4-BE49-F238E27FC236}">
              <a16:creationId xmlns:a16="http://schemas.microsoft.com/office/drawing/2014/main" id="{97782CBF-CE1F-42EA-A8D8-F2AF749D48F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0" name="Text Box 1">
          <a:extLst>
            <a:ext uri="{FF2B5EF4-FFF2-40B4-BE49-F238E27FC236}">
              <a16:creationId xmlns:a16="http://schemas.microsoft.com/office/drawing/2014/main" id="{3022B80A-B59F-48AE-B452-F00ABDC8E54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1" name="Text Box 1">
          <a:extLst>
            <a:ext uri="{FF2B5EF4-FFF2-40B4-BE49-F238E27FC236}">
              <a16:creationId xmlns:a16="http://schemas.microsoft.com/office/drawing/2014/main" id="{38E2584B-E7E6-46C8-AAE9-D733CDC6848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2" name="Text Box 1">
          <a:extLst>
            <a:ext uri="{FF2B5EF4-FFF2-40B4-BE49-F238E27FC236}">
              <a16:creationId xmlns:a16="http://schemas.microsoft.com/office/drawing/2014/main" id="{D529DC27-743F-4E5E-9905-937665AA241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3" name="Text Box 1">
          <a:extLst>
            <a:ext uri="{FF2B5EF4-FFF2-40B4-BE49-F238E27FC236}">
              <a16:creationId xmlns:a16="http://schemas.microsoft.com/office/drawing/2014/main" id="{E9516BAF-2F3B-4C6D-B97B-65F8DC2A2FE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4" name="Text Box 1">
          <a:extLst>
            <a:ext uri="{FF2B5EF4-FFF2-40B4-BE49-F238E27FC236}">
              <a16:creationId xmlns:a16="http://schemas.microsoft.com/office/drawing/2014/main" id="{046BE853-0EC9-4AD4-948B-EEB7DF87D01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5" name="Text Box 1">
          <a:extLst>
            <a:ext uri="{FF2B5EF4-FFF2-40B4-BE49-F238E27FC236}">
              <a16:creationId xmlns:a16="http://schemas.microsoft.com/office/drawing/2014/main" id="{628B9D9C-9370-4E40-A7E1-220B0A6BE30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6" name="Text Box 1">
          <a:extLst>
            <a:ext uri="{FF2B5EF4-FFF2-40B4-BE49-F238E27FC236}">
              <a16:creationId xmlns:a16="http://schemas.microsoft.com/office/drawing/2014/main" id="{D6DF6712-7E90-4BAF-BC63-98AFA53F8CB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7" name="Text Box 1">
          <a:extLst>
            <a:ext uri="{FF2B5EF4-FFF2-40B4-BE49-F238E27FC236}">
              <a16:creationId xmlns:a16="http://schemas.microsoft.com/office/drawing/2014/main" id="{135DD754-94F5-4235-A977-09178275638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8" name="Text Box 1">
          <a:extLst>
            <a:ext uri="{FF2B5EF4-FFF2-40B4-BE49-F238E27FC236}">
              <a16:creationId xmlns:a16="http://schemas.microsoft.com/office/drawing/2014/main" id="{360A4A1E-C55B-4668-8B02-226DFC2C781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29" name="Text Box 1">
          <a:extLst>
            <a:ext uri="{FF2B5EF4-FFF2-40B4-BE49-F238E27FC236}">
              <a16:creationId xmlns:a16="http://schemas.microsoft.com/office/drawing/2014/main" id="{F19926C5-42A1-4284-8137-50BE03A4ACA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0" name="Text Box 1">
          <a:extLst>
            <a:ext uri="{FF2B5EF4-FFF2-40B4-BE49-F238E27FC236}">
              <a16:creationId xmlns:a16="http://schemas.microsoft.com/office/drawing/2014/main" id="{C38DDEC8-B70B-4923-88BF-708CB8D40FD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1" name="Text Box 1">
          <a:extLst>
            <a:ext uri="{FF2B5EF4-FFF2-40B4-BE49-F238E27FC236}">
              <a16:creationId xmlns:a16="http://schemas.microsoft.com/office/drawing/2014/main" id="{39A3AEAE-B8FE-4DBA-AE9A-6D79440D672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2" name="Text Box 1">
          <a:extLst>
            <a:ext uri="{FF2B5EF4-FFF2-40B4-BE49-F238E27FC236}">
              <a16:creationId xmlns:a16="http://schemas.microsoft.com/office/drawing/2014/main" id="{E45DB276-3F50-4D62-9AC9-7DA7AC98ABD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3" name="Text Box 1">
          <a:extLst>
            <a:ext uri="{FF2B5EF4-FFF2-40B4-BE49-F238E27FC236}">
              <a16:creationId xmlns:a16="http://schemas.microsoft.com/office/drawing/2014/main" id="{5EE2430A-CCE7-42E3-BF79-53BD8239B64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4" name="Text Box 1">
          <a:extLst>
            <a:ext uri="{FF2B5EF4-FFF2-40B4-BE49-F238E27FC236}">
              <a16:creationId xmlns:a16="http://schemas.microsoft.com/office/drawing/2014/main" id="{C3F1C064-0C94-4FE6-A0CF-6DDDD79E0C1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5" name="Text Box 1">
          <a:extLst>
            <a:ext uri="{FF2B5EF4-FFF2-40B4-BE49-F238E27FC236}">
              <a16:creationId xmlns:a16="http://schemas.microsoft.com/office/drawing/2014/main" id="{E3AB86B2-7B85-4D62-8623-58E533EC352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6" name="Text Box 1">
          <a:extLst>
            <a:ext uri="{FF2B5EF4-FFF2-40B4-BE49-F238E27FC236}">
              <a16:creationId xmlns:a16="http://schemas.microsoft.com/office/drawing/2014/main" id="{8203DAC5-0E54-498B-98C3-A202BF047AF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7" name="Text Box 1">
          <a:extLst>
            <a:ext uri="{FF2B5EF4-FFF2-40B4-BE49-F238E27FC236}">
              <a16:creationId xmlns:a16="http://schemas.microsoft.com/office/drawing/2014/main" id="{D984962B-9DBC-498C-B9F3-528E266745C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8" name="Text Box 1">
          <a:extLst>
            <a:ext uri="{FF2B5EF4-FFF2-40B4-BE49-F238E27FC236}">
              <a16:creationId xmlns:a16="http://schemas.microsoft.com/office/drawing/2014/main" id="{0ED1B261-E6BF-4FBE-A61C-40393DB2A2D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39" name="Text Box 1">
          <a:extLst>
            <a:ext uri="{FF2B5EF4-FFF2-40B4-BE49-F238E27FC236}">
              <a16:creationId xmlns:a16="http://schemas.microsoft.com/office/drawing/2014/main" id="{68376FAB-5571-4356-B83E-2D145A9CE57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40" name="Text Box 1">
          <a:extLst>
            <a:ext uri="{FF2B5EF4-FFF2-40B4-BE49-F238E27FC236}">
              <a16:creationId xmlns:a16="http://schemas.microsoft.com/office/drawing/2014/main" id="{12B54ADB-6638-4C4D-A0CC-2B9F9A48603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41" name="Text Box 1">
          <a:extLst>
            <a:ext uri="{FF2B5EF4-FFF2-40B4-BE49-F238E27FC236}">
              <a16:creationId xmlns:a16="http://schemas.microsoft.com/office/drawing/2014/main" id="{A8518978-E221-4C48-AE32-06188576C3A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42" name="Text Box 1">
          <a:extLst>
            <a:ext uri="{FF2B5EF4-FFF2-40B4-BE49-F238E27FC236}">
              <a16:creationId xmlns:a16="http://schemas.microsoft.com/office/drawing/2014/main" id="{4ECB67B6-3A98-4065-A986-B638E7FB987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643" name="Text Box 1">
          <a:extLst>
            <a:ext uri="{FF2B5EF4-FFF2-40B4-BE49-F238E27FC236}">
              <a16:creationId xmlns:a16="http://schemas.microsoft.com/office/drawing/2014/main" id="{61A986CF-57ED-4FF3-BEE6-80F7768DC04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44" name="Text Box 1">
          <a:extLst>
            <a:ext uri="{FF2B5EF4-FFF2-40B4-BE49-F238E27FC236}">
              <a16:creationId xmlns:a16="http://schemas.microsoft.com/office/drawing/2014/main" id="{EE41F5D8-F992-4BE9-A88D-4DFC8EDFEA5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45" name="Text Box 1">
          <a:extLst>
            <a:ext uri="{FF2B5EF4-FFF2-40B4-BE49-F238E27FC236}">
              <a16:creationId xmlns:a16="http://schemas.microsoft.com/office/drawing/2014/main" id="{E70F9816-5285-4354-B41E-3E9AB67F188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46" name="Text Box 1">
          <a:extLst>
            <a:ext uri="{FF2B5EF4-FFF2-40B4-BE49-F238E27FC236}">
              <a16:creationId xmlns:a16="http://schemas.microsoft.com/office/drawing/2014/main" id="{CBF10274-AF37-48B3-A222-4CCCF73AADC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47" name="Text Box 1">
          <a:extLst>
            <a:ext uri="{FF2B5EF4-FFF2-40B4-BE49-F238E27FC236}">
              <a16:creationId xmlns:a16="http://schemas.microsoft.com/office/drawing/2014/main" id="{7D50F5E9-DEDB-4BE5-81F5-987B08D5D1F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48" name="Text Box 1">
          <a:extLst>
            <a:ext uri="{FF2B5EF4-FFF2-40B4-BE49-F238E27FC236}">
              <a16:creationId xmlns:a16="http://schemas.microsoft.com/office/drawing/2014/main" id="{87463A0F-9AAC-4AC7-8167-D5BEAB78F34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49" name="Text Box 1">
          <a:extLst>
            <a:ext uri="{FF2B5EF4-FFF2-40B4-BE49-F238E27FC236}">
              <a16:creationId xmlns:a16="http://schemas.microsoft.com/office/drawing/2014/main" id="{18A72E4D-F74E-4687-B28A-98F89282022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0" name="Text Box 1">
          <a:extLst>
            <a:ext uri="{FF2B5EF4-FFF2-40B4-BE49-F238E27FC236}">
              <a16:creationId xmlns:a16="http://schemas.microsoft.com/office/drawing/2014/main" id="{1C689479-1DBC-475B-BC39-231A364BD46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1" name="Text Box 1">
          <a:extLst>
            <a:ext uri="{FF2B5EF4-FFF2-40B4-BE49-F238E27FC236}">
              <a16:creationId xmlns:a16="http://schemas.microsoft.com/office/drawing/2014/main" id="{B6E5E1D2-FA0C-42B5-9A30-0EDD7BEE886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2" name="Text Box 1">
          <a:extLst>
            <a:ext uri="{FF2B5EF4-FFF2-40B4-BE49-F238E27FC236}">
              <a16:creationId xmlns:a16="http://schemas.microsoft.com/office/drawing/2014/main" id="{12D16C7A-67CE-4B90-BFA6-31516A37232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3" name="Text Box 1">
          <a:extLst>
            <a:ext uri="{FF2B5EF4-FFF2-40B4-BE49-F238E27FC236}">
              <a16:creationId xmlns:a16="http://schemas.microsoft.com/office/drawing/2014/main" id="{73149B9D-F650-42E4-BABF-04D75486FD4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4" name="Text Box 1">
          <a:extLst>
            <a:ext uri="{FF2B5EF4-FFF2-40B4-BE49-F238E27FC236}">
              <a16:creationId xmlns:a16="http://schemas.microsoft.com/office/drawing/2014/main" id="{415B5DE4-2A2D-40AC-9DC7-49593184511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5" name="Text Box 1">
          <a:extLst>
            <a:ext uri="{FF2B5EF4-FFF2-40B4-BE49-F238E27FC236}">
              <a16:creationId xmlns:a16="http://schemas.microsoft.com/office/drawing/2014/main" id="{8F4C7C14-05EE-40CD-A3B7-5577FCAC310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6" name="Text Box 1">
          <a:extLst>
            <a:ext uri="{FF2B5EF4-FFF2-40B4-BE49-F238E27FC236}">
              <a16:creationId xmlns:a16="http://schemas.microsoft.com/office/drawing/2014/main" id="{C5205BC3-372A-4793-8161-F419E9BB1A9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7" name="Text Box 1">
          <a:extLst>
            <a:ext uri="{FF2B5EF4-FFF2-40B4-BE49-F238E27FC236}">
              <a16:creationId xmlns:a16="http://schemas.microsoft.com/office/drawing/2014/main" id="{F7F63281-266D-40F1-9FA6-9FCEE204CDF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8" name="Text Box 1">
          <a:extLst>
            <a:ext uri="{FF2B5EF4-FFF2-40B4-BE49-F238E27FC236}">
              <a16:creationId xmlns:a16="http://schemas.microsoft.com/office/drawing/2014/main" id="{F5B4D76E-4EF4-430E-BF2B-C5FFBFF85E6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59" name="Text Box 1">
          <a:extLst>
            <a:ext uri="{FF2B5EF4-FFF2-40B4-BE49-F238E27FC236}">
              <a16:creationId xmlns:a16="http://schemas.microsoft.com/office/drawing/2014/main" id="{318CF46A-ADD8-45DD-A428-2969DEA9C6C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0" name="Text Box 1">
          <a:extLst>
            <a:ext uri="{FF2B5EF4-FFF2-40B4-BE49-F238E27FC236}">
              <a16:creationId xmlns:a16="http://schemas.microsoft.com/office/drawing/2014/main" id="{0B39A72F-606C-441F-A9B6-C664D430642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1" name="Text Box 1">
          <a:extLst>
            <a:ext uri="{FF2B5EF4-FFF2-40B4-BE49-F238E27FC236}">
              <a16:creationId xmlns:a16="http://schemas.microsoft.com/office/drawing/2014/main" id="{22C61CDB-7288-48EA-A908-FBC23C35E70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2" name="Text Box 1">
          <a:extLst>
            <a:ext uri="{FF2B5EF4-FFF2-40B4-BE49-F238E27FC236}">
              <a16:creationId xmlns:a16="http://schemas.microsoft.com/office/drawing/2014/main" id="{8FC6A96F-90C4-4898-9A36-0615AF77A97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3" name="Text Box 1">
          <a:extLst>
            <a:ext uri="{FF2B5EF4-FFF2-40B4-BE49-F238E27FC236}">
              <a16:creationId xmlns:a16="http://schemas.microsoft.com/office/drawing/2014/main" id="{9F8272F7-9A11-47A8-9D99-0AD658D98CB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4" name="Text Box 1">
          <a:extLst>
            <a:ext uri="{FF2B5EF4-FFF2-40B4-BE49-F238E27FC236}">
              <a16:creationId xmlns:a16="http://schemas.microsoft.com/office/drawing/2014/main" id="{B1B71950-CEEE-4EFD-8844-BFD8ACA1280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5" name="Text Box 1">
          <a:extLst>
            <a:ext uri="{FF2B5EF4-FFF2-40B4-BE49-F238E27FC236}">
              <a16:creationId xmlns:a16="http://schemas.microsoft.com/office/drawing/2014/main" id="{ED714FF6-4F78-4365-8D20-ECFF8E6FAC8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6" name="Text Box 1">
          <a:extLst>
            <a:ext uri="{FF2B5EF4-FFF2-40B4-BE49-F238E27FC236}">
              <a16:creationId xmlns:a16="http://schemas.microsoft.com/office/drawing/2014/main" id="{F3FD2CB5-E889-440E-9802-E1B7047A74C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7" name="Text Box 1">
          <a:extLst>
            <a:ext uri="{FF2B5EF4-FFF2-40B4-BE49-F238E27FC236}">
              <a16:creationId xmlns:a16="http://schemas.microsoft.com/office/drawing/2014/main" id="{7D6164F4-92E7-4527-8CC5-A44E4D2E71B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8" name="Text Box 1">
          <a:extLst>
            <a:ext uri="{FF2B5EF4-FFF2-40B4-BE49-F238E27FC236}">
              <a16:creationId xmlns:a16="http://schemas.microsoft.com/office/drawing/2014/main" id="{6963184E-0EA1-4F6C-9E75-EC9A3A0676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69" name="Text Box 1">
          <a:extLst>
            <a:ext uri="{FF2B5EF4-FFF2-40B4-BE49-F238E27FC236}">
              <a16:creationId xmlns:a16="http://schemas.microsoft.com/office/drawing/2014/main" id="{B29C6961-D2AB-44BE-96FB-4180814C0D3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0" name="Text Box 1">
          <a:extLst>
            <a:ext uri="{FF2B5EF4-FFF2-40B4-BE49-F238E27FC236}">
              <a16:creationId xmlns:a16="http://schemas.microsoft.com/office/drawing/2014/main" id="{66E5BBE6-29C4-454B-A7D2-67C239F4D48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1" name="Text Box 1">
          <a:extLst>
            <a:ext uri="{FF2B5EF4-FFF2-40B4-BE49-F238E27FC236}">
              <a16:creationId xmlns:a16="http://schemas.microsoft.com/office/drawing/2014/main" id="{47D51B58-CDD8-46DD-A165-6D0B3AED985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2" name="Text Box 1">
          <a:extLst>
            <a:ext uri="{FF2B5EF4-FFF2-40B4-BE49-F238E27FC236}">
              <a16:creationId xmlns:a16="http://schemas.microsoft.com/office/drawing/2014/main" id="{79E1CC5A-2B61-4FB8-92BC-408606D460B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3" name="Text Box 1">
          <a:extLst>
            <a:ext uri="{FF2B5EF4-FFF2-40B4-BE49-F238E27FC236}">
              <a16:creationId xmlns:a16="http://schemas.microsoft.com/office/drawing/2014/main" id="{F0EF3984-8352-450B-B2CF-CCB52A3748C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4" name="Text Box 1">
          <a:extLst>
            <a:ext uri="{FF2B5EF4-FFF2-40B4-BE49-F238E27FC236}">
              <a16:creationId xmlns:a16="http://schemas.microsoft.com/office/drawing/2014/main" id="{287B4F2B-FA33-444D-87D3-E86EF554CED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5" name="Text Box 1">
          <a:extLst>
            <a:ext uri="{FF2B5EF4-FFF2-40B4-BE49-F238E27FC236}">
              <a16:creationId xmlns:a16="http://schemas.microsoft.com/office/drawing/2014/main" id="{D1E10E5B-A319-46F8-B871-0052FE39FC4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6" name="Text Box 1">
          <a:extLst>
            <a:ext uri="{FF2B5EF4-FFF2-40B4-BE49-F238E27FC236}">
              <a16:creationId xmlns:a16="http://schemas.microsoft.com/office/drawing/2014/main" id="{0273C04D-1532-4264-9995-EAA9C78FD71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7" name="Text Box 1">
          <a:extLst>
            <a:ext uri="{FF2B5EF4-FFF2-40B4-BE49-F238E27FC236}">
              <a16:creationId xmlns:a16="http://schemas.microsoft.com/office/drawing/2014/main" id="{E13F4E9A-167B-4119-8B64-07C487951F9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8" name="Text Box 1">
          <a:extLst>
            <a:ext uri="{FF2B5EF4-FFF2-40B4-BE49-F238E27FC236}">
              <a16:creationId xmlns:a16="http://schemas.microsoft.com/office/drawing/2014/main" id="{CC8ACD53-BD9B-4422-B57C-31BC3ADCA47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79" name="Text Box 1">
          <a:extLst>
            <a:ext uri="{FF2B5EF4-FFF2-40B4-BE49-F238E27FC236}">
              <a16:creationId xmlns:a16="http://schemas.microsoft.com/office/drawing/2014/main" id="{7F13270E-86F5-435E-BD8F-1EAB7ECA5C4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0" name="Text Box 1">
          <a:extLst>
            <a:ext uri="{FF2B5EF4-FFF2-40B4-BE49-F238E27FC236}">
              <a16:creationId xmlns:a16="http://schemas.microsoft.com/office/drawing/2014/main" id="{D919EB66-FED7-4837-BD7E-006E3274F7B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1" name="Text Box 1">
          <a:extLst>
            <a:ext uri="{FF2B5EF4-FFF2-40B4-BE49-F238E27FC236}">
              <a16:creationId xmlns:a16="http://schemas.microsoft.com/office/drawing/2014/main" id="{1F2D34C4-31EF-4826-8446-0B0E6A863AC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2" name="Text Box 1">
          <a:extLst>
            <a:ext uri="{FF2B5EF4-FFF2-40B4-BE49-F238E27FC236}">
              <a16:creationId xmlns:a16="http://schemas.microsoft.com/office/drawing/2014/main" id="{8217A745-0A62-414D-8C11-E5E67BF2747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3" name="Text Box 1">
          <a:extLst>
            <a:ext uri="{FF2B5EF4-FFF2-40B4-BE49-F238E27FC236}">
              <a16:creationId xmlns:a16="http://schemas.microsoft.com/office/drawing/2014/main" id="{B5AA7FA6-AD8E-408B-947F-9699E69D7B8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4" name="Text Box 1">
          <a:extLst>
            <a:ext uri="{FF2B5EF4-FFF2-40B4-BE49-F238E27FC236}">
              <a16:creationId xmlns:a16="http://schemas.microsoft.com/office/drawing/2014/main" id="{CE9DB86C-5329-4DF3-94B3-35041B4AF96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5" name="Text Box 1">
          <a:extLst>
            <a:ext uri="{FF2B5EF4-FFF2-40B4-BE49-F238E27FC236}">
              <a16:creationId xmlns:a16="http://schemas.microsoft.com/office/drawing/2014/main" id="{22A0684F-5EE7-45DC-AEC5-46D5361DA3F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6" name="Text Box 1">
          <a:extLst>
            <a:ext uri="{FF2B5EF4-FFF2-40B4-BE49-F238E27FC236}">
              <a16:creationId xmlns:a16="http://schemas.microsoft.com/office/drawing/2014/main" id="{CEEC939B-3125-4481-BC8A-5CA6907390E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7" name="Text Box 1">
          <a:extLst>
            <a:ext uri="{FF2B5EF4-FFF2-40B4-BE49-F238E27FC236}">
              <a16:creationId xmlns:a16="http://schemas.microsoft.com/office/drawing/2014/main" id="{A4B45EA0-210A-4E61-B725-A5A383F14C6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8" name="Text Box 1">
          <a:extLst>
            <a:ext uri="{FF2B5EF4-FFF2-40B4-BE49-F238E27FC236}">
              <a16:creationId xmlns:a16="http://schemas.microsoft.com/office/drawing/2014/main" id="{A1E46F5D-64C9-4401-B187-EF5771EBA36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89" name="Text Box 1">
          <a:extLst>
            <a:ext uri="{FF2B5EF4-FFF2-40B4-BE49-F238E27FC236}">
              <a16:creationId xmlns:a16="http://schemas.microsoft.com/office/drawing/2014/main" id="{3484F4AF-EE6F-44B4-8A1D-0B115E7FB26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0" name="Text Box 1">
          <a:extLst>
            <a:ext uri="{FF2B5EF4-FFF2-40B4-BE49-F238E27FC236}">
              <a16:creationId xmlns:a16="http://schemas.microsoft.com/office/drawing/2014/main" id="{08948B6E-8F1F-459D-B58B-5B163882D06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1" name="Text Box 1">
          <a:extLst>
            <a:ext uri="{FF2B5EF4-FFF2-40B4-BE49-F238E27FC236}">
              <a16:creationId xmlns:a16="http://schemas.microsoft.com/office/drawing/2014/main" id="{9A63BA4E-BEB3-49A9-A74B-62C9B2A7018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2" name="Text Box 1">
          <a:extLst>
            <a:ext uri="{FF2B5EF4-FFF2-40B4-BE49-F238E27FC236}">
              <a16:creationId xmlns:a16="http://schemas.microsoft.com/office/drawing/2014/main" id="{1262F3A1-D09E-48B6-BCEF-106763B6659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3" name="Text Box 1">
          <a:extLst>
            <a:ext uri="{FF2B5EF4-FFF2-40B4-BE49-F238E27FC236}">
              <a16:creationId xmlns:a16="http://schemas.microsoft.com/office/drawing/2014/main" id="{9B46CD65-70AA-4B8C-A5C7-846365CEDDC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4" name="Text Box 1">
          <a:extLst>
            <a:ext uri="{FF2B5EF4-FFF2-40B4-BE49-F238E27FC236}">
              <a16:creationId xmlns:a16="http://schemas.microsoft.com/office/drawing/2014/main" id="{7EDBEB84-C7DF-43BF-B21B-6B0F46F117E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5" name="Text Box 1">
          <a:extLst>
            <a:ext uri="{FF2B5EF4-FFF2-40B4-BE49-F238E27FC236}">
              <a16:creationId xmlns:a16="http://schemas.microsoft.com/office/drawing/2014/main" id="{92C162E1-1480-437C-801C-F4CF2A1B249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6" name="Text Box 1">
          <a:extLst>
            <a:ext uri="{FF2B5EF4-FFF2-40B4-BE49-F238E27FC236}">
              <a16:creationId xmlns:a16="http://schemas.microsoft.com/office/drawing/2014/main" id="{BB101976-B004-4602-A02B-281196DDA07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7" name="Text Box 1">
          <a:extLst>
            <a:ext uri="{FF2B5EF4-FFF2-40B4-BE49-F238E27FC236}">
              <a16:creationId xmlns:a16="http://schemas.microsoft.com/office/drawing/2014/main" id="{D31B9907-CBAF-4700-B169-942AD67BE4F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8" name="Text Box 1">
          <a:extLst>
            <a:ext uri="{FF2B5EF4-FFF2-40B4-BE49-F238E27FC236}">
              <a16:creationId xmlns:a16="http://schemas.microsoft.com/office/drawing/2014/main" id="{5CFBC8AC-9C72-448E-9A0B-FDB202F1D2A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699" name="Text Box 1">
          <a:extLst>
            <a:ext uri="{FF2B5EF4-FFF2-40B4-BE49-F238E27FC236}">
              <a16:creationId xmlns:a16="http://schemas.microsoft.com/office/drawing/2014/main" id="{BFD782DA-E6C3-4A32-8BBC-C4655C044F7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0" name="Text Box 1">
          <a:extLst>
            <a:ext uri="{FF2B5EF4-FFF2-40B4-BE49-F238E27FC236}">
              <a16:creationId xmlns:a16="http://schemas.microsoft.com/office/drawing/2014/main" id="{A53014F0-B12F-4573-A01E-0EB53775681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1" name="Text Box 1">
          <a:extLst>
            <a:ext uri="{FF2B5EF4-FFF2-40B4-BE49-F238E27FC236}">
              <a16:creationId xmlns:a16="http://schemas.microsoft.com/office/drawing/2014/main" id="{699F0840-B2DA-4D0C-9347-55ADC66A4A0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2" name="Text Box 1">
          <a:extLst>
            <a:ext uri="{FF2B5EF4-FFF2-40B4-BE49-F238E27FC236}">
              <a16:creationId xmlns:a16="http://schemas.microsoft.com/office/drawing/2014/main" id="{6DDC9C8B-21F2-4E13-9836-394EF409712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3" name="Text Box 1">
          <a:extLst>
            <a:ext uri="{FF2B5EF4-FFF2-40B4-BE49-F238E27FC236}">
              <a16:creationId xmlns:a16="http://schemas.microsoft.com/office/drawing/2014/main" id="{760AADAE-A495-4EA2-9275-3E8FFABFD2A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4" name="Text Box 1">
          <a:extLst>
            <a:ext uri="{FF2B5EF4-FFF2-40B4-BE49-F238E27FC236}">
              <a16:creationId xmlns:a16="http://schemas.microsoft.com/office/drawing/2014/main" id="{5C9EDAC3-9455-4CF1-8D2F-423465B61A6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5" name="Text Box 1">
          <a:extLst>
            <a:ext uri="{FF2B5EF4-FFF2-40B4-BE49-F238E27FC236}">
              <a16:creationId xmlns:a16="http://schemas.microsoft.com/office/drawing/2014/main" id="{DD695915-B0AB-4E24-AA30-E9173FD0940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6" name="Text Box 1">
          <a:extLst>
            <a:ext uri="{FF2B5EF4-FFF2-40B4-BE49-F238E27FC236}">
              <a16:creationId xmlns:a16="http://schemas.microsoft.com/office/drawing/2014/main" id="{BF647DE7-CF3C-40D9-8190-74D9A62E60C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7" name="Text Box 1">
          <a:extLst>
            <a:ext uri="{FF2B5EF4-FFF2-40B4-BE49-F238E27FC236}">
              <a16:creationId xmlns:a16="http://schemas.microsoft.com/office/drawing/2014/main" id="{A1D4BD1E-6DE8-4596-913A-53E5F67753D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8" name="Text Box 1">
          <a:extLst>
            <a:ext uri="{FF2B5EF4-FFF2-40B4-BE49-F238E27FC236}">
              <a16:creationId xmlns:a16="http://schemas.microsoft.com/office/drawing/2014/main" id="{3F439E85-76C5-4EFC-A867-0E4390487A3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09" name="Text Box 1">
          <a:extLst>
            <a:ext uri="{FF2B5EF4-FFF2-40B4-BE49-F238E27FC236}">
              <a16:creationId xmlns:a16="http://schemas.microsoft.com/office/drawing/2014/main" id="{E4D78D4D-0185-4410-8CE7-B569071889F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0" name="Text Box 1">
          <a:extLst>
            <a:ext uri="{FF2B5EF4-FFF2-40B4-BE49-F238E27FC236}">
              <a16:creationId xmlns:a16="http://schemas.microsoft.com/office/drawing/2014/main" id="{5ED8EAAB-041A-4555-A4E0-00F0145255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1" name="Text Box 1">
          <a:extLst>
            <a:ext uri="{FF2B5EF4-FFF2-40B4-BE49-F238E27FC236}">
              <a16:creationId xmlns:a16="http://schemas.microsoft.com/office/drawing/2014/main" id="{2DE9E1BB-5EA1-4604-B3C2-6AF6B062B50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2" name="Text Box 1">
          <a:extLst>
            <a:ext uri="{FF2B5EF4-FFF2-40B4-BE49-F238E27FC236}">
              <a16:creationId xmlns:a16="http://schemas.microsoft.com/office/drawing/2014/main" id="{C796C186-BD45-4D96-BDC7-B2E516F6217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3" name="Text Box 1">
          <a:extLst>
            <a:ext uri="{FF2B5EF4-FFF2-40B4-BE49-F238E27FC236}">
              <a16:creationId xmlns:a16="http://schemas.microsoft.com/office/drawing/2014/main" id="{B7843A5D-3905-41A1-A1BA-7D5D5F09D67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4" name="Text Box 1">
          <a:extLst>
            <a:ext uri="{FF2B5EF4-FFF2-40B4-BE49-F238E27FC236}">
              <a16:creationId xmlns:a16="http://schemas.microsoft.com/office/drawing/2014/main" id="{4D39FE0B-777D-4711-9A60-D5E7BF7C49E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5" name="Text Box 1">
          <a:extLst>
            <a:ext uri="{FF2B5EF4-FFF2-40B4-BE49-F238E27FC236}">
              <a16:creationId xmlns:a16="http://schemas.microsoft.com/office/drawing/2014/main" id="{B76D9E41-FC76-41B3-835B-09CA6486F9A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6" name="Text Box 1">
          <a:extLst>
            <a:ext uri="{FF2B5EF4-FFF2-40B4-BE49-F238E27FC236}">
              <a16:creationId xmlns:a16="http://schemas.microsoft.com/office/drawing/2014/main" id="{8BBB735E-2836-4FC6-AF61-8FA7C2B1387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7" name="Text Box 1">
          <a:extLst>
            <a:ext uri="{FF2B5EF4-FFF2-40B4-BE49-F238E27FC236}">
              <a16:creationId xmlns:a16="http://schemas.microsoft.com/office/drawing/2014/main" id="{E6E85304-F989-444C-9202-3D32370D80D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8" name="Text Box 1">
          <a:extLst>
            <a:ext uri="{FF2B5EF4-FFF2-40B4-BE49-F238E27FC236}">
              <a16:creationId xmlns:a16="http://schemas.microsoft.com/office/drawing/2014/main" id="{F949E713-ACA3-4D89-A828-2709D621E55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19" name="Text Box 1">
          <a:extLst>
            <a:ext uri="{FF2B5EF4-FFF2-40B4-BE49-F238E27FC236}">
              <a16:creationId xmlns:a16="http://schemas.microsoft.com/office/drawing/2014/main" id="{3353A930-3379-44F8-A06A-924A97C6438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0" name="Text Box 1">
          <a:extLst>
            <a:ext uri="{FF2B5EF4-FFF2-40B4-BE49-F238E27FC236}">
              <a16:creationId xmlns:a16="http://schemas.microsoft.com/office/drawing/2014/main" id="{B834A670-02CC-4DD2-9135-1D4A70F037E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1" name="Text Box 1">
          <a:extLst>
            <a:ext uri="{FF2B5EF4-FFF2-40B4-BE49-F238E27FC236}">
              <a16:creationId xmlns:a16="http://schemas.microsoft.com/office/drawing/2014/main" id="{908C1FD6-95FF-49C7-975F-B30615CD2F0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2" name="Text Box 1">
          <a:extLst>
            <a:ext uri="{FF2B5EF4-FFF2-40B4-BE49-F238E27FC236}">
              <a16:creationId xmlns:a16="http://schemas.microsoft.com/office/drawing/2014/main" id="{83CD1E81-A7D0-4890-BC95-A35A309C26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3" name="Text Box 1">
          <a:extLst>
            <a:ext uri="{FF2B5EF4-FFF2-40B4-BE49-F238E27FC236}">
              <a16:creationId xmlns:a16="http://schemas.microsoft.com/office/drawing/2014/main" id="{6DA5D293-0217-4BAC-833A-64321824DAA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4" name="Text Box 1">
          <a:extLst>
            <a:ext uri="{FF2B5EF4-FFF2-40B4-BE49-F238E27FC236}">
              <a16:creationId xmlns:a16="http://schemas.microsoft.com/office/drawing/2014/main" id="{2090D288-B22D-490D-9A61-38AEB595075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5" name="Text Box 1">
          <a:extLst>
            <a:ext uri="{FF2B5EF4-FFF2-40B4-BE49-F238E27FC236}">
              <a16:creationId xmlns:a16="http://schemas.microsoft.com/office/drawing/2014/main" id="{0416474C-197C-4DC7-A689-DECF413E6A4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6" name="Text Box 1">
          <a:extLst>
            <a:ext uri="{FF2B5EF4-FFF2-40B4-BE49-F238E27FC236}">
              <a16:creationId xmlns:a16="http://schemas.microsoft.com/office/drawing/2014/main" id="{F77C3F5C-8A4F-4D52-AFCA-BF8F1FD86B3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7" name="Text Box 1">
          <a:extLst>
            <a:ext uri="{FF2B5EF4-FFF2-40B4-BE49-F238E27FC236}">
              <a16:creationId xmlns:a16="http://schemas.microsoft.com/office/drawing/2014/main" id="{834B2916-93C5-4E83-B7D8-6244A65F892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8" name="Text Box 1">
          <a:extLst>
            <a:ext uri="{FF2B5EF4-FFF2-40B4-BE49-F238E27FC236}">
              <a16:creationId xmlns:a16="http://schemas.microsoft.com/office/drawing/2014/main" id="{FD0CD0B0-2D94-430C-940C-DF749E75668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29" name="Text Box 1">
          <a:extLst>
            <a:ext uri="{FF2B5EF4-FFF2-40B4-BE49-F238E27FC236}">
              <a16:creationId xmlns:a16="http://schemas.microsoft.com/office/drawing/2014/main" id="{0AA531F4-7C92-45BA-9F21-50E8952F48D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0" name="Text Box 1">
          <a:extLst>
            <a:ext uri="{FF2B5EF4-FFF2-40B4-BE49-F238E27FC236}">
              <a16:creationId xmlns:a16="http://schemas.microsoft.com/office/drawing/2014/main" id="{383EA31F-B0C1-4C31-8F66-E065E66615A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1" name="Text Box 1">
          <a:extLst>
            <a:ext uri="{FF2B5EF4-FFF2-40B4-BE49-F238E27FC236}">
              <a16:creationId xmlns:a16="http://schemas.microsoft.com/office/drawing/2014/main" id="{93273345-E526-4E07-AFE1-69FA7A563BD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2" name="Text Box 1">
          <a:extLst>
            <a:ext uri="{FF2B5EF4-FFF2-40B4-BE49-F238E27FC236}">
              <a16:creationId xmlns:a16="http://schemas.microsoft.com/office/drawing/2014/main" id="{481BF181-986E-41B3-8092-0656386F381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3" name="Text Box 1">
          <a:extLst>
            <a:ext uri="{FF2B5EF4-FFF2-40B4-BE49-F238E27FC236}">
              <a16:creationId xmlns:a16="http://schemas.microsoft.com/office/drawing/2014/main" id="{60F26B12-A4B4-4CD2-A05D-57F6611A5DD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4" name="Text Box 1">
          <a:extLst>
            <a:ext uri="{FF2B5EF4-FFF2-40B4-BE49-F238E27FC236}">
              <a16:creationId xmlns:a16="http://schemas.microsoft.com/office/drawing/2014/main" id="{201FE558-57DE-48B9-B943-36FD71E60C3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5" name="Text Box 1">
          <a:extLst>
            <a:ext uri="{FF2B5EF4-FFF2-40B4-BE49-F238E27FC236}">
              <a16:creationId xmlns:a16="http://schemas.microsoft.com/office/drawing/2014/main" id="{524E0D69-9278-4716-BD22-34DBAE4B2E2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6" name="Text Box 1">
          <a:extLst>
            <a:ext uri="{FF2B5EF4-FFF2-40B4-BE49-F238E27FC236}">
              <a16:creationId xmlns:a16="http://schemas.microsoft.com/office/drawing/2014/main" id="{5678348A-584B-40B8-A4DF-EB2647180D1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7" name="Text Box 1">
          <a:extLst>
            <a:ext uri="{FF2B5EF4-FFF2-40B4-BE49-F238E27FC236}">
              <a16:creationId xmlns:a16="http://schemas.microsoft.com/office/drawing/2014/main" id="{C8F0DFA1-23BD-4198-A8D0-93457B920CF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8" name="Text Box 1">
          <a:extLst>
            <a:ext uri="{FF2B5EF4-FFF2-40B4-BE49-F238E27FC236}">
              <a16:creationId xmlns:a16="http://schemas.microsoft.com/office/drawing/2014/main" id="{E28743CE-EF7D-47E5-8EF8-5DD2EB43485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39" name="Text Box 1">
          <a:extLst>
            <a:ext uri="{FF2B5EF4-FFF2-40B4-BE49-F238E27FC236}">
              <a16:creationId xmlns:a16="http://schemas.microsoft.com/office/drawing/2014/main" id="{0A6368DF-C3CF-4AA1-B171-0D36E8161A8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0" name="Text Box 1">
          <a:extLst>
            <a:ext uri="{FF2B5EF4-FFF2-40B4-BE49-F238E27FC236}">
              <a16:creationId xmlns:a16="http://schemas.microsoft.com/office/drawing/2014/main" id="{071FC33A-0E31-4564-A35A-37944B0D3BC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1" name="Text Box 1">
          <a:extLst>
            <a:ext uri="{FF2B5EF4-FFF2-40B4-BE49-F238E27FC236}">
              <a16:creationId xmlns:a16="http://schemas.microsoft.com/office/drawing/2014/main" id="{C1CE27AC-7650-4872-BAA1-B3E776BBBCB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2" name="Text Box 1">
          <a:extLst>
            <a:ext uri="{FF2B5EF4-FFF2-40B4-BE49-F238E27FC236}">
              <a16:creationId xmlns:a16="http://schemas.microsoft.com/office/drawing/2014/main" id="{94541068-900B-4894-A378-60286959B25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3" name="Text Box 1">
          <a:extLst>
            <a:ext uri="{FF2B5EF4-FFF2-40B4-BE49-F238E27FC236}">
              <a16:creationId xmlns:a16="http://schemas.microsoft.com/office/drawing/2014/main" id="{077D394F-5505-475C-A589-7013B1CCC86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4" name="Text Box 1">
          <a:extLst>
            <a:ext uri="{FF2B5EF4-FFF2-40B4-BE49-F238E27FC236}">
              <a16:creationId xmlns:a16="http://schemas.microsoft.com/office/drawing/2014/main" id="{235B9AD7-EE7B-45A1-9EFD-6B9158099B9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5" name="Text Box 1">
          <a:extLst>
            <a:ext uri="{FF2B5EF4-FFF2-40B4-BE49-F238E27FC236}">
              <a16:creationId xmlns:a16="http://schemas.microsoft.com/office/drawing/2014/main" id="{195CD338-C88A-4551-9E08-774EB09DE2C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6" name="Text Box 1">
          <a:extLst>
            <a:ext uri="{FF2B5EF4-FFF2-40B4-BE49-F238E27FC236}">
              <a16:creationId xmlns:a16="http://schemas.microsoft.com/office/drawing/2014/main" id="{576BCDE9-23C5-4320-9D07-13E012E7B37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7" name="Text Box 1">
          <a:extLst>
            <a:ext uri="{FF2B5EF4-FFF2-40B4-BE49-F238E27FC236}">
              <a16:creationId xmlns:a16="http://schemas.microsoft.com/office/drawing/2014/main" id="{529DDCE0-C8E2-4C5D-8492-F902371C8CE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8" name="Text Box 1">
          <a:extLst>
            <a:ext uri="{FF2B5EF4-FFF2-40B4-BE49-F238E27FC236}">
              <a16:creationId xmlns:a16="http://schemas.microsoft.com/office/drawing/2014/main" id="{8B2E7C87-AC3F-470F-B051-54F154EBEA4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49" name="Text Box 1">
          <a:extLst>
            <a:ext uri="{FF2B5EF4-FFF2-40B4-BE49-F238E27FC236}">
              <a16:creationId xmlns:a16="http://schemas.microsoft.com/office/drawing/2014/main" id="{A10981EB-B2FA-4AFD-BFA5-31E33866D3E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750" name="Text Box 1">
          <a:extLst>
            <a:ext uri="{FF2B5EF4-FFF2-40B4-BE49-F238E27FC236}">
              <a16:creationId xmlns:a16="http://schemas.microsoft.com/office/drawing/2014/main" id="{60DB5A9C-4DF5-4948-8379-FC75DEE513E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751" name="Text Box 1">
          <a:extLst>
            <a:ext uri="{FF2B5EF4-FFF2-40B4-BE49-F238E27FC236}">
              <a16:creationId xmlns:a16="http://schemas.microsoft.com/office/drawing/2014/main" id="{BF51706D-B56D-4E74-83C7-EA353FDCEB7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752" name="Text Box 1">
          <a:extLst>
            <a:ext uri="{FF2B5EF4-FFF2-40B4-BE49-F238E27FC236}">
              <a16:creationId xmlns:a16="http://schemas.microsoft.com/office/drawing/2014/main" id="{DE136DC7-0D3F-458E-B14D-E6BDA17C15A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753" name="Text Box 1">
          <a:extLst>
            <a:ext uri="{FF2B5EF4-FFF2-40B4-BE49-F238E27FC236}">
              <a16:creationId xmlns:a16="http://schemas.microsoft.com/office/drawing/2014/main" id="{FBAEBAE0-4828-4778-A6EE-F70C3871286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54" name="Text Box 1">
          <a:extLst>
            <a:ext uri="{FF2B5EF4-FFF2-40B4-BE49-F238E27FC236}">
              <a16:creationId xmlns:a16="http://schemas.microsoft.com/office/drawing/2014/main" id="{E6D9A278-5F93-4E33-B1E4-7205A8DD6F3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55" name="Text Box 1">
          <a:extLst>
            <a:ext uri="{FF2B5EF4-FFF2-40B4-BE49-F238E27FC236}">
              <a16:creationId xmlns:a16="http://schemas.microsoft.com/office/drawing/2014/main" id="{9F79C018-93C3-417E-A398-BDAED4A6D41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56" name="Text Box 1">
          <a:extLst>
            <a:ext uri="{FF2B5EF4-FFF2-40B4-BE49-F238E27FC236}">
              <a16:creationId xmlns:a16="http://schemas.microsoft.com/office/drawing/2014/main" id="{415EE77C-15AE-48C1-B3E2-DB3CA261CBC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57" name="Text Box 1">
          <a:extLst>
            <a:ext uri="{FF2B5EF4-FFF2-40B4-BE49-F238E27FC236}">
              <a16:creationId xmlns:a16="http://schemas.microsoft.com/office/drawing/2014/main" id="{C84AB873-E9DD-45C4-816D-0455CDFF609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58" name="Text Box 1">
          <a:extLst>
            <a:ext uri="{FF2B5EF4-FFF2-40B4-BE49-F238E27FC236}">
              <a16:creationId xmlns:a16="http://schemas.microsoft.com/office/drawing/2014/main" id="{C522C125-3F61-4521-B09A-54D8C4C74D3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59" name="Text Box 1">
          <a:extLst>
            <a:ext uri="{FF2B5EF4-FFF2-40B4-BE49-F238E27FC236}">
              <a16:creationId xmlns:a16="http://schemas.microsoft.com/office/drawing/2014/main" id="{9A4E95C1-C543-4278-B340-65B2EBECDE8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0" name="Text Box 1">
          <a:extLst>
            <a:ext uri="{FF2B5EF4-FFF2-40B4-BE49-F238E27FC236}">
              <a16:creationId xmlns:a16="http://schemas.microsoft.com/office/drawing/2014/main" id="{B0D80CF8-A79C-4E89-AF7C-B26609B91F7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1" name="Text Box 1">
          <a:extLst>
            <a:ext uri="{FF2B5EF4-FFF2-40B4-BE49-F238E27FC236}">
              <a16:creationId xmlns:a16="http://schemas.microsoft.com/office/drawing/2014/main" id="{61D7CE36-A854-4D0E-B504-EF7DDBE9AD8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2" name="Text Box 1">
          <a:extLst>
            <a:ext uri="{FF2B5EF4-FFF2-40B4-BE49-F238E27FC236}">
              <a16:creationId xmlns:a16="http://schemas.microsoft.com/office/drawing/2014/main" id="{06C5D776-B438-4B1E-9186-C42525FC1CA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3" name="Text Box 1">
          <a:extLst>
            <a:ext uri="{FF2B5EF4-FFF2-40B4-BE49-F238E27FC236}">
              <a16:creationId xmlns:a16="http://schemas.microsoft.com/office/drawing/2014/main" id="{984E4969-D56A-4812-A031-D47F9E0417B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4" name="Text Box 1">
          <a:extLst>
            <a:ext uri="{FF2B5EF4-FFF2-40B4-BE49-F238E27FC236}">
              <a16:creationId xmlns:a16="http://schemas.microsoft.com/office/drawing/2014/main" id="{DB321F11-8ACE-4793-8CD8-8DBDDC893D9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5" name="Text Box 1">
          <a:extLst>
            <a:ext uri="{FF2B5EF4-FFF2-40B4-BE49-F238E27FC236}">
              <a16:creationId xmlns:a16="http://schemas.microsoft.com/office/drawing/2014/main" id="{196EBC0E-650E-4DD7-B63B-7D64F55EA18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6" name="Text Box 1">
          <a:extLst>
            <a:ext uri="{FF2B5EF4-FFF2-40B4-BE49-F238E27FC236}">
              <a16:creationId xmlns:a16="http://schemas.microsoft.com/office/drawing/2014/main" id="{73B4F186-FCA2-435D-9D06-FBC3F40EF49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7" name="Text Box 1">
          <a:extLst>
            <a:ext uri="{FF2B5EF4-FFF2-40B4-BE49-F238E27FC236}">
              <a16:creationId xmlns:a16="http://schemas.microsoft.com/office/drawing/2014/main" id="{4C3566B3-0E97-4896-9B0B-18E76486BBF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8" name="Text Box 1">
          <a:extLst>
            <a:ext uri="{FF2B5EF4-FFF2-40B4-BE49-F238E27FC236}">
              <a16:creationId xmlns:a16="http://schemas.microsoft.com/office/drawing/2014/main" id="{99347FDA-EBDA-47DB-BC84-06878FFADF1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69" name="Text Box 1">
          <a:extLst>
            <a:ext uri="{FF2B5EF4-FFF2-40B4-BE49-F238E27FC236}">
              <a16:creationId xmlns:a16="http://schemas.microsoft.com/office/drawing/2014/main" id="{5D7E51F0-2DB5-4C99-A206-3D2A3A3AB00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0" name="Text Box 1">
          <a:extLst>
            <a:ext uri="{FF2B5EF4-FFF2-40B4-BE49-F238E27FC236}">
              <a16:creationId xmlns:a16="http://schemas.microsoft.com/office/drawing/2014/main" id="{EE636F0C-F8B6-4C54-A4D8-5352EF8B814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1" name="Text Box 1">
          <a:extLst>
            <a:ext uri="{FF2B5EF4-FFF2-40B4-BE49-F238E27FC236}">
              <a16:creationId xmlns:a16="http://schemas.microsoft.com/office/drawing/2014/main" id="{BF133401-5D13-4E69-B955-4A48F11B7A8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2" name="Text Box 1">
          <a:extLst>
            <a:ext uri="{FF2B5EF4-FFF2-40B4-BE49-F238E27FC236}">
              <a16:creationId xmlns:a16="http://schemas.microsoft.com/office/drawing/2014/main" id="{7A4ADFA8-9996-49CA-A9F7-69F2FB11BBB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3" name="Text Box 1">
          <a:extLst>
            <a:ext uri="{FF2B5EF4-FFF2-40B4-BE49-F238E27FC236}">
              <a16:creationId xmlns:a16="http://schemas.microsoft.com/office/drawing/2014/main" id="{54F6FEA3-BE2F-424F-BA43-E7CB2438859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4" name="Text Box 1">
          <a:extLst>
            <a:ext uri="{FF2B5EF4-FFF2-40B4-BE49-F238E27FC236}">
              <a16:creationId xmlns:a16="http://schemas.microsoft.com/office/drawing/2014/main" id="{5D50FCF0-93D1-4FC9-BEA4-36BB98173DD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5" name="Text Box 1">
          <a:extLst>
            <a:ext uri="{FF2B5EF4-FFF2-40B4-BE49-F238E27FC236}">
              <a16:creationId xmlns:a16="http://schemas.microsoft.com/office/drawing/2014/main" id="{7E510EDE-3CAC-4CE1-B74F-9FAE5A87873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6" name="Text Box 1">
          <a:extLst>
            <a:ext uri="{FF2B5EF4-FFF2-40B4-BE49-F238E27FC236}">
              <a16:creationId xmlns:a16="http://schemas.microsoft.com/office/drawing/2014/main" id="{3052FA61-70D7-45E3-A00D-A353B09EC5D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7" name="Text Box 1">
          <a:extLst>
            <a:ext uri="{FF2B5EF4-FFF2-40B4-BE49-F238E27FC236}">
              <a16:creationId xmlns:a16="http://schemas.microsoft.com/office/drawing/2014/main" id="{FD41F72B-3073-4A16-8856-8408D90F33A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8" name="Text Box 1">
          <a:extLst>
            <a:ext uri="{FF2B5EF4-FFF2-40B4-BE49-F238E27FC236}">
              <a16:creationId xmlns:a16="http://schemas.microsoft.com/office/drawing/2014/main" id="{D1FFEF68-AF4D-45D9-81DB-9779A844AB4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79" name="Text Box 1">
          <a:extLst>
            <a:ext uri="{FF2B5EF4-FFF2-40B4-BE49-F238E27FC236}">
              <a16:creationId xmlns:a16="http://schemas.microsoft.com/office/drawing/2014/main" id="{CC3A0791-5FC9-4888-86E1-0AADA258790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0" name="Text Box 1">
          <a:extLst>
            <a:ext uri="{FF2B5EF4-FFF2-40B4-BE49-F238E27FC236}">
              <a16:creationId xmlns:a16="http://schemas.microsoft.com/office/drawing/2014/main" id="{EC78EAC3-B765-49B8-BC00-947E98AFAB1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1" name="Text Box 1">
          <a:extLst>
            <a:ext uri="{FF2B5EF4-FFF2-40B4-BE49-F238E27FC236}">
              <a16:creationId xmlns:a16="http://schemas.microsoft.com/office/drawing/2014/main" id="{4BE42C8F-DC2B-42FB-BB1F-5EBFF789B83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2" name="Text Box 1">
          <a:extLst>
            <a:ext uri="{FF2B5EF4-FFF2-40B4-BE49-F238E27FC236}">
              <a16:creationId xmlns:a16="http://schemas.microsoft.com/office/drawing/2014/main" id="{4DB55B21-4EE7-4E15-8C00-DF63FC45F38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3" name="Text Box 1">
          <a:extLst>
            <a:ext uri="{FF2B5EF4-FFF2-40B4-BE49-F238E27FC236}">
              <a16:creationId xmlns:a16="http://schemas.microsoft.com/office/drawing/2014/main" id="{EC94B9F7-BAF8-4FF6-9671-E9829F18B58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4" name="Text Box 1">
          <a:extLst>
            <a:ext uri="{FF2B5EF4-FFF2-40B4-BE49-F238E27FC236}">
              <a16:creationId xmlns:a16="http://schemas.microsoft.com/office/drawing/2014/main" id="{D31AD468-4C82-467B-ADAB-15B0D92EF9D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5" name="Text Box 1">
          <a:extLst>
            <a:ext uri="{FF2B5EF4-FFF2-40B4-BE49-F238E27FC236}">
              <a16:creationId xmlns:a16="http://schemas.microsoft.com/office/drawing/2014/main" id="{A784F123-DDFB-4552-908F-068E9D15A9D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6" name="Text Box 1">
          <a:extLst>
            <a:ext uri="{FF2B5EF4-FFF2-40B4-BE49-F238E27FC236}">
              <a16:creationId xmlns:a16="http://schemas.microsoft.com/office/drawing/2014/main" id="{6ED47455-24F6-4883-9EDB-06DCD248C3C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7" name="Text Box 1">
          <a:extLst>
            <a:ext uri="{FF2B5EF4-FFF2-40B4-BE49-F238E27FC236}">
              <a16:creationId xmlns:a16="http://schemas.microsoft.com/office/drawing/2014/main" id="{FB5F499E-5A05-4106-AC7E-A0CBA61CADD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8" name="Text Box 1">
          <a:extLst>
            <a:ext uri="{FF2B5EF4-FFF2-40B4-BE49-F238E27FC236}">
              <a16:creationId xmlns:a16="http://schemas.microsoft.com/office/drawing/2014/main" id="{3071F9AC-869A-4473-BA5C-93894BE79FE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89" name="Text Box 1">
          <a:extLst>
            <a:ext uri="{FF2B5EF4-FFF2-40B4-BE49-F238E27FC236}">
              <a16:creationId xmlns:a16="http://schemas.microsoft.com/office/drawing/2014/main" id="{BE3D89EF-2A9B-4F87-8315-6F3709824F9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0" name="Text Box 1">
          <a:extLst>
            <a:ext uri="{FF2B5EF4-FFF2-40B4-BE49-F238E27FC236}">
              <a16:creationId xmlns:a16="http://schemas.microsoft.com/office/drawing/2014/main" id="{D47FFFFC-2DE9-473B-AFB1-7F796A40539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1" name="Text Box 1">
          <a:extLst>
            <a:ext uri="{FF2B5EF4-FFF2-40B4-BE49-F238E27FC236}">
              <a16:creationId xmlns:a16="http://schemas.microsoft.com/office/drawing/2014/main" id="{7B699511-CB7B-4337-A050-7081E03B6B7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2" name="Text Box 1">
          <a:extLst>
            <a:ext uri="{FF2B5EF4-FFF2-40B4-BE49-F238E27FC236}">
              <a16:creationId xmlns:a16="http://schemas.microsoft.com/office/drawing/2014/main" id="{90D94DCE-63D2-400B-83D9-21EE3D89BCD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3" name="Text Box 1">
          <a:extLst>
            <a:ext uri="{FF2B5EF4-FFF2-40B4-BE49-F238E27FC236}">
              <a16:creationId xmlns:a16="http://schemas.microsoft.com/office/drawing/2014/main" id="{E5FD9607-BFE8-4631-8C2F-DA3181C7037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4" name="Text Box 1">
          <a:extLst>
            <a:ext uri="{FF2B5EF4-FFF2-40B4-BE49-F238E27FC236}">
              <a16:creationId xmlns:a16="http://schemas.microsoft.com/office/drawing/2014/main" id="{7A812E6E-55EB-477D-AE12-7368C815422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5" name="Text Box 1">
          <a:extLst>
            <a:ext uri="{FF2B5EF4-FFF2-40B4-BE49-F238E27FC236}">
              <a16:creationId xmlns:a16="http://schemas.microsoft.com/office/drawing/2014/main" id="{89300468-C54C-41B9-BA7B-24462885F17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6" name="Text Box 1">
          <a:extLst>
            <a:ext uri="{FF2B5EF4-FFF2-40B4-BE49-F238E27FC236}">
              <a16:creationId xmlns:a16="http://schemas.microsoft.com/office/drawing/2014/main" id="{3F3A906A-CDC3-4B2D-AE0E-B48C677154E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7" name="Text Box 1">
          <a:extLst>
            <a:ext uri="{FF2B5EF4-FFF2-40B4-BE49-F238E27FC236}">
              <a16:creationId xmlns:a16="http://schemas.microsoft.com/office/drawing/2014/main" id="{211E90FD-531E-45DB-AF5F-04528EB8B6E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8" name="Text Box 1">
          <a:extLst>
            <a:ext uri="{FF2B5EF4-FFF2-40B4-BE49-F238E27FC236}">
              <a16:creationId xmlns:a16="http://schemas.microsoft.com/office/drawing/2014/main" id="{40300E51-76A0-4019-B0B5-A57E41B3EC6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799" name="Text Box 1">
          <a:extLst>
            <a:ext uri="{FF2B5EF4-FFF2-40B4-BE49-F238E27FC236}">
              <a16:creationId xmlns:a16="http://schemas.microsoft.com/office/drawing/2014/main" id="{70BDB069-D603-43F7-BF61-5D40BD83AE0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0" name="Text Box 1">
          <a:extLst>
            <a:ext uri="{FF2B5EF4-FFF2-40B4-BE49-F238E27FC236}">
              <a16:creationId xmlns:a16="http://schemas.microsoft.com/office/drawing/2014/main" id="{DA1F086B-E738-4586-9E1E-11520F83986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1" name="Text Box 1">
          <a:extLst>
            <a:ext uri="{FF2B5EF4-FFF2-40B4-BE49-F238E27FC236}">
              <a16:creationId xmlns:a16="http://schemas.microsoft.com/office/drawing/2014/main" id="{02467906-14F0-4A2F-B4E1-EC0A3DC83A5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2" name="Text Box 1">
          <a:extLst>
            <a:ext uri="{FF2B5EF4-FFF2-40B4-BE49-F238E27FC236}">
              <a16:creationId xmlns:a16="http://schemas.microsoft.com/office/drawing/2014/main" id="{C6313E17-ABB4-4A6C-AA77-6F45E899DF9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3" name="Text Box 1">
          <a:extLst>
            <a:ext uri="{FF2B5EF4-FFF2-40B4-BE49-F238E27FC236}">
              <a16:creationId xmlns:a16="http://schemas.microsoft.com/office/drawing/2014/main" id="{0EEC9A9E-510E-4084-913A-BCA52AE205B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4" name="Text Box 1">
          <a:extLst>
            <a:ext uri="{FF2B5EF4-FFF2-40B4-BE49-F238E27FC236}">
              <a16:creationId xmlns:a16="http://schemas.microsoft.com/office/drawing/2014/main" id="{8163769A-4A57-4A58-B3ED-304CBD5024D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5" name="Text Box 1">
          <a:extLst>
            <a:ext uri="{FF2B5EF4-FFF2-40B4-BE49-F238E27FC236}">
              <a16:creationId xmlns:a16="http://schemas.microsoft.com/office/drawing/2014/main" id="{400ED1A1-E6B4-46A5-8BF4-EE931985E7D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6" name="Text Box 1">
          <a:extLst>
            <a:ext uri="{FF2B5EF4-FFF2-40B4-BE49-F238E27FC236}">
              <a16:creationId xmlns:a16="http://schemas.microsoft.com/office/drawing/2014/main" id="{125A7831-7BC2-474F-A2EC-EBB19858711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7" name="Text Box 1">
          <a:extLst>
            <a:ext uri="{FF2B5EF4-FFF2-40B4-BE49-F238E27FC236}">
              <a16:creationId xmlns:a16="http://schemas.microsoft.com/office/drawing/2014/main" id="{7725D09D-00E4-4ED6-9F78-10E05FE3801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8" name="Text Box 1">
          <a:extLst>
            <a:ext uri="{FF2B5EF4-FFF2-40B4-BE49-F238E27FC236}">
              <a16:creationId xmlns:a16="http://schemas.microsoft.com/office/drawing/2014/main" id="{2F93163C-6936-4849-8625-F036455CC00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09" name="Text Box 1">
          <a:extLst>
            <a:ext uri="{FF2B5EF4-FFF2-40B4-BE49-F238E27FC236}">
              <a16:creationId xmlns:a16="http://schemas.microsoft.com/office/drawing/2014/main" id="{0ECB4648-9A46-4AA7-8C61-F91096BB3D4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0" name="Text Box 1">
          <a:extLst>
            <a:ext uri="{FF2B5EF4-FFF2-40B4-BE49-F238E27FC236}">
              <a16:creationId xmlns:a16="http://schemas.microsoft.com/office/drawing/2014/main" id="{DAC3D4EB-67CC-46AF-AD06-B2461DC8D6A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1" name="Text Box 1">
          <a:extLst>
            <a:ext uri="{FF2B5EF4-FFF2-40B4-BE49-F238E27FC236}">
              <a16:creationId xmlns:a16="http://schemas.microsoft.com/office/drawing/2014/main" id="{F6ABEA21-AC40-4050-A145-82D4213E635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2" name="Text Box 1">
          <a:extLst>
            <a:ext uri="{FF2B5EF4-FFF2-40B4-BE49-F238E27FC236}">
              <a16:creationId xmlns:a16="http://schemas.microsoft.com/office/drawing/2014/main" id="{E9DB742C-125B-4E67-8BED-B7E00DACA8D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3" name="Text Box 1">
          <a:extLst>
            <a:ext uri="{FF2B5EF4-FFF2-40B4-BE49-F238E27FC236}">
              <a16:creationId xmlns:a16="http://schemas.microsoft.com/office/drawing/2014/main" id="{19F10B69-1357-4C55-A2E3-F2CD7FFEF09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4" name="Text Box 1">
          <a:extLst>
            <a:ext uri="{FF2B5EF4-FFF2-40B4-BE49-F238E27FC236}">
              <a16:creationId xmlns:a16="http://schemas.microsoft.com/office/drawing/2014/main" id="{96D594A7-4944-40D4-9A99-F7750F32D9A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5" name="Text Box 1">
          <a:extLst>
            <a:ext uri="{FF2B5EF4-FFF2-40B4-BE49-F238E27FC236}">
              <a16:creationId xmlns:a16="http://schemas.microsoft.com/office/drawing/2014/main" id="{64D5523F-3DB1-437D-A008-6A29D0D4C6E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6" name="Text Box 1">
          <a:extLst>
            <a:ext uri="{FF2B5EF4-FFF2-40B4-BE49-F238E27FC236}">
              <a16:creationId xmlns:a16="http://schemas.microsoft.com/office/drawing/2014/main" id="{19BAE76B-2962-4162-BD3D-16F356B3846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7" name="Text Box 1">
          <a:extLst>
            <a:ext uri="{FF2B5EF4-FFF2-40B4-BE49-F238E27FC236}">
              <a16:creationId xmlns:a16="http://schemas.microsoft.com/office/drawing/2014/main" id="{61F6D935-1CB0-4866-B736-78A900CE41B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8" name="Text Box 1">
          <a:extLst>
            <a:ext uri="{FF2B5EF4-FFF2-40B4-BE49-F238E27FC236}">
              <a16:creationId xmlns:a16="http://schemas.microsoft.com/office/drawing/2014/main" id="{D6F4AFD3-4415-4EEC-9E9D-A3CD8599BD5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19" name="Text Box 1">
          <a:extLst>
            <a:ext uri="{FF2B5EF4-FFF2-40B4-BE49-F238E27FC236}">
              <a16:creationId xmlns:a16="http://schemas.microsoft.com/office/drawing/2014/main" id="{E4EBD50F-887F-4BA2-AB63-515BE6F06FE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0" name="Text Box 1">
          <a:extLst>
            <a:ext uri="{FF2B5EF4-FFF2-40B4-BE49-F238E27FC236}">
              <a16:creationId xmlns:a16="http://schemas.microsoft.com/office/drawing/2014/main" id="{FA84E9EA-2661-4EC4-B3FB-61D630D5925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1" name="Text Box 1">
          <a:extLst>
            <a:ext uri="{FF2B5EF4-FFF2-40B4-BE49-F238E27FC236}">
              <a16:creationId xmlns:a16="http://schemas.microsoft.com/office/drawing/2014/main" id="{167C3F6E-E815-4AD3-82B6-9A2F005753C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2" name="Text Box 1">
          <a:extLst>
            <a:ext uri="{FF2B5EF4-FFF2-40B4-BE49-F238E27FC236}">
              <a16:creationId xmlns:a16="http://schemas.microsoft.com/office/drawing/2014/main" id="{15DDE096-FAF1-45F0-91A8-C1469770DA9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3" name="Text Box 1">
          <a:extLst>
            <a:ext uri="{FF2B5EF4-FFF2-40B4-BE49-F238E27FC236}">
              <a16:creationId xmlns:a16="http://schemas.microsoft.com/office/drawing/2014/main" id="{4AC01AD1-F677-47E9-878C-054A4408337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4" name="Text Box 1">
          <a:extLst>
            <a:ext uri="{FF2B5EF4-FFF2-40B4-BE49-F238E27FC236}">
              <a16:creationId xmlns:a16="http://schemas.microsoft.com/office/drawing/2014/main" id="{A66695DA-6552-4D35-9059-B1EE2DE92FA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5" name="Text Box 1">
          <a:extLst>
            <a:ext uri="{FF2B5EF4-FFF2-40B4-BE49-F238E27FC236}">
              <a16:creationId xmlns:a16="http://schemas.microsoft.com/office/drawing/2014/main" id="{E7E83EF6-BA90-406A-8529-9CBCAB2E813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6" name="Text Box 1">
          <a:extLst>
            <a:ext uri="{FF2B5EF4-FFF2-40B4-BE49-F238E27FC236}">
              <a16:creationId xmlns:a16="http://schemas.microsoft.com/office/drawing/2014/main" id="{D8494D6C-30CD-449B-B8CA-89238BF8293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7" name="Text Box 1">
          <a:extLst>
            <a:ext uri="{FF2B5EF4-FFF2-40B4-BE49-F238E27FC236}">
              <a16:creationId xmlns:a16="http://schemas.microsoft.com/office/drawing/2014/main" id="{0EFED7BE-93D2-41DB-A0A9-70F940572E2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8" name="Text Box 1">
          <a:extLst>
            <a:ext uri="{FF2B5EF4-FFF2-40B4-BE49-F238E27FC236}">
              <a16:creationId xmlns:a16="http://schemas.microsoft.com/office/drawing/2014/main" id="{DF21911D-412C-491E-9A26-97DAD833955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29" name="Text Box 1">
          <a:extLst>
            <a:ext uri="{FF2B5EF4-FFF2-40B4-BE49-F238E27FC236}">
              <a16:creationId xmlns:a16="http://schemas.microsoft.com/office/drawing/2014/main" id="{95CE0E5B-8F53-4A12-A9D9-A9965F2F235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0" name="Text Box 1">
          <a:extLst>
            <a:ext uri="{FF2B5EF4-FFF2-40B4-BE49-F238E27FC236}">
              <a16:creationId xmlns:a16="http://schemas.microsoft.com/office/drawing/2014/main" id="{2BA191AA-5330-4B8A-8782-090B7E02DD2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1" name="Text Box 1">
          <a:extLst>
            <a:ext uri="{FF2B5EF4-FFF2-40B4-BE49-F238E27FC236}">
              <a16:creationId xmlns:a16="http://schemas.microsoft.com/office/drawing/2014/main" id="{1400BC73-E2B6-467F-B830-15976521AFA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2" name="Text Box 1">
          <a:extLst>
            <a:ext uri="{FF2B5EF4-FFF2-40B4-BE49-F238E27FC236}">
              <a16:creationId xmlns:a16="http://schemas.microsoft.com/office/drawing/2014/main" id="{8DCDBA24-F241-4A73-BFBD-AADAE5CEF51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3" name="Text Box 1">
          <a:extLst>
            <a:ext uri="{FF2B5EF4-FFF2-40B4-BE49-F238E27FC236}">
              <a16:creationId xmlns:a16="http://schemas.microsoft.com/office/drawing/2014/main" id="{396B1B0E-33BC-46B0-B224-F54EC518100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4" name="Text Box 1">
          <a:extLst>
            <a:ext uri="{FF2B5EF4-FFF2-40B4-BE49-F238E27FC236}">
              <a16:creationId xmlns:a16="http://schemas.microsoft.com/office/drawing/2014/main" id="{0933922B-2608-4815-9AB0-D1FFF56BBC7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5" name="Text Box 1">
          <a:extLst>
            <a:ext uri="{FF2B5EF4-FFF2-40B4-BE49-F238E27FC236}">
              <a16:creationId xmlns:a16="http://schemas.microsoft.com/office/drawing/2014/main" id="{5D06A800-1A22-448D-8B0A-DE46B79A70A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6" name="Text Box 1">
          <a:extLst>
            <a:ext uri="{FF2B5EF4-FFF2-40B4-BE49-F238E27FC236}">
              <a16:creationId xmlns:a16="http://schemas.microsoft.com/office/drawing/2014/main" id="{8B96FF5B-8FD6-4A8D-8988-B9025AD6818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7" name="Text Box 1">
          <a:extLst>
            <a:ext uri="{FF2B5EF4-FFF2-40B4-BE49-F238E27FC236}">
              <a16:creationId xmlns:a16="http://schemas.microsoft.com/office/drawing/2014/main" id="{FC791398-E647-4CC8-9CFF-7E359F71CBD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8" name="Text Box 1">
          <a:extLst>
            <a:ext uri="{FF2B5EF4-FFF2-40B4-BE49-F238E27FC236}">
              <a16:creationId xmlns:a16="http://schemas.microsoft.com/office/drawing/2014/main" id="{99FCF76E-632F-45D5-9F99-53046B784AC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39" name="Text Box 1">
          <a:extLst>
            <a:ext uri="{FF2B5EF4-FFF2-40B4-BE49-F238E27FC236}">
              <a16:creationId xmlns:a16="http://schemas.microsoft.com/office/drawing/2014/main" id="{34266569-4AB3-42A5-91BA-915014AB6BE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0" name="Text Box 1">
          <a:extLst>
            <a:ext uri="{FF2B5EF4-FFF2-40B4-BE49-F238E27FC236}">
              <a16:creationId xmlns:a16="http://schemas.microsoft.com/office/drawing/2014/main" id="{F54B2931-F9C1-4923-9934-9FDE93E68F6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1" name="Text Box 1">
          <a:extLst>
            <a:ext uri="{FF2B5EF4-FFF2-40B4-BE49-F238E27FC236}">
              <a16:creationId xmlns:a16="http://schemas.microsoft.com/office/drawing/2014/main" id="{68A34505-B4DF-40D7-8349-A590F0E253D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2" name="Text Box 1">
          <a:extLst>
            <a:ext uri="{FF2B5EF4-FFF2-40B4-BE49-F238E27FC236}">
              <a16:creationId xmlns:a16="http://schemas.microsoft.com/office/drawing/2014/main" id="{30F6A2D0-4D32-4158-8C3A-B2E0590B98C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3" name="Text Box 1">
          <a:extLst>
            <a:ext uri="{FF2B5EF4-FFF2-40B4-BE49-F238E27FC236}">
              <a16:creationId xmlns:a16="http://schemas.microsoft.com/office/drawing/2014/main" id="{5714DE71-8783-4C13-A2B6-1F5755454F7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4" name="Text Box 1">
          <a:extLst>
            <a:ext uri="{FF2B5EF4-FFF2-40B4-BE49-F238E27FC236}">
              <a16:creationId xmlns:a16="http://schemas.microsoft.com/office/drawing/2014/main" id="{14A47438-A272-44FB-AFBA-A5442A0ED2F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5" name="Text Box 1">
          <a:extLst>
            <a:ext uri="{FF2B5EF4-FFF2-40B4-BE49-F238E27FC236}">
              <a16:creationId xmlns:a16="http://schemas.microsoft.com/office/drawing/2014/main" id="{A2CC85E5-D667-4A50-AC58-AD2997396EA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6" name="Text Box 1">
          <a:extLst>
            <a:ext uri="{FF2B5EF4-FFF2-40B4-BE49-F238E27FC236}">
              <a16:creationId xmlns:a16="http://schemas.microsoft.com/office/drawing/2014/main" id="{07AD8DFC-9B57-4D55-90A5-AF458E88BE7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7" name="Text Box 1">
          <a:extLst>
            <a:ext uri="{FF2B5EF4-FFF2-40B4-BE49-F238E27FC236}">
              <a16:creationId xmlns:a16="http://schemas.microsoft.com/office/drawing/2014/main" id="{1FDC512B-A223-42B6-9E76-09B3B150C17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8" name="Text Box 1">
          <a:extLst>
            <a:ext uri="{FF2B5EF4-FFF2-40B4-BE49-F238E27FC236}">
              <a16:creationId xmlns:a16="http://schemas.microsoft.com/office/drawing/2014/main" id="{230877E5-4E8A-4DD5-A40C-F4301EF2A91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49" name="Text Box 1">
          <a:extLst>
            <a:ext uri="{FF2B5EF4-FFF2-40B4-BE49-F238E27FC236}">
              <a16:creationId xmlns:a16="http://schemas.microsoft.com/office/drawing/2014/main" id="{AE027B7E-FBE9-403D-AF87-C0E90849AB2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0" name="Text Box 1">
          <a:extLst>
            <a:ext uri="{FF2B5EF4-FFF2-40B4-BE49-F238E27FC236}">
              <a16:creationId xmlns:a16="http://schemas.microsoft.com/office/drawing/2014/main" id="{130D0604-CD84-4F1B-8181-3BFD63B4039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1" name="Text Box 1">
          <a:extLst>
            <a:ext uri="{FF2B5EF4-FFF2-40B4-BE49-F238E27FC236}">
              <a16:creationId xmlns:a16="http://schemas.microsoft.com/office/drawing/2014/main" id="{1B1C018B-2E82-4211-8902-360BCAA9539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2" name="Text Box 1">
          <a:extLst>
            <a:ext uri="{FF2B5EF4-FFF2-40B4-BE49-F238E27FC236}">
              <a16:creationId xmlns:a16="http://schemas.microsoft.com/office/drawing/2014/main" id="{54E870CA-275B-43DE-90CE-F1513799AD1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3" name="Text Box 1">
          <a:extLst>
            <a:ext uri="{FF2B5EF4-FFF2-40B4-BE49-F238E27FC236}">
              <a16:creationId xmlns:a16="http://schemas.microsoft.com/office/drawing/2014/main" id="{AFCB49D4-D837-4A25-B0BF-D517E79E21A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4" name="Text Box 1">
          <a:extLst>
            <a:ext uri="{FF2B5EF4-FFF2-40B4-BE49-F238E27FC236}">
              <a16:creationId xmlns:a16="http://schemas.microsoft.com/office/drawing/2014/main" id="{8A67D09B-537C-4C61-A413-52CA8609A6B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5" name="Text Box 1">
          <a:extLst>
            <a:ext uri="{FF2B5EF4-FFF2-40B4-BE49-F238E27FC236}">
              <a16:creationId xmlns:a16="http://schemas.microsoft.com/office/drawing/2014/main" id="{67DDABBB-BFB1-4BA2-B19B-046239AEB4D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6" name="Text Box 1">
          <a:extLst>
            <a:ext uri="{FF2B5EF4-FFF2-40B4-BE49-F238E27FC236}">
              <a16:creationId xmlns:a16="http://schemas.microsoft.com/office/drawing/2014/main" id="{981F929E-8498-49E0-892C-F585C7AA3DD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7" name="Text Box 1">
          <a:extLst>
            <a:ext uri="{FF2B5EF4-FFF2-40B4-BE49-F238E27FC236}">
              <a16:creationId xmlns:a16="http://schemas.microsoft.com/office/drawing/2014/main" id="{098EF3E4-F0FC-4807-80E6-02BB0E8B992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8" name="Text Box 1">
          <a:extLst>
            <a:ext uri="{FF2B5EF4-FFF2-40B4-BE49-F238E27FC236}">
              <a16:creationId xmlns:a16="http://schemas.microsoft.com/office/drawing/2014/main" id="{55F7549F-DAE9-41EF-9E95-434E5C72D4A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859" name="Text Box 1">
          <a:extLst>
            <a:ext uri="{FF2B5EF4-FFF2-40B4-BE49-F238E27FC236}">
              <a16:creationId xmlns:a16="http://schemas.microsoft.com/office/drawing/2014/main" id="{989A3173-B785-495D-99D7-6F29B0FCC14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0" name="Text Box 1">
          <a:extLst>
            <a:ext uri="{FF2B5EF4-FFF2-40B4-BE49-F238E27FC236}">
              <a16:creationId xmlns:a16="http://schemas.microsoft.com/office/drawing/2014/main" id="{1129CEFC-E137-41CF-8A3D-780FA1FAA47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1" name="Text Box 1">
          <a:extLst>
            <a:ext uri="{FF2B5EF4-FFF2-40B4-BE49-F238E27FC236}">
              <a16:creationId xmlns:a16="http://schemas.microsoft.com/office/drawing/2014/main" id="{03BB6DB5-AB1D-494A-9C64-999253C3A38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2" name="Text Box 1">
          <a:extLst>
            <a:ext uri="{FF2B5EF4-FFF2-40B4-BE49-F238E27FC236}">
              <a16:creationId xmlns:a16="http://schemas.microsoft.com/office/drawing/2014/main" id="{E7F00A74-34FA-45A0-803F-C217177D4D4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3" name="Text Box 1">
          <a:extLst>
            <a:ext uri="{FF2B5EF4-FFF2-40B4-BE49-F238E27FC236}">
              <a16:creationId xmlns:a16="http://schemas.microsoft.com/office/drawing/2014/main" id="{93F975B5-9B0D-4703-8F10-B2D49EF08E5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4" name="Text Box 1">
          <a:extLst>
            <a:ext uri="{FF2B5EF4-FFF2-40B4-BE49-F238E27FC236}">
              <a16:creationId xmlns:a16="http://schemas.microsoft.com/office/drawing/2014/main" id="{DB8E6B59-6D10-4035-A6E5-734CFBFFA74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5" name="Text Box 1">
          <a:extLst>
            <a:ext uri="{FF2B5EF4-FFF2-40B4-BE49-F238E27FC236}">
              <a16:creationId xmlns:a16="http://schemas.microsoft.com/office/drawing/2014/main" id="{8527EBF7-29BC-4D5C-8661-356E9D1A050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6" name="Text Box 1">
          <a:extLst>
            <a:ext uri="{FF2B5EF4-FFF2-40B4-BE49-F238E27FC236}">
              <a16:creationId xmlns:a16="http://schemas.microsoft.com/office/drawing/2014/main" id="{B2FF8D81-3D36-45D2-AF70-F1F4C18E87A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7" name="Text Box 1">
          <a:extLst>
            <a:ext uri="{FF2B5EF4-FFF2-40B4-BE49-F238E27FC236}">
              <a16:creationId xmlns:a16="http://schemas.microsoft.com/office/drawing/2014/main" id="{466160BF-4FF4-473E-A2B2-B090A09CDF8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8" name="Text Box 1">
          <a:extLst>
            <a:ext uri="{FF2B5EF4-FFF2-40B4-BE49-F238E27FC236}">
              <a16:creationId xmlns:a16="http://schemas.microsoft.com/office/drawing/2014/main" id="{F788F73B-D07A-4EF3-9F7F-CAEDAB37A02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69" name="Text Box 1">
          <a:extLst>
            <a:ext uri="{FF2B5EF4-FFF2-40B4-BE49-F238E27FC236}">
              <a16:creationId xmlns:a16="http://schemas.microsoft.com/office/drawing/2014/main" id="{AF0AC29C-7586-492E-8EDB-2E68D2FBCCC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0" name="Text Box 1">
          <a:extLst>
            <a:ext uri="{FF2B5EF4-FFF2-40B4-BE49-F238E27FC236}">
              <a16:creationId xmlns:a16="http://schemas.microsoft.com/office/drawing/2014/main" id="{C694381E-97A7-4B3E-9C92-28F62321621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1" name="Text Box 1">
          <a:extLst>
            <a:ext uri="{FF2B5EF4-FFF2-40B4-BE49-F238E27FC236}">
              <a16:creationId xmlns:a16="http://schemas.microsoft.com/office/drawing/2014/main" id="{87117D8B-42D2-42D3-80A2-8D2AC17468B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2" name="Text Box 1">
          <a:extLst>
            <a:ext uri="{FF2B5EF4-FFF2-40B4-BE49-F238E27FC236}">
              <a16:creationId xmlns:a16="http://schemas.microsoft.com/office/drawing/2014/main" id="{58888B33-B80A-41F5-9742-C3A277F5102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3" name="Text Box 1">
          <a:extLst>
            <a:ext uri="{FF2B5EF4-FFF2-40B4-BE49-F238E27FC236}">
              <a16:creationId xmlns:a16="http://schemas.microsoft.com/office/drawing/2014/main" id="{FA1BFF93-6365-4991-BAC7-C869ACDD27B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4" name="Text Box 1">
          <a:extLst>
            <a:ext uri="{FF2B5EF4-FFF2-40B4-BE49-F238E27FC236}">
              <a16:creationId xmlns:a16="http://schemas.microsoft.com/office/drawing/2014/main" id="{033B858D-1283-40EC-8BD5-3C559374F9B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5" name="Text Box 1">
          <a:extLst>
            <a:ext uri="{FF2B5EF4-FFF2-40B4-BE49-F238E27FC236}">
              <a16:creationId xmlns:a16="http://schemas.microsoft.com/office/drawing/2014/main" id="{236038F8-C342-4176-A3FA-BD468C60D6E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6" name="Text Box 1">
          <a:extLst>
            <a:ext uri="{FF2B5EF4-FFF2-40B4-BE49-F238E27FC236}">
              <a16:creationId xmlns:a16="http://schemas.microsoft.com/office/drawing/2014/main" id="{913C8F65-CEDE-46E9-96F3-C4D94DF8A0B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7" name="Text Box 1">
          <a:extLst>
            <a:ext uri="{FF2B5EF4-FFF2-40B4-BE49-F238E27FC236}">
              <a16:creationId xmlns:a16="http://schemas.microsoft.com/office/drawing/2014/main" id="{058A61B0-D53C-42C7-B689-91BA3A6AB46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8" name="Text Box 1">
          <a:extLst>
            <a:ext uri="{FF2B5EF4-FFF2-40B4-BE49-F238E27FC236}">
              <a16:creationId xmlns:a16="http://schemas.microsoft.com/office/drawing/2014/main" id="{FAE155EE-548E-47EE-87ED-5288E361895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79" name="Text Box 1">
          <a:extLst>
            <a:ext uri="{FF2B5EF4-FFF2-40B4-BE49-F238E27FC236}">
              <a16:creationId xmlns:a16="http://schemas.microsoft.com/office/drawing/2014/main" id="{5E06AEEC-140C-426F-8219-3AB0A010A9F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0" name="Text Box 1">
          <a:extLst>
            <a:ext uri="{FF2B5EF4-FFF2-40B4-BE49-F238E27FC236}">
              <a16:creationId xmlns:a16="http://schemas.microsoft.com/office/drawing/2014/main" id="{B64AF65D-E17F-49B7-AC79-B9C67168DCC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1" name="Text Box 1">
          <a:extLst>
            <a:ext uri="{FF2B5EF4-FFF2-40B4-BE49-F238E27FC236}">
              <a16:creationId xmlns:a16="http://schemas.microsoft.com/office/drawing/2014/main" id="{C1D37BEE-CC2D-414A-90EC-F9D787B0038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2" name="Text Box 1">
          <a:extLst>
            <a:ext uri="{FF2B5EF4-FFF2-40B4-BE49-F238E27FC236}">
              <a16:creationId xmlns:a16="http://schemas.microsoft.com/office/drawing/2014/main" id="{A7CD8EAB-CDC1-4E01-9292-F80B79A81AB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3" name="Text Box 1">
          <a:extLst>
            <a:ext uri="{FF2B5EF4-FFF2-40B4-BE49-F238E27FC236}">
              <a16:creationId xmlns:a16="http://schemas.microsoft.com/office/drawing/2014/main" id="{92F4714D-4659-40F8-9382-942D9AB33A7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4" name="Text Box 1">
          <a:extLst>
            <a:ext uri="{FF2B5EF4-FFF2-40B4-BE49-F238E27FC236}">
              <a16:creationId xmlns:a16="http://schemas.microsoft.com/office/drawing/2014/main" id="{3A79E810-4B74-43F1-BC87-5FA4A15A4B8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5" name="Text Box 1">
          <a:extLst>
            <a:ext uri="{FF2B5EF4-FFF2-40B4-BE49-F238E27FC236}">
              <a16:creationId xmlns:a16="http://schemas.microsoft.com/office/drawing/2014/main" id="{2E9649F1-0C82-41C8-999A-F43F3BC19FA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6" name="Text Box 1">
          <a:extLst>
            <a:ext uri="{FF2B5EF4-FFF2-40B4-BE49-F238E27FC236}">
              <a16:creationId xmlns:a16="http://schemas.microsoft.com/office/drawing/2014/main" id="{85C0D2CF-6AA0-419D-AF9F-9588F4A05C3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7" name="Text Box 1">
          <a:extLst>
            <a:ext uri="{FF2B5EF4-FFF2-40B4-BE49-F238E27FC236}">
              <a16:creationId xmlns:a16="http://schemas.microsoft.com/office/drawing/2014/main" id="{0D8B69CB-D276-4039-904C-AD05047348D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8" name="Text Box 1">
          <a:extLst>
            <a:ext uri="{FF2B5EF4-FFF2-40B4-BE49-F238E27FC236}">
              <a16:creationId xmlns:a16="http://schemas.microsoft.com/office/drawing/2014/main" id="{E96694F1-84B1-40A3-9A71-469B6863FE1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89" name="Text Box 1">
          <a:extLst>
            <a:ext uri="{FF2B5EF4-FFF2-40B4-BE49-F238E27FC236}">
              <a16:creationId xmlns:a16="http://schemas.microsoft.com/office/drawing/2014/main" id="{91B9DE26-95A5-4A18-AF29-CA548E1C2B4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0" name="Text Box 1">
          <a:extLst>
            <a:ext uri="{FF2B5EF4-FFF2-40B4-BE49-F238E27FC236}">
              <a16:creationId xmlns:a16="http://schemas.microsoft.com/office/drawing/2014/main" id="{08808BC9-EF73-4F07-8119-506ACAD7D2D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1" name="Text Box 1">
          <a:extLst>
            <a:ext uri="{FF2B5EF4-FFF2-40B4-BE49-F238E27FC236}">
              <a16:creationId xmlns:a16="http://schemas.microsoft.com/office/drawing/2014/main" id="{1AEBF18F-E58D-4C96-A003-84BE742FC20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2" name="Text Box 1">
          <a:extLst>
            <a:ext uri="{FF2B5EF4-FFF2-40B4-BE49-F238E27FC236}">
              <a16:creationId xmlns:a16="http://schemas.microsoft.com/office/drawing/2014/main" id="{204710F8-0B18-47D9-86A3-FAC8B635B63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3" name="Text Box 1">
          <a:extLst>
            <a:ext uri="{FF2B5EF4-FFF2-40B4-BE49-F238E27FC236}">
              <a16:creationId xmlns:a16="http://schemas.microsoft.com/office/drawing/2014/main" id="{600EFC3D-2097-4F5E-8267-8C40B578D7E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4" name="Text Box 1">
          <a:extLst>
            <a:ext uri="{FF2B5EF4-FFF2-40B4-BE49-F238E27FC236}">
              <a16:creationId xmlns:a16="http://schemas.microsoft.com/office/drawing/2014/main" id="{EC8C3012-AE80-4C7A-ABDD-1D4C85EB637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5" name="Text Box 1">
          <a:extLst>
            <a:ext uri="{FF2B5EF4-FFF2-40B4-BE49-F238E27FC236}">
              <a16:creationId xmlns:a16="http://schemas.microsoft.com/office/drawing/2014/main" id="{08217B9E-2788-488B-98E9-331BAEFA9C3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6" name="Text Box 1">
          <a:extLst>
            <a:ext uri="{FF2B5EF4-FFF2-40B4-BE49-F238E27FC236}">
              <a16:creationId xmlns:a16="http://schemas.microsoft.com/office/drawing/2014/main" id="{02BE0DBE-5A26-4A77-B81B-CF3E9E75FB5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7" name="Text Box 1">
          <a:extLst>
            <a:ext uri="{FF2B5EF4-FFF2-40B4-BE49-F238E27FC236}">
              <a16:creationId xmlns:a16="http://schemas.microsoft.com/office/drawing/2014/main" id="{B6852204-D4F6-4BBB-8C64-DA90675D026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8" name="Text Box 1">
          <a:extLst>
            <a:ext uri="{FF2B5EF4-FFF2-40B4-BE49-F238E27FC236}">
              <a16:creationId xmlns:a16="http://schemas.microsoft.com/office/drawing/2014/main" id="{C241EDC1-06BA-4A8A-A99B-7B40DD2B4A6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899" name="Text Box 1">
          <a:extLst>
            <a:ext uri="{FF2B5EF4-FFF2-40B4-BE49-F238E27FC236}">
              <a16:creationId xmlns:a16="http://schemas.microsoft.com/office/drawing/2014/main" id="{F1CB52C8-718B-4BD9-B408-2F5148B4580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0" name="Text Box 1">
          <a:extLst>
            <a:ext uri="{FF2B5EF4-FFF2-40B4-BE49-F238E27FC236}">
              <a16:creationId xmlns:a16="http://schemas.microsoft.com/office/drawing/2014/main" id="{0CA84584-1F85-475B-833F-24BE678844D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1" name="Text Box 1">
          <a:extLst>
            <a:ext uri="{FF2B5EF4-FFF2-40B4-BE49-F238E27FC236}">
              <a16:creationId xmlns:a16="http://schemas.microsoft.com/office/drawing/2014/main" id="{594931D5-EBE2-40A8-B0ED-737F2FDA717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2" name="Text Box 1">
          <a:extLst>
            <a:ext uri="{FF2B5EF4-FFF2-40B4-BE49-F238E27FC236}">
              <a16:creationId xmlns:a16="http://schemas.microsoft.com/office/drawing/2014/main" id="{69173C62-8F5F-4407-B7F7-F0A5FBEA4F9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3" name="Text Box 1">
          <a:extLst>
            <a:ext uri="{FF2B5EF4-FFF2-40B4-BE49-F238E27FC236}">
              <a16:creationId xmlns:a16="http://schemas.microsoft.com/office/drawing/2014/main" id="{1A1BA2BF-FDE5-4DC8-A074-5E5C77F3DE3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4" name="Text Box 1">
          <a:extLst>
            <a:ext uri="{FF2B5EF4-FFF2-40B4-BE49-F238E27FC236}">
              <a16:creationId xmlns:a16="http://schemas.microsoft.com/office/drawing/2014/main" id="{4604E06A-5148-41CA-9CC1-6931A4356A6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5" name="Text Box 1">
          <a:extLst>
            <a:ext uri="{FF2B5EF4-FFF2-40B4-BE49-F238E27FC236}">
              <a16:creationId xmlns:a16="http://schemas.microsoft.com/office/drawing/2014/main" id="{1A20C890-0C93-4AB0-8B9A-6D27EC806FA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6" name="Text Box 1">
          <a:extLst>
            <a:ext uri="{FF2B5EF4-FFF2-40B4-BE49-F238E27FC236}">
              <a16:creationId xmlns:a16="http://schemas.microsoft.com/office/drawing/2014/main" id="{60417DDE-9580-4EB7-BB7B-7CD09A15370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7" name="Text Box 1">
          <a:extLst>
            <a:ext uri="{FF2B5EF4-FFF2-40B4-BE49-F238E27FC236}">
              <a16:creationId xmlns:a16="http://schemas.microsoft.com/office/drawing/2014/main" id="{C92D223B-BDE3-4948-9F6E-556ADD56DB2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8" name="Text Box 1">
          <a:extLst>
            <a:ext uri="{FF2B5EF4-FFF2-40B4-BE49-F238E27FC236}">
              <a16:creationId xmlns:a16="http://schemas.microsoft.com/office/drawing/2014/main" id="{257291B0-98A3-4FB6-B383-9B587ED1165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09" name="Text Box 1">
          <a:extLst>
            <a:ext uri="{FF2B5EF4-FFF2-40B4-BE49-F238E27FC236}">
              <a16:creationId xmlns:a16="http://schemas.microsoft.com/office/drawing/2014/main" id="{CE740728-7331-4C00-A453-A771B6B194D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0" name="Text Box 1">
          <a:extLst>
            <a:ext uri="{FF2B5EF4-FFF2-40B4-BE49-F238E27FC236}">
              <a16:creationId xmlns:a16="http://schemas.microsoft.com/office/drawing/2014/main" id="{4787C7C6-5373-42A5-9B1D-3B534283BB7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1" name="Text Box 1">
          <a:extLst>
            <a:ext uri="{FF2B5EF4-FFF2-40B4-BE49-F238E27FC236}">
              <a16:creationId xmlns:a16="http://schemas.microsoft.com/office/drawing/2014/main" id="{832AC799-DE6D-44D2-A2EF-B4F5CDC0324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2" name="Text Box 1">
          <a:extLst>
            <a:ext uri="{FF2B5EF4-FFF2-40B4-BE49-F238E27FC236}">
              <a16:creationId xmlns:a16="http://schemas.microsoft.com/office/drawing/2014/main" id="{9F78165C-B869-407C-B1AC-192EACB2363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3" name="Text Box 1">
          <a:extLst>
            <a:ext uri="{FF2B5EF4-FFF2-40B4-BE49-F238E27FC236}">
              <a16:creationId xmlns:a16="http://schemas.microsoft.com/office/drawing/2014/main" id="{F572D48B-24B1-4AD8-A58E-17F10DB9399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4" name="Text Box 1">
          <a:extLst>
            <a:ext uri="{FF2B5EF4-FFF2-40B4-BE49-F238E27FC236}">
              <a16:creationId xmlns:a16="http://schemas.microsoft.com/office/drawing/2014/main" id="{74D8F789-AD63-4A67-BF3F-FD474B37325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5" name="Text Box 1">
          <a:extLst>
            <a:ext uri="{FF2B5EF4-FFF2-40B4-BE49-F238E27FC236}">
              <a16:creationId xmlns:a16="http://schemas.microsoft.com/office/drawing/2014/main" id="{EB82EADE-B7B8-4455-AB8A-8A7AFD57F0E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6" name="Text Box 1">
          <a:extLst>
            <a:ext uri="{FF2B5EF4-FFF2-40B4-BE49-F238E27FC236}">
              <a16:creationId xmlns:a16="http://schemas.microsoft.com/office/drawing/2014/main" id="{CB1703D2-8301-49A2-9106-DDBAA5811BE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7" name="Text Box 1">
          <a:extLst>
            <a:ext uri="{FF2B5EF4-FFF2-40B4-BE49-F238E27FC236}">
              <a16:creationId xmlns:a16="http://schemas.microsoft.com/office/drawing/2014/main" id="{ED8F30B5-08B0-4710-B193-CA6E7713DC5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8" name="Text Box 1">
          <a:extLst>
            <a:ext uri="{FF2B5EF4-FFF2-40B4-BE49-F238E27FC236}">
              <a16:creationId xmlns:a16="http://schemas.microsoft.com/office/drawing/2014/main" id="{AFF57DF3-AE9C-4015-B380-B50ED90F454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19" name="Text Box 1">
          <a:extLst>
            <a:ext uri="{FF2B5EF4-FFF2-40B4-BE49-F238E27FC236}">
              <a16:creationId xmlns:a16="http://schemas.microsoft.com/office/drawing/2014/main" id="{5162F1E1-CDDD-4025-849E-F29FC8DC0AA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0" name="Text Box 1">
          <a:extLst>
            <a:ext uri="{FF2B5EF4-FFF2-40B4-BE49-F238E27FC236}">
              <a16:creationId xmlns:a16="http://schemas.microsoft.com/office/drawing/2014/main" id="{082F14DD-471B-411B-BE15-EF681E4F0B1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1" name="Text Box 1">
          <a:extLst>
            <a:ext uri="{FF2B5EF4-FFF2-40B4-BE49-F238E27FC236}">
              <a16:creationId xmlns:a16="http://schemas.microsoft.com/office/drawing/2014/main" id="{B88A439D-894F-4951-83E0-25295BEAEC2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2" name="Text Box 1">
          <a:extLst>
            <a:ext uri="{FF2B5EF4-FFF2-40B4-BE49-F238E27FC236}">
              <a16:creationId xmlns:a16="http://schemas.microsoft.com/office/drawing/2014/main" id="{D620D132-4A3A-42AB-981D-575D596FBC1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3" name="Text Box 1">
          <a:extLst>
            <a:ext uri="{FF2B5EF4-FFF2-40B4-BE49-F238E27FC236}">
              <a16:creationId xmlns:a16="http://schemas.microsoft.com/office/drawing/2014/main" id="{F9440CA7-B9B0-4E74-8132-B63819B4E6A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4" name="Text Box 1">
          <a:extLst>
            <a:ext uri="{FF2B5EF4-FFF2-40B4-BE49-F238E27FC236}">
              <a16:creationId xmlns:a16="http://schemas.microsoft.com/office/drawing/2014/main" id="{ABB564CB-57E0-415A-B197-A2A1593133E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5" name="Text Box 1">
          <a:extLst>
            <a:ext uri="{FF2B5EF4-FFF2-40B4-BE49-F238E27FC236}">
              <a16:creationId xmlns:a16="http://schemas.microsoft.com/office/drawing/2014/main" id="{5F8A74C2-EBD7-45F5-85EB-FCAD7FEDC2A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6" name="Text Box 1">
          <a:extLst>
            <a:ext uri="{FF2B5EF4-FFF2-40B4-BE49-F238E27FC236}">
              <a16:creationId xmlns:a16="http://schemas.microsoft.com/office/drawing/2014/main" id="{AC9F2ADE-5875-45E7-A500-3D2F573B297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7" name="Text Box 1">
          <a:extLst>
            <a:ext uri="{FF2B5EF4-FFF2-40B4-BE49-F238E27FC236}">
              <a16:creationId xmlns:a16="http://schemas.microsoft.com/office/drawing/2014/main" id="{8A971F41-716F-4C4C-B35E-016426C926F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8" name="Text Box 1">
          <a:extLst>
            <a:ext uri="{FF2B5EF4-FFF2-40B4-BE49-F238E27FC236}">
              <a16:creationId xmlns:a16="http://schemas.microsoft.com/office/drawing/2014/main" id="{9997E444-6866-42FB-B2C2-FCDF908D8A8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29" name="Text Box 1">
          <a:extLst>
            <a:ext uri="{FF2B5EF4-FFF2-40B4-BE49-F238E27FC236}">
              <a16:creationId xmlns:a16="http://schemas.microsoft.com/office/drawing/2014/main" id="{E419A0A3-92AB-490E-A4C0-E24C463CFDD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0" name="Text Box 1">
          <a:extLst>
            <a:ext uri="{FF2B5EF4-FFF2-40B4-BE49-F238E27FC236}">
              <a16:creationId xmlns:a16="http://schemas.microsoft.com/office/drawing/2014/main" id="{375E33ED-0462-440A-8795-7D1E3DFCB45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1" name="Text Box 1">
          <a:extLst>
            <a:ext uri="{FF2B5EF4-FFF2-40B4-BE49-F238E27FC236}">
              <a16:creationId xmlns:a16="http://schemas.microsoft.com/office/drawing/2014/main" id="{5E812A59-E58E-4B2E-BE33-D9ABDCC9061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2" name="Text Box 1">
          <a:extLst>
            <a:ext uri="{FF2B5EF4-FFF2-40B4-BE49-F238E27FC236}">
              <a16:creationId xmlns:a16="http://schemas.microsoft.com/office/drawing/2014/main" id="{1D9D0300-3EE6-48F9-9FC9-532C166DF04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3" name="Text Box 1">
          <a:extLst>
            <a:ext uri="{FF2B5EF4-FFF2-40B4-BE49-F238E27FC236}">
              <a16:creationId xmlns:a16="http://schemas.microsoft.com/office/drawing/2014/main" id="{6AB811CE-7A30-4D2E-B825-39F0CCF85E8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4" name="Text Box 1">
          <a:extLst>
            <a:ext uri="{FF2B5EF4-FFF2-40B4-BE49-F238E27FC236}">
              <a16:creationId xmlns:a16="http://schemas.microsoft.com/office/drawing/2014/main" id="{0FDDF627-1AD7-440C-8570-1C6AC86AC3E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5" name="Text Box 1">
          <a:extLst>
            <a:ext uri="{FF2B5EF4-FFF2-40B4-BE49-F238E27FC236}">
              <a16:creationId xmlns:a16="http://schemas.microsoft.com/office/drawing/2014/main" id="{651BC501-1676-43AB-8E93-0E4705E006C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6" name="Text Box 1">
          <a:extLst>
            <a:ext uri="{FF2B5EF4-FFF2-40B4-BE49-F238E27FC236}">
              <a16:creationId xmlns:a16="http://schemas.microsoft.com/office/drawing/2014/main" id="{9F60A7C6-6B02-47F3-AFA7-3A69D596A29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7" name="Text Box 1">
          <a:extLst>
            <a:ext uri="{FF2B5EF4-FFF2-40B4-BE49-F238E27FC236}">
              <a16:creationId xmlns:a16="http://schemas.microsoft.com/office/drawing/2014/main" id="{8146C082-304D-44AC-9BD2-CCB532471BF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8" name="Text Box 1">
          <a:extLst>
            <a:ext uri="{FF2B5EF4-FFF2-40B4-BE49-F238E27FC236}">
              <a16:creationId xmlns:a16="http://schemas.microsoft.com/office/drawing/2014/main" id="{2F6EA6E7-1FBD-414C-B4C9-93E33902E68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39" name="Text Box 1">
          <a:extLst>
            <a:ext uri="{FF2B5EF4-FFF2-40B4-BE49-F238E27FC236}">
              <a16:creationId xmlns:a16="http://schemas.microsoft.com/office/drawing/2014/main" id="{5372E2DC-9C07-4AF0-AED5-94DCF66AF83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0" name="Text Box 1">
          <a:extLst>
            <a:ext uri="{FF2B5EF4-FFF2-40B4-BE49-F238E27FC236}">
              <a16:creationId xmlns:a16="http://schemas.microsoft.com/office/drawing/2014/main" id="{C9BD7122-5CD1-4282-834B-65FFB2562C0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1" name="Text Box 1">
          <a:extLst>
            <a:ext uri="{FF2B5EF4-FFF2-40B4-BE49-F238E27FC236}">
              <a16:creationId xmlns:a16="http://schemas.microsoft.com/office/drawing/2014/main" id="{57435C40-E674-4BA2-97B5-3CAC3931C1D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2" name="Text Box 1">
          <a:extLst>
            <a:ext uri="{FF2B5EF4-FFF2-40B4-BE49-F238E27FC236}">
              <a16:creationId xmlns:a16="http://schemas.microsoft.com/office/drawing/2014/main" id="{E5CA339B-F99C-49B2-AA78-BD0D807AAA9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3" name="Text Box 1">
          <a:extLst>
            <a:ext uri="{FF2B5EF4-FFF2-40B4-BE49-F238E27FC236}">
              <a16:creationId xmlns:a16="http://schemas.microsoft.com/office/drawing/2014/main" id="{E029E5AF-4792-4ACD-95BE-FA93C824BEC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4" name="Text Box 1">
          <a:extLst>
            <a:ext uri="{FF2B5EF4-FFF2-40B4-BE49-F238E27FC236}">
              <a16:creationId xmlns:a16="http://schemas.microsoft.com/office/drawing/2014/main" id="{B745D350-49C0-4D2A-8F90-7EA5A86412F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5" name="Text Box 1">
          <a:extLst>
            <a:ext uri="{FF2B5EF4-FFF2-40B4-BE49-F238E27FC236}">
              <a16:creationId xmlns:a16="http://schemas.microsoft.com/office/drawing/2014/main" id="{D0F4ADE9-E6E1-414B-930B-1A90B4EE12E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6" name="Text Box 1">
          <a:extLst>
            <a:ext uri="{FF2B5EF4-FFF2-40B4-BE49-F238E27FC236}">
              <a16:creationId xmlns:a16="http://schemas.microsoft.com/office/drawing/2014/main" id="{A99F4349-4361-46FC-B4BC-35E33CCA677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7" name="Text Box 1">
          <a:extLst>
            <a:ext uri="{FF2B5EF4-FFF2-40B4-BE49-F238E27FC236}">
              <a16:creationId xmlns:a16="http://schemas.microsoft.com/office/drawing/2014/main" id="{493C3B85-E807-48A9-9002-68F5102FC5F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8" name="Text Box 1">
          <a:extLst>
            <a:ext uri="{FF2B5EF4-FFF2-40B4-BE49-F238E27FC236}">
              <a16:creationId xmlns:a16="http://schemas.microsoft.com/office/drawing/2014/main" id="{CF2D1A7F-97F1-4520-90FE-4465BCE1DB6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49" name="Text Box 1">
          <a:extLst>
            <a:ext uri="{FF2B5EF4-FFF2-40B4-BE49-F238E27FC236}">
              <a16:creationId xmlns:a16="http://schemas.microsoft.com/office/drawing/2014/main" id="{FC181256-829A-494A-8680-328A187CC32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0" name="Text Box 1">
          <a:extLst>
            <a:ext uri="{FF2B5EF4-FFF2-40B4-BE49-F238E27FC236}">
              <a16:creationId xmlns:a16="http://schemas.microsoft.com/office/drawing/2014/main" id="{12762F67-2772-4508-9EF0-531668A0453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1" name="Text Box 1">
          <a:extLst>
            <a:ext uri="{FF2B5EF4-FFF2-40B4-BE49-F238E27FC236}">
              <a16:creationId xmlns:a16="http://schemas.microsoft.com/office/drawing/2014/main" id="{C7BC6D93-E29B-428F-B9A6-C87341F52E8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2" name="Text Box 1">
          <a:extLst>
            <a:ext uri="{FF2B5EF4-FFF2-40B4-BE49-F238E27FC236}">
              <a16:creationId xmlns:a16="http://schemas.microsoft.com/office/drawing/2014/main" id="{B0656D07-084F-489A-AC5A-DE6F7688424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3" name="Text Box 1">
          <a:extLst>
            <a:ext uri="{FF2B5EF4-FFF2-40B4-BE49-F238E27FC236}">
              <a16:creationId xmlns:a16="http://schemas.microsoft.com/office/drawing/2014/main" id="{1B0B524E-8159-42BE-8A3B-B6BBA0835B5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4" name="Text Box 1">
          <a:extLst>
            <a:ext uri="{FF2B5EF4-FFF2-40B4-BE49-F238E27FC236}">
              <a16:creationId xmlns:a16="http://schemas.microsoft.com/office/drawing/2014/main" id="{5E80C877-9CF7-4171-948D-EEC294DF6F7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5" name="Text Box 1">
          <a:extLst>
            <a:ext uri="{FF2B5EF4-FFF2-40B4-BE49-F238E27FC236}">
              <a16:creationId xmlns:a16="http://schemas.microsoft.com/office/drawing/2014/main" id="{9D08BDD1-D99B-4D7D-9D3F-478CDF30C0D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6" name="Text Box 1">
          <a:extLst>
            <a:ext uri="{FF2B5EF4-FFF2-40B4-BE49-F238E27FC236}">
              <a16:creationId xmlns:a16="http://schemas.microsoft.com/office/drawing/2014/main" id="{A3B8BCD8-9E91-4D70-95D9-A9CC4E0EB49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7" name="Text Box 1">
          <a:extLst>
            <a:ext uri="{FF2B5EF4-FFF2-40B4-BE49-F238E27FC236}">
              <a16:creationId xmlns:a16="http://schemas.microsoft.com/office/drawing/2014/main" id="{C1932D06-25FA-489B-99C4-48FA051CD25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8" name="Text Box 1">
          <a:extLst>
            <a:ext uri="{FF2B5EF4-FFF2-40B4-BE49-F238E27FC236}">
              <a16:creationId xmlns:a16="http://schemas.microsoft.com/office/drawing/2014/main" id="{8D7A0A04-6798-4AA4-A851-E6F14548636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59" name="Text Box 1">
          <a:extLst>
            <a:ext uri="{FF2B5EF4-FFF2-40B4-BE49-F238E27FC236}">
              <a16:creationId xmlns:a16="http://schemas.microsoft.com/office/drawing/2014/main" id="{2064D3F9-6214-4F20-8689-AB2B64CBE6D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0" name="Text Box 1">
          <a:extLst>
            <a:ext uri="{FF2B5EF4-FFF2-40B4-BE49-F238E27FC236}">
              <a16:creationId xmlns:a16="http://schemas.microsoft.com/office/drawing/2014/main" id="{BC0F2B9C-30D5-4931-816D-7BD219AD54C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1" name="Text Box 1">
          <a:extLst>
            <a:ext uri="{FF2B5EF4-FFF2-40B4-BE49-F238E27FC236}">
              <a16:creationId xmlns:a16="http://schemas.microsoft.com/office/drawing/2014/main" id="{32464669-39D6-431E-A198-4DAC54FE3C7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2" name="Text Box 1">
          <a:extLst>
            <a:ext uri="{FF2B5EF4-FFF2-40B4-BE49-F238E27FC236}">
              <a16:creationId xmlns:a16="http://schemas.microsoft.com/office/drawing/2014/main" id="{9C3614F0-78D1-442A-A435-C5E186A6706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3" name="Text Box 1">
          <a:extLst>
            <a:ext uri="{FF2B5EF4-FFF2-40B4-BE49-F238E27FC236}">
              <a16:creationId xmlns:a16="http://schemas.microsoft.com/office/drawing/2014/main" id="{B8B28BC2-2847-4A2B-B93D-856DEB5D879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4" name="Text Box 1">
          <a:extLst>
            <a:ext uri="{FF2B5EF4-FFF2-40B4-BE49-F238E27FC236}">
              <a16:creationId xmlns:a16="http://schemas.microsoft.com/office/drawing/2014/main" id="{E6F8780F-B59C-43D3-A016-C8493FD5ECF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5" name="Text Box 1">
          <a:extLst>
            <a:ext uri="{FF2B5EF4-FFF2-40B4-BE49-F238E27FC236}">
              <a16:creationId xmlns:a16="http://schemas.microsoft.com/office/drawing/2014/main" id="{D95ECF6A-5338-498D-8502-78DC2117E8F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6" name="Text Box 1">
          <a:extLst>
            <a:ext uri="{FF2B5EF4-FFF2-40B4-BE49-F238E27FC236}">
              <a16:creationId xmlns:a16="http://schemas.microsoft.com/office/drawing/2014/main" id="{0A0DFE80-B812-49D1-A237-36630839B6B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1967" name="Text Box 1">
          <a:extLst>
            <a:ext uri="{FF2B5EF4-FFF2-40B4-BE49-F238E27FC236}">
              <a16:creationId xmlns:a16="http://schemas.microsoft.com/office/drawing/2014/main" id="{32C44280-3CEB-4D5D-B60A-8CD4B9B46E1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68" name="Text Box 1">
          <a:extLst>
            <a:ext uri="{FF2B5EF4-FFF2-40B4-BE49-F238E27FC236}">
              <a16:creationId xmlns:a16="http://schemas.microsoft.com/office/drawing/2014/main" id="{AD6BD4B6-57F8-44C5-AD4E-F74B04BBC66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69" name="Text Box 1">
          <a:extLst>
            <a:ext uri="{FF2B5EF4-FFF2-40B4-BE49-F238E27FC236}">
              <a16:creationId xmlns:a16="http://schemas.microsoft.com/office/drawing/2014/main" id="{56E19BF3-08F0-428A-A6B3-BA47A459CCD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0" name="Text Box 1">
          <a:extLst>
            <a:ext uri="{FF2B5EF4-FFF2-40B4-BE49-F238E27FC236}">
              <a16:creationId xmlns:a16="http://schemas.microsoft.com/office/drawing/2014/main" id="{4B497EF5-598C-4F32-9232-DE7235FFFAD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1" name="Text Box 1">
          <a:extLst>
            <a:ext uri="{FF2B5EF4-FFF2-40B4-BE49-F238E27FC236}">
              <a16:creationId xmlns:a16="http://schemas.microsoft.com/office/drawing/2014/main" id="{2BBC1E87-A913-47FA-9EF0-E61342D793B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2" name="Text Box 1">
          <a:extLst>
            <a:ext uri="{FF2B5EF4-FFF2-40B4-BE49-F238E27FC236}">
              <a16:creationId xmlns:a16="http://schemas.microsoft.com/office/drawing/2014/main" id="{152596E1-06B8-42EB-9409-9A4BE98400C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3" name="Text Box 1">
          <a:extLst>
            <a:ext uri="{FF2B5EF4-FFF2-40B4-BE49-F238E27FC236}">
              <a16:creationId xmlns:a16="http://schemas.microsoft.com/office/drawing/2014/main" id="{B713D8D0-4BFE-47FB-8811-9D7A087589C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4" name="Text Box 1">
          <a:extLst>
            <a:ext uri="{FF2B5EF4-FFF2-40B4-BE49-F238E27FC236}">
              <a16:creationId xmlns:a16="http://schemas.microsoft.com/office/drawing/2014/main" id="{DEC6577F-20EB-423A-8281-84B7D6A9EAC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5" name="Text Box 1">
          <a:extLst>
            <a:ext uri="{FF2B5EF4-FFF2-40B4-BE49-F238E27FC236}">
              <a16:creationId xmlns:a16="http://schemas.microsoft.com/office/drawing/2014/main" id="{40478D16-C6CD-4278-B44D-13E6915D5A4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6" name="Text Box 1">
          <a:extLst>
            <a:ext uri="{FF2B5EF4-FFF2-40B4-BE49-F238E27FC236}">
              <a16:creationId xmlns:a16="http://schemas.microsoft.com/office/drawing/2014/main" id="{71808725-AFAE-4C98-ADB3-1FF0616C920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7" name="Text Box 1">
          <a:extLst>
            <a:ext uri="{FF2B5EF4-FFF2-40B4-BE49-F238E27FC236}">
              <a16:creationId xmlns:a16="http://schemas.microsoft.com/office/drawing/2014/main" id="{B7B3CA58-1826-43B4-93A1-D4B5267C742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8" name="Text Box 1">
          <a:extLst>
            <a:ext uri="{FF2B5EF4-FFF2-40B4-BE49-F238E27FC236}">
              <a16:creationId xmlns:a16="http://schemas.microsoft.com/office/drawing/2014/main" id="{6748EE5F-FA3F-4B36-9362-78E497E2C96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79" name="Text Box 1">
          <a:extLst>
            <a:ext uri="{FF2B5EF4-FFF2-40B4-BE49-F238E27FC236}">
              <a16:creationId xmlns:a16="http://schemas.microsoft.com/office/drawing/2014/main" id="{4F5B7A84-15F5-4140-A813-D840195A47E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0" name="Text Box 1">
          <a:extLst>
            <a:ext uri="{FF2B5EF4-FFF2-40B4-BE49-F238E27FC236}">
              <a16:creationId xmlns:a16="http://schemas.microsoft.com/office/drawing/2014/main" id="{DD4D3071-0419-417A-AA52-0101412244F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1" name="Text Box 1">
          <a:extLst>
            <a:ext uri="{FF2B5EF4-FFF2-40B4-BE49-F238E27FC236}">
              <a16:creationId xmlns:a16="http://schemas.microsoft.com/office/drawing/2014/main" id="{4F0105F6-380C-4267-AF4A-D044C549A6A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2" name="Text Box 1">
          <a:extLst>
            <a:ext uri="{FF2B5EF4-FFF2-40B4-BE49-F238E27FC236}">
              <a16:creationId xmlns:a16="http://schemas.microsoft.com/office/drawing/2014/main" id="{ED66B3CC-848A-463E-B420-D9061F10D23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3" name="Text Box 1">
          <a:extLst>
            <a:ext uri="{FF2B5EF4-FFF2-40B4-BE49-F238E27FC236}">
              <a16:creationId xmlns:a16="http://schemas.microsoft.com/office/drawing/2014/main" id="{6FBB8B78-BDDC-47E4-9E7E-6DA65C72B26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4" name="Text Box 1">
          <a:extLst>
            <a:ext uri="{FF2B5EF4-FFF2-40B4-BE49-F238E27FC236}">
              <a16:creationId xmlns:a16="http://schemas.microsoft.com/office/drawing/2014/main" id="{96DDB6C3-E4B7-48A9-A460-2F197EE4B7A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5" name="Text Box 1">
          <a:extLst>
            <a:ext uri="{FF2B5EF4-FFF2-40B4-BE49-F238E27FC236}">
              <a16:creationId xmlns:a16="http://schemas.microsoft.com/office/drawing/2014/main" id="{D3E0AC74-AC61-44AD-BDE4-BF7037405CA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6" name="Text Box 1">
          <a:extLst>
            <a:ext uri="{FF2B5EF4-FFF2-40B4-BE49-F238E27FC236}">
              <a16:creationId xmlns:a16="http://schemas.microsoft.com/office/drawing/2014/main" id="{1B4D81BA-20DF-4664-82E7-B393EF1D5B3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7" name="Text Box 1">
          <a:extLst>
            <a:ext uri="{FF2B5EF4-FFF2-40B4-BE49-F238E27FC236}">
              <a16:creationId xmlns:a16="http://schemas.microsoft.com/office/drawing/2014/main" id="{C01D6E0C-7A81-4BDD-9D61-1A7AF3910C9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8" name="Text Box 1">
          <a:extLst>
            <a:ext uri="{FF2B5EF4-FFF2-40B4-BE49-F238E27FC236}">
              <a16:creationId xmlns:a16="http://schemas.microsoft.com/office/drawing/2014/main" id="{52BD7078-7C78-4892-BB2D-7919CB3DFD5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89" name="Text Box 1">
          <a:extLst>
            <a:ext uri="{FF2B5EF4-FFF2-40B4-BE49-F238E27FC236}">
              <a16:creationId xmlns:a16="http://schemas.microsoft.com/office/drawing/2014/main" id="{835754D4-FAF5-4693-BE02-14CA1EF1C4A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0" name="Text Box 1">
          <a:extLst>
            <a:ext uri="{FF2B5EF4-FFF2-40B4-BE49-F238E27FC236}">
              <a16:creationId xmlns:a16="http://schemas.microsoft.com/office/drawing/2014/main" id="{960683CC-F8BF-472D-BEEC-861AE5885C1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1" name="Text Box 1">
          <a:extLst>
            <a:ext uri="{FF2B5EF4-FFF2-40B4-BE49-F238E27FC236}">
              <a16:creationId xmlns:a16="http://schemas.microsoft.com/office/drawing/2014/main" id="{964FB8E1-0579-4240-A2F8-50FBB9BA424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2" name="Text Box 1">
          <a:extLst>
            <a:ext uri="{FF2B5EF4-FFF2-40B4-BE49-F238E27FC236}">
              <a16:creationId xmlns:a16="http://schemas.microsoft.com/office/drawing/2014/main" id="{55945868-3685-4DB5-ABEE-71C24BB2A2A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3" name="Text Box 1">
          <a:extLst>
            <a:ext uri="{FF2B5EF4-FFF2-40B4-BE49-F238E27FC236}">
              <a16:creationId xmlns:a16="http://schemas.microsoft.com/office/drawing/2014/main" id="{5B27011E-32F6-42EA-80D8-147C8D6F408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4" name="Text Box 1">
          <a:extLst>
            <a:ext uri="{FF2B5EF4-FFF2-40B4-BE49-F238E27FC236}">
              <a16:creationId xmlns:a16="http://schemas.microsoft.com/office/drawing/2014/main" id="{23E114AE-A728-4FBB-8202-92874CE6787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5" name="Text Box 1">
          <a:extLst>
            <a:ext uri="{FF2B5EF4-FFF2-40B4-BE49-F238E27FC236}">
              <a16:creationId xmlns:a16="http://schemas.microsoft.com/office/drawing/2014/main" id="{E6D544D8-C710-490E-B00A-F70FD7D23BA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6" name="Text Box 1">
          <a:extLst>
            <a:ext uri="{FF2B5EF4-FFF2-40B4-BE49-F238E27FC236}">
              <a16:creationId xmlns:a16="http://schemas.microsoft.com/office/drawing/2014/main" id="{AC4DE1B9-569B-437C-A6E3-9E371D1F5D5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7" name="Text Box 1">
          <a:extLst>
            <a:ext uri="{FF2B5EF4-FFF2-40B4-BE49-F238E27FC236}">
              <a16:creationId xmlns:a16="http://schemas.microsoft.com/office/drawing/2014/main" id="{C22A1559-ECBF-4883-AA7F-C6975DEFF8F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8" name="Text Box 1">
          <a:extLst>
            <a:ext uri="{FF2B5EF4-FFF2-40B4-BE49-F238E27FC236}">
              <a16:creationId xmlns:a16="http://schemas.microsoft.com/office/drawing/2014/main" id="{B4D8FD9D-DA0B-4759-AC9E-0853F3AD620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1999" name="Text Box 1">
          <a:extLst>
            <a:ext uri="{FF2B5EF4-FFF2-40B4-BE49-F238E27FC236}">
              <a16:creationId xmlns:a16="http://schemas.microsoft.com/office/drawing/2014/main" id="{0733A63C-669A-430D-8813-BDC53234D01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0" name="Text Box 1">
          <a:extLst>
            <a:ext uri="{FF2B5EF4-FFF2-40B4-BE49-F238E27FC236}">
              <a16:creationId xmlns:a16="http://schemas.microsoft.com/office/drawing/2014/main" id="{76BCD1EC-A507-47DF-9602-15BFF1883B3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1" name="Text Box 1">
          <a:extLst>
            <a:ext uri="{FF2B5EF4-FFF2-40B4-BE49-F238E27FC236}">
              <a16:creationId xmlns:a16="http://schemas.microsoft.com/office/drawing/2014/main" id="{3398F965-63FC-43DE-9C31-C9C8EAC68E5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2" name="Text Box 1">
          <a:extLst>
            <a:ext uri="{FF2B5EF4-FFF2-40B4-BE49-F238E27FC236}">
              <a16:creationId xmlns:a16="http://schemas.microsoft.com/office/drawing/2014/main" id="{31525090-FD0A-4BD9-9BB3-F4A44DEF258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3" name="Text Box 1">
          <a:extLst>
            <a:ext uri="{FF2B5EF4-FFF2-40B4-BE49-F238E27FC236}">
              <a16:creationId xmlns:a16="http://schemas.microsoft.com/office/drawing/2014/main" id="{8B987248-D2A8-471C-A35C-13F2EB8646C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4" name="Text Box 1">
          <a:extLst>
            <a:ext uri="{FF2B5EF4-FFF2-40B4-BE49-F238E27FC236}">
              <a16:creationId xmlns:a16="http://schemas.microsoft.com/office/drawing/2014/main" id="{712C2951-55E8-4484-A89E-A5B567FF893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5" name="Text Box 1">
          <a:extLst>
            <a:ext uri="{FF2B5EF4-FFF2-40B4-BE49-F238E27FC236}">
              <a16:creationId xmlns:a16="http://schemas.microsoft.com/office/drawing/2014/main" id="{F6A04907-5F7F-44A6-90B8-0D611E7B642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6" name="Text Box 1">
          <a:extLst>
            <a:ext uri="{FF2B5EF4-FFF2-40B4-BE49-F238E27FC236}">
              <a16:creationId xmlns:a16="http://schemas.microsoft.com/office/drawing/2014/main" id="{17356860-5794-49F0-8679-1DBCB97AC2D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7" name="Text Box 1">
          <a:extLst>
            <a:ext uri="{FF2B5EF4-FFF2-40B4-BE49-F238E27FC236}">
              <a16:creationId xmlns:a16="http://schemas.microsoft.com/office/drawing/2014/main" id="{EFF3C020-3AAD-4287-848E-9B176EB33AC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8" name="Text Box 1">
          <a:extLst>
            <a:ext uri="{FF2B5EF4-FFF2-40B4-BE49-F238E27FC236}">
              <a16:creationId xmlns:a16="http://schemas.microsoft.com/office/drawing/2014/main" id="{E8611315-9A14-4F86-A54F-867B7E5921A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09" name="Text Box 1">
          <a:extLst>
            <a:ext uri="{FF2B5EF4-FFF2-40B4-BE49-F238E27FC236}">
              <a16:creationId xmlns:a16="http://schemas.microsoft.com/office/drawing/2014/main" id="{028E491F-6CEA-4334-A93D-3D82FD6EFEC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0" name="Text Box 1">
          <a:extLst>
            <a:ext uri="{FF2B5EF4-FFF2-40B4-BE49-F238E27FC236}">
              <a16:creationId xmlns:a16="http://schemas.microsoft.com/office/drawing/2014/main" id="{5518D065-1A9D-4FDC-97F0-6EC7C28C501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1" name="Text Box 1">
          <a:extLst>
            <a:ext uri="{FF2B5EF4-FFF2-40B4-BE49-F238E27FC236}">
              <a16:creationId xmlns:a16="http://schemas.microsoft.com/office/drawing/2014/main" id="{35886187-D4FB-4BA8-B80D-DFE2F87F2DD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2" name="Text Box 1">
          <a:extLst>
            <a:ext uri="{FF2B5EF4-FFF2-40B4-BE49-F238E27FC236}">
              <a16:creationId xmlns:a16="http://schemas.microsoft.com/office/drawing/2014/main" id="{2ED72D33-2EB0-4AC1-8912-1ED168B1AFF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3" name="Text Box 1">
          <a:extLst>
            <a:ext uri="{FF2B5EF4-FFF2-40B4-BE49-F238E27FC236}">
              <a16:creationId xmlns:a16="http://schemas.microsoft.com/office/drawing/2014/main" id="{B82F5B63-D27B-45B3-A5CE-9654B8977EE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4" name="Text Box 1">
          <a:extLst>
            <a:ext uri="{FF2B5EF4-FFF2-40B4-BE49-F238E27FC236}">
              <a16:creationId xmlns:a16="http://schemas.microsoft.com/office/drawing/2014/main" id="{14B021A8-F3FA-4072-AAC7-0EB15C91621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5" name="Text Box 1">
          <a:extLst>
            <a:ext uri="{FF2B5EF4-FFF2-40B4-BE49-F238E27FC236}">
              <a16:creationId xmlns:a16="http://schemas.microsoft.com/office/drawing/2014/main" id="{AEE61CEE-0617-46D2-958F-141337507F1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6" name="Text Box 1">
          <a:extLst>
            <a:ext uri="{FF2B5EF4-FFF2-40B4-BE49-F238E27FC236}">
              <a16:creationId xmlns:a16="http://schemas.microsoft.com/office/drawing/2014/main" id="{2AA29860-93FC-4981-A409-D42C360854D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7" name="Text Box 1">
          <a:extLst>
            <a:ext uri="{FF2B5EF4-FFF2-40B4-BE49-F238E27FC236}">
              <a16:creationId xmlns:a16="http://schemas.microsoft.com/office/drawing/2014/main" id="{8515F98F-A39C-4C88-A74A-0B6CDDEAC2D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8" name="Text Box 1">
          <a:extLst>
            <a:ext uri="{FF2B5EF4-FFF2-40B4-BE49-F238E27FC236}">
              <a16:creationId xmlns:a16="http://schemas.microsoft.com/office/drawing/2014/main" id="{CC4623EB-018B-4E79-8866-589CBBC4A7B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19" name="Text Box 1">
          <a:extLst>
            <a:ext uri="{FF2B5EF4-FFF2-40B4-BE49-F238E27FC236}">
              <a16:creationId xmlns:a16="http://schemas.microsoft.com/office/drawing/2014/main" id="{F226A922-2663-4008-A5BC-D1DECF2405F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0" name="Text Box 1">
          <a:extLst>
            <a:ext uri="{FF2B5EF4-FFF2-40B4-BE49-F238E27FC236}">
              <a16:creationId xmlns:a16="http://schemas.microsoft.com/office/drawing/2014/main" id="{6DA68A61-19F9-4477-A1A6-BD6D7F0D5AA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1" name="Text Box 1">
          <a:extLst>
            <a:ext uri="{FF2B5EF4-FFF2-40B4-BE49-F238E27FC236}">
              <a16:creationId xmlns:a16="http://schemas.microsoft.com/office/drawing/2014/main" id="{3CBCC3AB-904E-45C6-A72A-C2272F6D801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2" name="Text Box 1">
          <a:extLst>
            <a:ext uri="{FF2B5EF4-FFF2-40B4-BE49-F238E27FC236}">
              <a16:creationId xmlns:a16="http://schemas.microsoft.com/office/drawing/2014/main" id="{895ECB27-5AF1-4D0C-B2B7-4A4303CF6E5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3" name="Text Box 1">
          <a:extLst>
            <a:ext uri="{FF2B5EF4-FFF2-40B4-BE49-F238E27FC236}">
              <a16:creationId xmlns:a16="http://schemas.microsoft.com/office/drawing/2014/main" id="{9307B77F-594A-4E95-A239-1BB551468AC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4" name="Text Box 1">
          <a:extLst>
            <a:ext uri="{FF2B5EF4-FFF2-40B4-BE49-F238E27FC236}">
              <a16:creationId xmlns:a16="http://schemas.microsoft.com/office/drawing/2014/main" id="{0920A819-1CC6-4846-8417-DA0EC59A484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5" name="Text Box 1">
          <a:extLst>
            <a:ext uri="{FF2B5EF4-FFF2-40B4-BE49-F238E27FC236}">
              <a16:creationId xmlns:a16="http://schemas.microsoft.com/office/drawing/2014/main" id="{E5783EE8-AFCF-4BC7-95EA-F6A8B778D64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6" name="Text Box 1">
          <a:extLst>
            <a:ext uri="{FF2B5EF4-FFF2-40B4-BE49-F238E27FC236}">
              <a16:creationId xmlns:a16="http://schemas.microsoft.com/office/drawing/2014/main" id="{BF761BA0-977D-4D24-8869-D814654A8E6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7" name="Text Box 1">
          <a:extLst>
            <a:ext uri="{FF2B5EF4-FFF2-40B4-BE49-F238E27FC236}">
              <a16:creationId xmlns:a16="http://schemas.microsoft.com/office/drawing/2014/main" id="{A8128E6B-7C0E-4C6D-B17F-62A820C98D3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8" name="Text Box 1">
          <a:extLst>
            <a:ext uri="{FF2B5EF4-FFF2-40B4-BE49-F238E27FC236}">
              <a16:creationId xmlns:a16="http://schemas.microsoft.com/office/drawing/2014/main" id="{841D6F03-980E-4D0F-8516-0AD04EAD71E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29" name="Text Box 1">
          <a:extLst>
            <a:ext uri="{FF2B5EF4-FFF2-40B4-BE49-F238E27FC236}">
              <a16:creationId xmlns:a16="http://schemas.microsoft.com/office/drawing/2014/main" id="{3D2D881A-EA9D-4FA7-A606-1879828C741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0" name="Text Box 1">
          <a:extLst>
            <a:ext uri="{FF2B5EF4-FFF2-40B4-BE49-F238E27FC236}">
              <a16:creationId xmlns:a16="http://schemas.microsoft.com/office/drawing/2014/main" id="{26F7C9CD-0830-4C3F-9438-B824AB9F99D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1" name="Text Box 1">
          <a:extLst>
            <a:ext uri="{FF2B5EF4-FFF2-40B4-BE49-F238E27FC236}">
              <a16:creationId xmlns:a16="http://schemas.microsoft.com/office/drawing/2014/main" id="{4D289298-D317-41EC-9EB2-40E7283858A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2" name="Text Box 1">
          <a:extLst>
            <a:ext uri="{FF2B5EF4-FFF2-40B4-BE49-F238E27FC236}">
              <a16:creationId xmlns:a16="http://schemas.microsoft.com/office/drawing/2014/main" id="{A340DFB0-6CDF-4EFC-B452-843CCC2895B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3" name="Text Box 1">
          <a:extLst>
            <a:ext uri="{FF2B5EF4-FFF2-40B4-BE49-F238E27FC236}">
              <a16:creationId xmlns:a16="http://schemas.microsoft.com/office/drawing/2014/main" id="{16FB2938-8C07-41C1-9C5F-A97CF64C45E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4" name="Text Box 1">
          <a:extLst>
            <a:ext uri="{FF2B5EF4-FFF2-40B4-BE49-F238E27FC236}">
              <a16:creationId xmlns:a16="http://schemas.microsoft.com/office/drawing/2014/main" id="{57732C56-3D28-442D-9F5F-46DA6353D5F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5" name="Text Box 1">
          <a:extLst>
            <a:ext uri="{FF2B5EF4-FFF2-40B4-BE49-F238E27FC236}">
              <a16:creationId xmlns:a16="http://schemas.microsoft.com/office/drawing/2014/main" id="{9C0B721B-79E4-4D6B-BD4F-E601C0BC949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6" name="Text Box 1">
          <a:extLst>
            <a:ext uri="{FF2B5EF4-FFF2-40B4-BE49-F238E27FC236}">
              <a16:creationId xmlns:a16="http://schemas.microsoft.com/office/drawing/2014/main" id="{68A369F6-0E6C-4C04-8CD7-C2D06366197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7" name="Text Box 1">
          <a:extLst>
            <a:ext uri="{FF2B5EF4-FFF2-40B4-BE49-F238E27FC236}">
              <a16:creationId xmlns:a16="http://schemas.microsoft.com/office/drawing/2014/main" id="{8697A084-EB72-4DA3-9D0D-E097A335AC5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38" name="Text Box 1">
          <a:extLst>
            <a:ext uri="{FF2B5EF4-FFF2-40B4-BE49-F238E27FC236}">
              <a16:creationId xmlns:a16="http://schemas.microsoft.com/office/drawing/2014/main" id="{EAB5E99B-48E4-40C4-BBA7-82785303B81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39" name="Text Box 1">
          <a:extLst>
            <a:ext uri="{FF2B5EF4-FFF2-40B4-BE49-F238E27FC236}">
              <a16:creationId xmlns:a16="http://schemas.microsoft.com/office/drawing/2014/main" id="{BCDBF0A8-3318-4133-801C-903F410FC20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40" name="Text Box 1">
          <a:extLst>
            <a:ext uri="{FF2B5EF4-FFF2-40B4-BE49-F238E27FC236}">
              <a16:creationId xmlns:a16="http://schemas.microsoft.com/office/drawing/2014/main" id="{1754C918-435C-480E-B7B2-24A5021CD79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41" name="Text Box 1">
          <a:extLst>
            <a:ext uri="{FF2B5EF4-FFF2-40B4-BE49-F238E27FC236}">
              <a16:creationId xmlns:a16="http://schemas.microsoft.com/office/drawing/2014/main" id="{C6535990-3F59-4763-9BC9-B56278F1D99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42" name="Text Box 1">
          <a:extLst>
            <a:ext uri="{FF2B5EF4-FFF2-40B4-BE49-F238E27FC236}">
              <a16:creationId xmlns:a16="http://schemas.microsoft.com/office/drawing/2014/main" id="{D5FAB529-9F54-4EB2-BBFE-DAAD853A655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43" name="Text Box 1">
          <a:extLst>
            <a:ext uri="{FF2B5EF4-FFF2-40B4-BE49-F238E27FC236}">
              <a16:creationId xmlns:a16="http://schemas.microsoft.com/office/drawing/2014/main" id="{D47E0662-1E75-4642-A348-183AEFE3A9F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44" name="Text Box 1">
          <a:extLst>
            <a:ext uri="{FF2B5EF4-FFF2-40B4-BE49-F238E27FC236}">
              <a16:creationId xmlns:a16="http://schemas.microsoft.com/office/drawing/2014/main" id="{FFBC41F5-2D42-49F2-96C7-7AE1BE0602D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45" name="Text Box 1">
          <a:extLst>
            <a:ext uri="{FF2B5EF4-FFF2-40B4-BE49-F238E27FC236}">
              <a16:creationId xmlns:a16="http://schemas.microsoft.com/office/drawing/2014/main" id="{CBC9DBFC-3C60-4DCC-8DFA-2BF966B8C4EB}"/>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46" name="Text Box 1">
          <a:extLst>
            <a:ext uri="{FF2B5EF4-FFF2-40B4-BE49-F238E27FC236}">
              <a16:creationId xmlns:a16="http://schemas.microsoft.com/office/drawing/2014/main" id="{93395DEB-F33F-4E42-80C1-1A9BE466F97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47" name="Text Box 1">
          <a:extLst>
            <a:ext uri="{FF2B5EF4-FFF2-40B4-BE49-F238E27FC236}">
              <a16:creationId xmlns:a16="http://schemas.microsoft.com/office/drawing/2014/main" id="{D4EA5383-4FE7-4DE4-8200-1C5378D44E8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48" name="Text Box 1">
          <a:extLst>
            <a:ext uri="{FF2B5EF4-FFF2-40B4-BE49-F238E27FC236}">
              <a16:creationId xmlns:a16="http://schemas.microsoft.com/office/drawing/2014/main" id="{6176268B-B61E-44FF-AD3A-3330479A7C6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49" name="Text Box 1">
          <a:extLst>
            <a:ext uri="{FF2B5EF4-FFF2-40B4-BE49-F238E27FC236}">
              <a16:creationId xmlns:a16="http://schemas.microsoft.com/office/drawing/2014/main" id="{0C533F50-C5C8-4184-A389-567EFDF4C13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0" name="Text Box 1">
          <a:extLst>
            <a:ext uri="{FF2B5EF4-FFF2-40B4-BE49-F238E27FC236}">
              <a16:creationId xmlns:a16="http://schemas.microsoft.com/office/drawing/2014/main" id="{DE5B28E9-2FB9-4152-B34A-F8EDDBB7FAD9}"/>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1" name="Text Box 1">
          <a:extLst>
            <a:ext uri="{FF2B5EF4-FFF2-40B4-BE49-F238E27FC236}">
              <a16:creationId xmlns:a16="http://schemas.microsoft.com/office/drawing/2014/main" id="{04DABDF4-2956-422B-BA85-C7C1A77B700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2" name="Text Box 1">
          <a:extLst>
            <a:ext uri="{FF2B5EF4-FFF2-40B4-BE49-F238E27FC236}">
              <a16:creationId xmlns:a16="http://schemas.microsoft.com/office/drawing/2014/main" id="{C89CDB8A-13CA-403B-BF38-502602FC4B8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3" name="Text Box 1">
          <a:extLst>
            <a:ext uri="{FF2B5EF4-FFF2-40B4-BE49-F238E27FC236}">
              <a16:creationId xmlns:a16="http://schemas.microsoft.com/office/drawing/2014/main" id="{E46502AF-AAE4-43C3-B32F-A18C926AAF78}"/>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4" name="Text Box 1">
          <a:extLst>
            <a:ext uri="{FF2B5EF4-FFF2-40B4-BE49-F238E27FC236}">
              <a16:creationId xmlns:a16="http://schemas.microsoft.com/office/drawing/2014/main" id="{79901B73-12EF-45C1-995E-9A02ED8D725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5" name="Text Box 1">
          <a:extLst>
            <a:ext uri="{FF2B5EF4-FFF2-40B4-BE49-F238E27FC236}">
              <a16:creationId xmlns:a16="http://schemas.microsoft.com/office/drawing/2014/main" id="{E1BDE544-206B-4976-A022-0FC4628F346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6" name="Text Box 1">
          <a:extLst>
            <a:ext uri="{FF2B5EF4-FFF2-40B4-BE49-F238E27FC236}">
              <a16:creationId xmlns:a16="http://schemas.microsoft.com/office/drawing/2014/main" id="{71F5D2F8-DE20-4F17-8145-62ED725FA46E}"/>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7" name="Text Box 1">
          <a:extLst>
            <a:ext uri="{FF2B5EF4-FFF2-40B4-BE49-F238E27FC236}">
              <a16:creationId xmlns:a16="http://schemas.microsoft.com/office/drawing/2014/main" id="{0965FF62-8ED8-49BF-BEE8-AD73056FFE6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8" name="Text Box 1">
          <a:extLst>
            <a:ext uri="{FF2B5EF4-FFF2-40B4-BE49-F238E27FC236}">
              <a16:creationId xmlns:a16="http://schemas.microsoft.com/office/drawing/2014/main" id="{486E6E8D-2EE4-4738-A0EC-60C8AF6743A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59" name="Text Box 1">
          <a:extLst>
            <a:ext uri="{FF2B5EF4-FFF2-40B4-BE49-F238E27FC236}">
              <a16:creationId xmlns:a16="http://schemas.microsoft.com/office/drawing/2014/main" id="{AC997241-458E-4C8E-B3AB-311B285FA15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0" name="Text Box 1">
          <a:extLst>
            <a:ext uri="{FF2B5EF4-FFF2-40B4-BE49-F238E27FC236}">
              <a16:creationId xmlns:a16="http://schemas.microsoft.com/office/drawing/2014/main" id="{A96E2DB5-9EC7-4F48-A36F-278B3F7E007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1" name="Text Box 1">
          <a:extLst>
            <a:ext uri="{FF2B5EF4-FFF2-40B4-BE49-F238E27FC236}">
              <a16:creationId xmlns:a16="http://schemas.microsoft.com/office/drawing/2014/main" id="{763AFA8A-5499-45A1-B723-5F1DAC8B2DC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2" name="Text Box 1">
          <a:extLst>
            <a:ext uri="{FF2B5EF4-FFF2-40B4-BE49-F238E27FC236}">
              <a16:creationId xmlns:a16="http://schemas.microsoft.com/office/drawing/2014/main" id="{F426E15A-CF06-434E-B298-83D9F25C53C6}"/>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3" name="Text Box 1">
          <a:extLst>
            <a:ext uri="{FF2B5EF4-FFF2-40B4-BE49-F238E27FC236}">
              <a16:creationId xmlns:a16="http://schemas.microsoft.com/office/drawing/2014/main" id="{8EC60E1A-BB73-4316-A3C9-2A0A1A3FB3F1}"/>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4" name="Text Box 1">
          <a:extLst>
            <a:ext uri="{FF2B5EF4-FFF2-40B4-BE49-F238E27FC236}">
              <a16:creationId xmlns:a16="http://schemas.microsoft.com/office/drawing/2014/main" id="{3121AFA9-D7DC-46CD-96F2-DD9F620DBCA0}"/>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5" name="Text Box 1">
          <a:extLst>
            <a:ext uri="{FF2B5EF4-FFF2-40B4-BE49-F238E27FC236}">
              <a16:creationId xmlns:a16="http://schemas.microsoft.com/office/drawing/2014/main" id="{88F63016-FACB-4469-94B8-ACF085D9D14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6" name="Text Box 1">
          <a:extLst>
            <a:ext uri="{FF2B5EF4-FFF2-40B4-BE49-F238E27FC236}">
              <a16:creationId xmlns:a16="http://schemas.microsoft.com/office/drawing/2014/main" id="{BA5CE529-FA1C-4DD3-B9A6-A0F6B19C5B77}"/>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7" name="Text Box 1">
          <a:extLst>
            <a:ext uri="{FF2B5EF4-FFF2-40B4-BE49-F238E27FC236}">
              <a16:creationId xmlns:a16="http://schemas.microsoft.com/office/drawing/2014/main" id="{E1A8BA4A-D14E-471A-97B1-15DA0BCA8F4D}"/>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8" name="Text Box 1">
          <a:extLst>
            <a:ext uri="{FF2B5EF4-FFF2-40B4-BE49-F238E27FC236}">
              <a16:creationId xmlns:a16="http://schemas.microsoft.com/office/drawing/2014/main" id="{D7B7CEBE-EFF9-481F-9D1D-DF6076C7EB2A}"/>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69" name="Text Box 1">
          <a:extLst>
            <a:ext uri="{FF2B5EF4-FFF2-40B4-BE49-F238E27FC236}">
              <a16:creationId xmlns:a16="http://schemas.microsoft.com/office/drawing/2014/main" id="{0311FFF1-449E-43FB-9973-E04C2A88D70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0" name="Text Box 1">
          <a:extLst>
            <a:ext uri="{FF2B5EF4-FFF2-40B4-BE49-F238E27FC236}">
              <a16:creationId xmlns:a16="http://schemas.microsoft.com/office/drawing/2014/main" id="{B74183EB-C3C0-4B1F-A546-68799607D035}"/>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1" name="Text Box 1">
          <a:extLst>
            <a:ext uri="{FF2B5EF4-FFF2-40B4-BE49-F238E27FC236}">
              <a16:creationId xmlns:a16="http://schemas.microsoft.com/office/drawing/2014/main" id="{8CC0B709-5D22-44E8-9B97-7A416C615A14}"/>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2" name="Text Box 1">
          <a:extLst>
            <a:ext uri="{FF2B5EF4-FFF2-40B4-BE49-F238E27FC236}">
              <a16:creationId xmlns:a16="http://schemas.microsoft.com/office/drawing/2014/main" id="{876E9256-5F8D-4567-9087-98F39CC2D43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3" name="Text Box 1">
          <a:extLst>
            <a:ext uri="{FF2B5EF4-FFF2-40B4-BE49-F238E27FC236}">
              <a16:creationId xmlns:a16="http://schemas.microsoft.com/office/drawing/2014/main" id="{38C831C3-947E-44BF-9FBD-32BC64FA4FFF}"/>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4" name="Text Box 1">
          <a:extLst>
            <a:ext uri="{FF2B5EF4-FFF2-40B4-BE49-F238E27FC236}">
              <a16:creationId xmlns:a16="http://schemas.microsoft.com/office/drawing/2014/main" id="{CF3829F2-D594-4D5A-8A6F-4B8F136305B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5" name="Text Box 1">
          <a:extLst>
            <a:ext uri="{FF2B5EF4-FFF2-40B4-BE49-F238E27FC236}">
              <a16:creationId xmlns:a16="http://schemas.microsoft.com/office/drawing/2014/main" id="{44CA746E-2A7E-4763-9D3E-B2D47A1205D3}"/>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6" name="Text Box 1">
          <a:extLst>
            <a:ext uri="{FF2B5EF4-FFF2-40B4-BE49-F238E27FC236}">
              <a16:creationId xmlns:a16="http://schemas.microsoft.com/office/drawing/2014/main" id="{66144A9A-948C-4365-9579-5786EAD668F2}"/>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47625</xdr:colOff>
      <xdr:row>52</xdr:row>
      <xdr:rowOff>38100</xdr:rowOff>
    </xdr:from>
    <xdr:ext cx="76200" cy="350182"/>
    <xdr:sp macro="" textlink="">
      <xdr:nvSpPr>
        <xdr:cNvPr id="2077" name="Text Box 1">
          <a:extLst>
            <a:ext uri="{FF2B5EF4-FFF2-40B4-BE49-F238E27FC236}">
              <a16:creationId xmlns:a16="http://schemas.microsoft.com/office/drawing/2014/main" id="{947776E1-98AF-48F1-8266-A91A1CC152BC}"/>
            </a:ext>
          </a:extLst>
        </xdr:cNvPr>
        <xdr:cNvSpPr txBox="1">
          <a:spLocks noChangeArrowheads="1"/>
        </xdr:cNvSpPr>
      </xdr:nvSpPr>
      <xdr:spPr bwMode="auto">
        <a:xfrm>
          <a:off x="1247775"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78" name="Text Box 1">
          <a:extLst>
            <a:ext uri="{FF2B5EF4-FFF2-40B4-BE49-F238E27FC236}">
              <a16:creationId xmlns:a16="http://schemas.microsoft.com/office/drawing/2014/main" id="{DC195C41-C615-4BF5-9E5D-85BA2E46467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79" name="Text Box 1">
          <a:extLst>
            <a:ext uri="{FF2B5EF4-FFF2-40B4-BE49-F238E27FC236}">
              <a16:creationId xmlns:a16="http://schemas.microsoft.com/office/drawing/2014/main" id="{F31F3201-72A1-4FEE-9301-FA275FD6D9C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0" name="Text Box 1">
          <a:extLst>
            <a:ext uri="{FF2B5EF4-FFF2-40B4-BE49-F238E27FC236}">
              <a16:creationId xmlns:a16="http://schemas.microsoft.com/office/drawing/2014/main" id="{3798D466-13A0-46CB-AC90-CFFA11BDD81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1" name="Text Box 1">
          <a:extLst>
            <a:ext uri="{FF2B5EF4-FFF2-40B4-BE49-F238E27FC236}">
              <a16:creationId xmlns:a16="http://schemas.microsoft.com/office/drawing/2014/main" id="{57DBB5CB-5DE3-4BAC-AB3C-AA757CBA541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2" name="Text Box 1">
          <a:extLst>
            <a:ext uri="{FF2B5EF4-FFF2-40B4-BE49-F238E27FC236}">
              <a16:creationId xmlns:a16="http://schemas.microsoft.com/office/drawing/2014/main" id="{CA91B6E9-B618-4137-9DC8-522689639C5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3" name="Text Box 1">
          <a:extLst>
            <a:ext uri="{FF2B5EF4-FFF2-40B4-BE49-F238E27FC236}">
              <a16:creationId xmlns:a16="http://schemas.microsoft.com/office/drawing/2014/main" id="{8B1F34D0-8B51-447C-BD15-4339AD29644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4" name="Text Box 1">
          <a:extLst>
            <a:ext uri="{FF2B5EF4-FFF2-40B4-BE49-F238E27FC236}">
              <a16:creationId xmlns:a16="http://schemas.microsoft.com/office/drawing/2014/main" id="{EFEF1778-F843-4FED-B23D-AC8159A987A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5" name="Text Box 1">
          <a:extLst>
            <a:ext uri="{FF2B5EF4-FFF2-40B4-BE49-F238E27FC236}">
              <a16:creationId xmlns:a16="http://schemas.microsoft.com/office/drawing/2014/main" id="{4A7ECC4F-8544-43A9-8BA7-BF8D435BDE5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6" name="Text Box 1">
          <a:extLst>
            <a:ext uri="{FF2B5EF4-FFF2-40B4-BE49-F238E27FC236}">
              <a16:creationId xmlns:a16="http://schemas.microsoft.com/office/drawing/2014/main" id="{21B0DADD-DBC7-4360-9A5B-DAA0434E586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7" name="Text Box 1">
          <a:extLst>
            <a:ext uri="{FF2B5EF4-FFF2-40B4-BE49-F238E27FC236}">
              <a16:creationId xmlns:a16="http://schemas.microsoft.com/office/drawing/2014/main" id="{564EAB64-AB43-42D3-A4C7-8511F89FAFB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8" name="Text Box 1">
          <a:extLst>
            <a:ext uri="{FF2B5EF4-FFF2-40B4-BE49-F238E27FC236}">
              <a16:creationId xmlns:a16="http://schemas.microsoft.com/office/drawing/2014/main" id="{AB8C0D80-B14B-4FBB-ADDE-A406344FED8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89" name="Text Box 1">
          <a:extLst>
            <a:ext uri="{FF2B5EF4-FFF2-40B4-BE49-F238E27FC236}">
              <a16:creationId xmlns:a16="http://schemas.microsoft.com/office/drawing/2014/main" id="{4402F92D-7C0E-48FB-B9C7-025BD20A1AB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0" name="Text Box 1">
          <a:extLst>
            <a:ext uri="{FF2B5EF4-FFF2-40B4-BE49-F238E27FC236}">
              <a16:creationId xmlns:a16="http://schemas.microsoft.com/office/drawing/2014/main" id="{EE5448D6-B9D1-4BFE-9EA6-616C0BD8041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1" name="Text Box 1">
          <a:extLst>
            <a:ext uri="{FF2B5EF4-FFF2-40B4-BE49-F238E27FC236}">
              <a16:creationId xmlns:a16="http://schemas.microsoft.com/office/drawing/2014/main" id="{2F4E2148-72E9-4D1D-A90E-3317CA1FA56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2" name="Text Box 1">
          <a:extLst>
            <a:ext uri="{FF2B5EF4-FFF2-40B4-BE49-F238E27FC236}">
              <a16:creationId xmlns:a16="http://schemas.microsoft.com/office/drawing/2014/main" id="{D88EFAB0-A7BB-460F-A165-32A77BDEBF9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3" name="Text Box 1">
          <a:extLst>
            <a:ext uri="{FF2B5EF4-FFF2-40B4-BE49-F238E27FC236}">
              <a16:creationId xmlns:a16="http://schemas.microsoft.com/office/drawing/2014/main" id="{3BBFF8C2-37F5-4DC1-BC25-94FBF2B240F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4" name="Text Box 1">
          <a:extLst>
            <a:ext uri="{FF2B5EF4-FFF2-40B4-BE49-F238E27FC236}">
              <a16:creationId xmlns:a16="http://schemas.microsoft.com/office/drawing/2014/main" id="{BA3D5C25-3D9A-46D5-962A-21E62CB0795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5" name="Text Box 1">
          <a:extLst>
            <a:ext uri="{FF2B5EF4-FFF2-40B4-BE49-F238E27FC236}">
              <a16:creationId xmlns:a16="http://schemas.microsoft.com/office/drawing/2014/main" id="{781BBE06-8B76-4130-926D-B4835511BA6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6" name="Text Box 1">
          <a:extLst>
            <a:ext uri="{FF2B5EF4-FFF2-40B4-BE49-F238E27FC236}">
              <a16:creationId xmlns:a16="http://schemas.microsoft.com/office/drawing/2014/main" id="{08511DBB-A4EE-40BE-B69B-61CFBF54464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7" name="Text Box 1">
          <a:extLst>
            <a:ext uri="{FF2B5EF4-FFF2-40B4-BE49-F238E27FC236}">
              <a16:creationId xmlns:a16="http://schemas.microsoft.com/office/drawing/2014/main" id="{4F515625-6D13-4F1F-B15E-74A2A193735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8" name="Text Box 1">
          <a:extLst>
            <a:ext uri="{FF2B5EF4-FFF2-40B4-BE49-F238E27FC236}">
              <a16:creationId xmlns:a16="http://schemas.microsoft.com/office/drawing/2014/main" id="{E7AFD3EE-D659-4052-87CF-B80CDEC46D2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099" name="Text Box 1">
          <a:extLst>
            <a:ext uri="{FF2B5EF4-FFF2-40B4-BE49-F238E27FC236}">
              <a16:creationId xmlns:a16="http://schemas.microsoft.com/office/drawing/2014/main" id="{5C22D739-B4AF-4B65-A4C3-CC492B72214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0" name="Text Box 1">
          <a:extLst>
            <a:ext uri="{FF2B5EF4-FFF2-40B4-BE49-F238E27FC236}">
              <a16:creationId xmlns:a16="http://schemas.microsoft.com/office/drawing/2014/main" id="{923A1835-6392-42DD-850E-6D5DA8CE2BB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1" name="Text Box 1">
          <a:extLst>
            <a:ext uri="{FF2B5EF4-FFF2-40B4-BE49-F238E27FC236}">
              <a16:creationId xmlns:a16="http://schemas.microsoft.com/office/drawing/2014/main" id="{768DB041-2862-4267-AEFC-5AD5A44F85A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2" name="Text Box 1">
          <a:extLst>
            <a:ext uri="{FF2B5EF4-FFF2-40B4-BE49-F238E27FC236}">
              <a16:creationId xmlns:a16="http://schemas.microsoft.com/office/drawing/2014/main" id="{89BC9E11-2E1E-4E36-8C89-00A333EC8EB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3" name="Text Box 1">
          <a:extLst>
            <a:ext uri="{FF2B5EF4-FFF2-40B4-BE49-F238E27FC236}">
              <a16:creationId xmlns:a16="http://schemas.microsoft.com/office/drawing/2014/main" id="{B9F5198C-DE82-4BC8-8060-F3442D8041B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4" name="Text Box 1">
          <a:extLst>
            <a:ext uri="{FF2B5EF4-FFF2-40B4-BE49-F238E27FC236}">
              <a16:creationId xmlns:a16="http://schemas.microsoft.com/office/drawing/2014/main" id="{D8CD3DA5-AC1D-41A7-A3A1-57AD307ECC9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5" name="Text Box 1">
          <a:extLst>
            <a:ext uri="{FF2B5EF4-FFF2-40B4-BE49-F238E27FC236}">
              <a16:creationId xmlns:a16="http://schemas.microsoft.com/office/drawing/2014/main" id="{A00820E2-AA74-4518-83D0-564319605E9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6" name="Text Box 1">
          <a:extLst>
            <a:ext uri="{FF2B5EF4-FFF2-40B4-BE49-F238E27FC236}">
              <a16:creationId xmlns:a16="http://schemas.microsoft.com/office/drawing/2014/main" id="{A73CD8DE-C79D-4A68-A5A1-379BAC354C9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7" name="Text Box 1">
          <a:extLst>
            <a:ext uri="{FF2B5EF4-FFF2-40B4-BE49-F238E27FC236}">
              <a16:creationId xmlns:a16="http://schemas.microsoft.com/office/drawing/2014/main" id="{D9ECA643-22D6-40BD-A7A6-8DCD30D358B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8" name="Text Box 1">
          <a:extLst>
            <a:ext uri="{FF2B5EF4-FFF2-40B4-BE49-F238E27FC236}">
              <a16:creationId xmlns:a16="http://schemas.microsoft.com/office/drawing/2014/main" id="{B23EFA0F-69F9-473D-AA9F-C6F18830730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09" name="Text Box 1">
          <a:extLst>
            <a:ext uri="{FF2B5EF4-FFF2-40B4-BE49-F238E27FC236}">
              <a16:creationId xmlns:a16="http://schemas.microsoft.com/office/drawing/2014/main" id="{D70EA994-68B2-4C79-9C4C-B83CB768E5B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0" name="Text Box 1">
          <a:extLst>
            <a:ext uri="{FF2B5EF4-FFF2-40B4-BE49-F238E27FC236}">
              <a16:creationId xmlns:a16="http://schemas.microsoft.com/office/drawing/2014/main" id="{F3C5FE5F-79DA-46B6-9316-9ABC1D475F8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1" name="Text Box 1">
          <a:extLst>
            <a:ext uri="{FF2B5EF4-FFF2-40B4-BE49-F238E27FC236}">
              <a16:creationId xmlns:a16="http://schemas.microsoft.com/office/drawing/2014/main" id="{53E76477-B14A-46DB-921E-B6FA0A8F17C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2" name="Text Box 1">
          <a:extLst>
            <a:ext uri="{FF2B5EF4-FFF2-40B4-BE49-F238E27FC236}">
              <a16:creationId xmlns:a16="http://schemas.microsoft.com/office/drawing/2014/main" id="{2F25C75C-230D-4DCD-9D79-FC9540583C1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3" name="Text Box 1">
          <a:extLst>
            <a:ext uri="{FF2B5EF4-FFF2-40B4-BE49-F238E27FC236}">
              <a16:creationId xmlns:a16="http://schemas.microsoft.com/office/drawing/2014/main" id="{16703D84-DF3F-4007-9A2C-AF52DA05842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4" name="Text Box 1">
          <a:extLst>
            <a:ext uri="{FF2B5EF4-FFF2-40B4-BE49-F238E27FC236}">
              <a16:creationId xmlns:a16="http://schemas.microsoft.com/office/drawing/2014/main" id="{9249719A-385D-4B23-983F-8626D0433D8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5" name="Text Box 1">
          <a:extLst>
            <a:ext uri="{FF2B5EF4-FFF2-40B4-BE49-F238E27FC236}">
              <a16:creationId xmlns:a16="http://schemas.microsoft.com/office/drawing/2014/main" id="{0128918E-A505-45AD-BD8A-3E21BB4FE4D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6" name="Text Box 1">
          <a:extLst>
            <a:ext uri="{FF2B5EF4-FFF2-40B4-BE49-F238E27FC236}">
              <a16:creationId xmlns:a16="http://schemas.microsoft.com/office/drawing/2014/main" id="{5666D8BC-42CA-4350-8E9A-9EA2DEE6A1B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7" name="Text Box 1">
          <a:extLst>
            <a:ext uri="{FF2B5EF4-FFF2-40B4-BE49-F238E27FC236}">
              <a16:creationId xmlns:a16="http://schemas.microsoft.com/office/drawing/2014/main" id="{E9B1AC78-1B53-4DB0-B066-F9885F85EB6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8" name="Text Box 1">
          <a:extLst>
            <a:ext uri="{FF2B5EF4-FFF2-40B4-BE49-F238E27FC236}">
              <a16:creationId xmlns:a16="http://schemas.microsoft.com/office/drawing/2014/main" id="{A9BC13F7-1637-49D7-B276-ADDE1369884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19" name="Text Box 1">
          <a:extLst>
            <a:ext uri="{FF2B5EF4-FFF2-40B4-BE49-F238E27FC236}">
              <a16:creationId xmlns:a16="http://schemas.microsoft.com/office/drawing/2014/main" id="{EFDB3886-4EB4-4DBB-9388-9A96C201497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0" name="Text Box 1">
          <a:extLst>
            <a:ext uri="{FF2B5EF4-FFF2-40B4-BE49-F238E27FC236}">
              <a16:creationId xmlns:a16="http://schemas.microsoft.com/office/drawing/2014/main" id="{3D50B3B8-862A-4389-92A0-26DE3E12ABF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1" name="Text Box 1">
          <a:extLst>
            <a:ext uri="{FF2B5EF4-FFF2-40B4-BE49-F238E27FC236}">
              <a16:creationId xmlns:a16="http://schemas.microsoft.com/office/drawing/2014/main" id="{05EF4E3D-99A2-4E6D-8FBC-6F3863A4DB4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2" name="Text Box 1">
          <a:extLst>
            <a:ext uri="{FF2B5EF4-FFF2-40B4-BE49-F238E27FC236}">
              <a16:creationId xmlns:a16="http://schemas.microsoft.com/office/drawing/2014/main" id="{99944166-2438-4176-B841-0D1327EB6CD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3" name="Text Box 1">
          <a:extLst>
            <a:ext uri="{FF2B5EF4-FFF2-40B4-BE49-F238E27FC236}">
              <a16:creationId xmlns:a16="http://schemas.microsoft.com/office/drawing/2014/main" id="{1121623B-9755-4AD2-94C9-9FA157A2609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4" name="Text Box 1">
          <a:extLst>
            <a:ext uri="{FF2B5EF4-FFF2-40B4-BE49-F238E27FC236}">
              <a16:creationId xmlns:a16="http://schemas.microsoft.com/office/drawing/2014/main" id="{D2127799-84B1-491E-AC8C-B826E5482AD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5" name="Text Box 1">
          <a:extLst>
            <a:ext uri="{FF2B5EF4-FFF2-40B4-BE49-F238E27FC236}">
              <a16:creationId xmlns:a16="http://schemas.microsoft.com/office/drawing/2014/main" id="{9CE00193-97A5-4ADB-9631-4406E1EEBAB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6" name="Text Box 1">
          <a:extLst>
            <a:ext uri="{FF2B5EF4-FFF2-40B4-BE49-F238E27FC236}">
              <a16:creationId xmlns:a16="http://schemas.microsoft.com/office/drawing/2014/main" id="{5188E445-4F88-4F66-89DB-9CF86F7F32B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7" name="Text Box 1">
          <a:extLst>
            <a:ext uri="{FF2B5EF4-FFF2-40B4-BE49-F238E27FC236}">
              <a16:creationId xmlns:a16="http://schemas.microsoft.com/office/drawing/2014/main" id="{5B3583F6-F9CE-4AFE-BC5E-DF32D26E98F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8" name="Text Box 1">
          <a:extLst>
            <a:ext uri="{FF2B5EF4-FFF2-40B4-BE49-F238E27FC236}">
              <a16:creationId xmlns:a16="http://schemas.microsoft.com/office/drawing/2014/main" id="{F3CCB102-C5C9-403E-BA21-7F6CCFB02AB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29" name="Text Box 1">
          <a:extLst>
            <a:ext uri="{FF2B5EF4-FFF2-40B4-BE49-F238E27FC236}">
              <a16:creationId xmlns:a16="http://schemas.microsoft.com/office/drawing/2014/main" id="{948CB3D7-224A-48DB-8A75-F858695E2CB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0" name="Text Box 1">
          <a:extLst>
            <a:ext uri="{FF2B5EF4-FFF2-40B4-BE49-F238E27FC236}">
              <a16:creationId xmlns:a16="http://schemas.microsoft.com/office/drawing/2014/main" id="{03316967-211B-4A32-A56E-A4B1FE249EE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1" name="Text Box 1">
          <a:extLst>
            <a:ext uri="{FF2B5EF4-FFF2-40B4-BE49-F238E27FC236}">
              <a16:creationId xmlns:a16="http://schemas.microsoft.com/office/drawing/2014/main" id="{3AD74563-4554-4F32-818F-67EED53EA51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2" name="Text Box 1">
          <a:extLst>
            <a:ext uri="{FF2B5EF4-FFF2-40B4-BE49-F238E27FC236}">
              <a16:creationId xmlns:a16="http://schemas.microsoft.com/office/drawing/2014/main" id="{923AB1D2-4DB8-49D7-A455-03206D11858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3" name="Text Box 1">
          <a:extLst>
            <a:ext uri="{FF2B5EF4-FFF2-40B4-BE49-F238E27FC236}">
              <a16:creationId xmlns:a16="http://schemas.microsoft.com/office/drawing/2014/main" id="{5E105109-4A9F-4001-9660-FFFA671DF76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4" name="Text Box 1">
          <a:extLst>
            <a:ext uri="{FF2B5EF4-FFF2-40B4-BE49-F238E27FC236}">
              <a16:creationId xmlns:a16="http://schemas.microsoft.com/office/drawing/2014/main" id="{93E2E4E3-4F32-40C0-BC23-6D512B9225A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5" name="Text Box 1">
          <a:extLst>
            <a:ext uri="{FF2B5EF4-FFF2-40B4-BE49-F238E27FC236}">
              <a16:creationId xmlns:a16="http://schemas.microsoft.com/office/drawing/2014/main" id="{75F81AD9-7CAF-4B94-94E5-D3C5E381988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6" name="Text Box 1">
          <a:extLst>
            <a:ext uri="{FF2B5EF4-FFF2-40B4-BE49-F238E27FC236}">
              <a16:creationId xmlns:a16="http://schemas.microsoft.com/office/drawing/2014/main" id="{F55370E2-B3A7-43CF-B6AD-50EE59C2DCD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7" name="Text Box 1">
          <a:extLst>
            <a:ext uri="{FF2B5EF4-FFF2-40B4-BE49-F238E27FC236}">
              <a16:creationId xmlns:a16="http://schemas.microsoft.com/office/drawing/2014/main" id="{BBADBF1C-9955-48E3-9FD6-5E758375D89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8" name="Text Box 1">
          <a:extLst>
            <a:ext uri="{FF2B5EF4-FFF2-40B4-BE49-F238E27FC236}">
              <a16:creationId xmlns:a16="http://schemas.microsoft.com/office/drawing/2014/main" id="{EEB3D704-D653-45E6-8998-FA1762CA51F5}"/>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39" name="Text Box 1">
          <a:extLst>
            <a:ext uri="{FF2B5EF4-FFF2-40B4-BE49-F238E27FC236}">
              <a16:creationId xmlns:a16="http://schemas.microsoft.com/office/drawing/2014/main" id="{94E21B0E-FB32-408B-BA6E-7F15011C985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0" name="Text Box 1">
          <a:extLst>
            <a:ext uri="{FF2B5EF4-FFF2-40B4-BE49-F238E27FC236}">
              <a16:creationId xmlns:a16="http://schemas.microsoft.com/office/drawing/2014/main" id="{B1387D37-A3AF-41E8-9775-F2D711540B9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1" name="Text Box 1">
          <a:extLst>
            <a:ext uri="{FF2B5EF4-FFF2-40B4-BE49-F238E27FC236}">
              <a16:creationId xmlns:a16="http://schemas.microsoft.com/office/drawing/2014/main" id="{D4447BD6-B36C-46BE-BB79-8CF9DF0D6A59}"/>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2" name="Text Box 1">
          <a:extLst>
            <a:ext uri="{FF2B5EF4-FFF2-40B4-BE49-F238E27FC236}">
              <a16:creationId xmlns:a16="http://schemas.microsoft.com/office/drawing/2014/main" id="{F858EEC7-7B9A-489C-8EF8-B4921E14B1E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3" name="Text Box 1">
          <a:extLst>
            <a:ext uri="{FF2B5EF4-FFF2-40B4-BE49-F238E27FC236}">
              <a16:creationId xmlns:a16="http://schemas.microsoft.com/office/drawing/2014/main" id="{003CB734-049D-4293-BA50-2C3F0439C94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4" name="Text Box 1">
          <a:extLst>
            <a:ext uri="{FF2B5EF4-FFF2-40B4-BE49-F238E27FC236}">
              <a16:creationId xmlns:a16="http://schemas.microsoft.com/office/drawing/2014/main" id="{5D7F58BC-D390-476D-B1A9-6D263FE49680}"/>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5" name="Text Box 1">
          <a:extLst>
            <a:ext uri="{FF2B5EF4-FFF2-40B4-BE49-F238E27FC236}">
              <a16:creationId xmlns:a16="http://schemas.microsoft.com/office/drawing/2014/main" id="{E1B03657-9E99-43FE-90CE-CC3CE64BD3E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6" name="Text Box 1">
          <a:extLst>
            <a:ext uri="{FF2B5EF4-FFF2-40B4-BE49-F238E27FC236}">
              <a16:creationId xmlns:a16="http://schemas.microsoft.com/office/drawing/2014/main" id="{70E4994E-92F5-427E-9E44-2F1D1353EA9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7" name="Text Box 1">
          <a:extLst>
            <a:ext uri="{FF2B5EF4-FFF2-40B4-BE49-F238E27FC236}">
              <a16:creationId xmlns:a16="http://schemas.microsoft.com/office/drawing/2014/main" id="{3E76DB54-8CDA-45E1-B57C-528311B8D59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8" name="Text Box 1">
          <a:extLst>
            <a:ext uri="{FF2B5EF4-FFF2-40B4-BE49-F238E27FC236}">
              <a16:creationId xmlns:a16="http://schemas.microsoft.com/office/drawing/2014/main" id="{82C9C3E0-D777-43A4-B5F9-9C63F61394D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49" name="Text Box 1">
          <a:extLst>
            <a:ext uri="{FF2B5EF4-FFF2-40B4-BE49-F238E27FC236}">
              <a16:creationId xmlns:a16="http://schemas.microsoft.com/office/drawing/2014/main" id="{6F311279-D787-467F-9ABF-7BB5F8FF82A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0" name="Text Box 1">
          <a:extLst>
            <a:ext uri="{FF2B5EF4-FFF2-40B4-BE49-F238E27FC236}">
              <a16:creationId xmlns:a16="http://schemas.microsoft.com/office/drawing/2014/main" id="{6ACE603D-933C-48E5-A8A1-72ECF3D7B3E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1" name="Text Box 1">
          <a:extLst>
            <a:ext uri="{FF2B5EF4-FFF2-40B4-BE49-F238E27FC236}">
              <a16:creationId xmlns:a16="http://schemas.microsoft.com/office/drawing/2014/main" id="{4761C24B-346A-4E0C-B447-EA78AA98BF4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2" name="Text Box 1">
          <a:extLst>
            <a:ext uri="{FF2B5EF4-FFF2-40B4-BE49-F238E27FC236}">
              <a16:creationId xmlns:a16="http://schemas.microsoft.com/office/drawing/2014/main" id="{2842FC98-ED02-40CD-9A12-CD8B09FDC48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3" name="Text Box 1">
          <a:extLst>
            <a:ext uri="{FF2B5EF4-FFF2-40B4-BE49-F238E27FC236}">
              <a16:creationId xmlns:a16="http://schemas.microsoft.com/office/drawing/2014/main" id="{2AB1D02F-D9E0-4D5B-BDBD-C5896BF2D05E}"/>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4" name="Text Box 1">
          <a:extLst>
            <a:ext uri="{FF2B5EF4-FFF2-40B4-BE49-F238E27FC236}">
              <a16:creationId xmlns:a16="http://schemas.microsoft.com/office/drawing/2014/main" id="{BE461EE2-95B6-4613-8DD6-9EC149D1BFF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5" name="Text Box 1">
          <a:extLst>
            <a:ext uri="{FF2B5EF4-FFF2-40B4-BE49-F238E27FC236}">
              <a16:creationId xmlns:a16="http://schemas.microsoft.com/office/drawing/2014/main" id="{BC78DACB-F0C2-46F0-B88E-5B6A8300C6F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6" name="Text Box 1">
          <a:extLst>
            <a:ext uri="{FF2B5EF4-FFF2-40B4-BE49-F238E27FC236}">
              <a16:creationId xmlns:a16="http://schemas.microsoft.com/office/drawing/2014/main" id="{944C2CF3-38F1-4619-9243-66EC6F964BA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7" name="Text Box 1">
          <a:extLst>
            <a:ext uri="{FF2B5EF4-FFF2-40B4-BE49-F238E27FC236}">
              <a16:creationId xmlns:a16="http://schemas.microsoft.com/office/drawing/2014/main" id="{9A8E9F18-5549-47F1-AC2C-D0AE75E1008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8" name="Text Box 1">
          <a:extLst>
            <a:ext uri="{FF2B5EF4-FFF2-40B4-BE49-F238E27FC236}">
              <a16:creationId xmlns:a16="http://schemas.microsoft.com/office/drawing/2014/main" id="{27D7A344-ABA1-422D-98A6-C21C8FC079E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59" name="Text Box 1">
          <a:extLst>
            <a:ext uri="{FF2B5EF4-FFF2-40B4-BE49-F238E27FC236}">
              <a16:creationId xmlns:a16="http://schemas.microsoft.com/office/drawing/2014/main" id="{679F72BB-03E3-4837-B946-5959FE99CA2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0" name="Text Box 1">
          <a:extLst>
            <a:ext uri="{FF2B5EF4-FFF2-40B4-BE49-F238E27FC236}">
              <a16:creationId xmlns:a16="http://schemas.microsoft.com/office/drawing/2014/main" id="{6A597CA6-92FB-4D9A-8EE5-ECB3B92345A6}"/>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1" name="Text Box 1">
          <a:extLst>
            <a:ext uri="{FF2B5EF4-FFF2-40B4-BE49-F238E27FC236}">
              <a16:creationId xmlns:a16="http://schemas.microsoft.com/office/drawing/2014/main" id="{5519A59E-D0FD-47C2-BD71-8DD7076B86D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2" name="Text Box 1">
          <a:extLst>
            <a:ext uri="{FF2B5EF4-FFF2-40B4-BE49-F238E27FC236}">
              <a16:creationId xmlns:a16="http://schemas.microsoft.com/office/drawing/2014/main" id="{DDA16A92-EC64-476C-B5D5-866D911E811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3" name="Text Box 1">
          <a:extLst>
            <a:ext uri="{FF2B5EF4-FFF2-40B4-BE49-F238E27FC236}">
              <a16:creationId xmlns:a16="http://schemas.microsoft.com/office/drawing/2014/main" id="{22C67FBD-335F-4309-864D-592FF6CC9AD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4" name="Text Box 1">
          <a:extLst>
            <a:ext uri="{FF2B5EF4-FFF2-40B4-BE49-F238E27FC236}">
              <a16:creationId xmlns:a16="http://schemas.microsoft.com/office/drawing/2014/main" id="{999EAA20-BDE5-429E-919F-C72D6AEC96B8}"/>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5" name="Text Box 1">
          <a:extLst>
            <a:ext uri="{FF2B5EF4-FFF2-40B4-BE49-F238E27FC236}">
              <a16:creationId xmlns:a16="http://schemas.microsoft.com/office/drawing/2014/main" id="{C80E4C5C-10F4-482F-BFE6-09AD442F3F7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6" name="Text Box 1">
          <a:extLst>
            <a:ext uri="{FF2B5EF4-FFF2-40B4-BE49-F238E27FC236}">
              <a16:creationId xmlns:a16="http://schemas.microsoft.com/office/drawing/2014/main" id="{8C12C299-A8A1-4F35-8597-E23DF0A892B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7" name="Text Box 1">
          <a:extLst>
            <a:ext uri="{FF2B5EF4-FFF2-40B4-BE49-F238E27FC236}">
              <a16:creationId xmlns:a16="http://schemas.microsoft.com/office/drawing/2014/main" id="{BF10A8F9-8B98-48FC-98A9-FA71D2630841}"/>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8" name="Text Box 1">
          <a:extLst>
            <a:ext uri="{FF2B5EF4-FFF2-40B4-BE49-F238E27FC236}">
              <a16:creationId xmlns:a16="http://schemas.microsoft.com/office/drawing/2014/main" id="{EAB890C5-5C67-48F0-BB0D-3373651F874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69" name="Text Box 1">
          <a:extLst>
            <a:ext uri="{FF2B5EF4-FFF2-40B4-BE49-F238E27FC236}">
              <a16:creationId xmlns:a16="http://schemas.microsoft.com/office/drawing/2014/main" id="{54BECCC6-7FA4-4723-8981-E53FEF69249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0" name="Text Box 1">
          <a:extLst>
            <a:ext uri="{FF2B5EF4-FFF2-40B4-BE49-F238E27FC236}">
              <a16:creationId xmlns:a16="http://schemas.microsoft.com/office/drawing/2014/main" id="{6BFACF5E-DE28-48A4-8D7E-6FD83007E34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1" name="Text Box 1">
          <a:extLst>
            <a:ext uri="{FF2B5EF4-FFF2-40B4-BE49-F238E27FC236}">
              <a16:creationId xmlns:a16="http://schemas.microsoft.com/office/drawing/2014/main" id="{AB4EF7FE-6A5A-4328-A9DC-17E90DC173B4}"/>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2" name="Text Box 1">
          <a:extLst>
            <a:ext uri="{FF2B5EF4-FFF2-40B4-BE49-F238E27FC236}">
              <a16:creationId xmlns:a16="http://schemas.microsoft.com/office/drawing/2014/main" id="{B7DA4DDD-A446-48E5-B360-EB367E2E410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3" name="Text Box 1">
          <a:extLst>
            <a:ext uri="{FF2B5EF4-FFF2-40B4-BE49-F238E27FC236}">
              <a16:creationId xmlns:a16="http://schemas.microsoft.com/office/drawing/2014/main" id="{4A4EA269-D614-4859-8DEA-C79A331C194C}"/>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4" name="Text Box 1">
          <a:extLst>
            <a:ext uri="{FF2B5EF4-FFF2-40B4-BE49-F238E27FC236}">
              <a16:creationId xmlns:a16="http://schemas.microsoft.com/office/drawing/2014/main" id="{DE68A9AD-87D3-404A-83A6-6432F566790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5" name="Text Box 1">
          <a:extLst>
            <a:ext uri="{FF2B5EF4-FFF2-40B4-BE49-F238E27FC236}">
              <a16:creationId xmlns:a16="http://schemas.microsoft.com/office/drawing/2014/main" id="{141B6EF5-A304-4CA5-A6B3-C589091140A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6" name="Text Box 1">
          <a:extLst>
            <a:ext uri="{FF2B5EF4-FFF2-40B4-BE49-F238E27FC236}">
              <a16:creationId xmlns:a16="http://schemas.microsoft.com/office/drawing/2014/main" id="{294156EE-E9CA-44B3-A840-F3DDDE78C8A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7" name="Text Box 1">
          <a:extLst>
            <a:ext uri="{FF2B5EF4-FFF2-40B4-BE49-F238E27FC236}">
              <a16:creationId xmlns:a16="http://schemas.microsoft.com/office/drawing/2014/main" id="{16ED3C40-C0C1-4CA8-AEF5-DB638B4D8ED7}"/>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8" name="Text Box 1">
          <a:extLst>
            <a:ext uri="{FF2B5EF4-FFF2-40B4-BE49-F238E27FC236}">
              <a16:creationId xmlns:a16="http://schemas.microsoft.com/office/drawing/2014/main" id="{73EB694C-C2DC-425D-A259-66EAA29D383A}"/>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79" name="Text Box 1">
          <a:extLst>
            <a:ext uri="{FF2B5EF4-FFF2-40B4-BE49-F238E27FC236}">
              <a16:creationId xmlns:a16="http://schemas.microsoft.com/office/drawing/2014/main" id="{859E9D98-B69E-4503-A8F6-5F8969A7920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80" name="Text Box 1">
          <a:extLst>
            <a:ext uri="{FF2B5EF4-FFF2-40B4-BE49-F238E27FC236}">
              <a16:creationId xmlns:a16="http://schemas.microsoft.com/office/drawing/2014/main" id="{DCB12B6B-774E-4F1D-AED6-EAF7DFC9AB6D}"/>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81" name="Text Box 1">
          <a:extLst>
            <a:ext uri="{FF2B5EF4-FFF2-40B4-BE49-F238E27FC236}">
              <a16:creationId xmlns:a16="http://schemas.microsoft.com/office/drawing/2014/main" id="{4340035A-BF74-4E9D-A882-087E837C55EF}"/>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82" name="Text Box 1">
          <a:extLst>
            <a:ext uri="{FF2B5EF4-FFF2-40B4-BE49-F238E27FC236}">
              <a16:creationId xmlns:a16="http://schemas.microsoft.com/office/drawing/2014/main" id="{59F274AB-9D5F-4829-A206-49E01A598BB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83" name="Text Box 1">
          <a:extLst>
            <a:ext uri="{FF2B5EF4-FFF2-40B4-BE49-F238E27FC236}">
              <a16:creationId xmlns:a16="http://schemas.microsoft.com/office/drawing/2014/main" id="{272F8902-DF3D-4125-85E2-8C3F029BBBB3}"/>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84" name="Text Box 1">
          <a:extLst>
            <a:ext uri="{FF2B5EF4-FFF2-40B4-BE49-F238E27FC236}">
              <a16:creationId xmlns:a16="http://schemas.microsoft.com/office/drawing/2014/main" id="{69474261-954C-4F38-A583-0A4548617582}"/>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2</xdr:col>
      <xdr:colOff>0</xdr:colOff>
      <xdr:row>52</xdr:row>
      <xdr:rowOff>38100</xdr:rowOff>
    </xdr:from>
    <xdr:ext cx="76200" cy="350182"/>
    <xdr:sp macro="" textlink="">
      <xdr:nvSpPr>
        <xdr:cNvPr id="2185" name="Text Box 1">
          <a:extLst>
            <a:ext uri="{FF2B5EF4-FFF2-40B4-BE49-F238E27FC236}">
              <a16:creationId xmlns:a16="http://schemas.microsoft.com/office/drawing/2014/main" id="{2CDF7709-6006-40D0-B5A7-A148CF1A5C9B}"/>
            </a:ext>
          </a:extLst>
        </xdr:cNvPr>
        <xdr:cNvSpPr txBox="1">
          <a:spLocks noChangeArrowheads="1"/>
        </xdr:cNvSpPr>
      </xdr:nvSpPr>
      <xdr:spPr bwMode="auto">
        <a:xfrm>
          <a:off x="1200150" y="547687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186" name="Text Box 1">
          <a:extLst>
            <a:ext uri="{FF2B5EF4-FFF2-40B4-BE49-F238E27FC236}">
              <a16:creationId xmlns:a16="http://schemas.microsoft.com/office/drawing/2014/main" id="{C9285360-D2A9-498B-96C5-2BA029DB78C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187" name="Text Box 1">
          <a:extLst>
            <a:ext uri="{FF2B5EF4-FFF2-40B4-BE49-F238E27FC236}">
              <a16:creationId xmlns:a16="http://schemas.microsoft.com/office/drawing/2014/main" id="{A40C8948-5632-4884-AECF-5AF1AAC3AF8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188" name="Text Box 1">
          <a:extLst>
            <a:ext uri="{FF2B5EF4-FFF2-40B4-BE49-F238E27FC236}">
              <a16:creationId xmlns:a16="http://schemas.microsoft.com/office/drawing/2014/main" id="{7E837C9F-8D91-43C5-B008-9DF7B6213B9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189" name="Text Box 1">
          <a:extLst>
            <a:ext uri="{FF2B5EF4-FFF2-40B4-BE49-F238E27FC236}">
              <a16:creationId xmlns:a16="http://schemas.microsoft.com/office/drawing/2014/main" id="{FE0EB589-B691-4D60-A764-F59F3EB6FD4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0" name="Text Box 1">
          <a:extLst>
            <a:ext uri="{FF2B5EF4-FFF2-40B4-BE49-F238E27FC236}">
              <a16:creationId xmlns:a16="http://schemas.microsoft.com/office/drawing/2014/main" id="{64BAACE0-D9B5-43FE-A17D-E7FD20BAC78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1" name="Text Box 1">
          <a:extLst>
            <a:ext uri="{FF2B5EF4-FFF2-40B4-BE49-F238E27FC236}">
              <a16:creationId xmlns:a16="http://schemas.microsoft.com/office/drawing/2014/main" id="{EB408D9C-CDEA-4113-AEC1-9CADB007B09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2" name="Text Box 1">
          <a:extLst>
            <a:ext uri="{FF2B5EF4-FFF2-40B4-BE49-F238E27FC236}">
              <a16:creationId xmlns:a16="http://schemas.microsoft.com/office/drawing/2014/main" id="{C5F4FBF3-0F1C-40E0-A633-20670FC8B01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3" name="Text Box 1">
          <a:extLst>
            <a:ext uri="{FF2B5EF4-FFF2-40B4-BE49-F238E27FC236}">
              <a16:creationId xmlns:a16="http://schemas.microsoft.com/office/drawing/2014/main" id="{4F3E4A79-902C-487D-A954-08785640740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4" name="Text Box 1">
          <a:extLst>
            <a:ext uri="{FF2B5EF4-FFF2-40B4-BE49-F238E27FC236}">
              <a16:creationId xmlns:a16="http://schemas.microsoft.com/office/drawing/2014/main" id="{D2A77AF1-9562-4C8E-B3E7-BF51D6CCA4B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5" name="Text Box 1">
          <a:extLst>
            <a:ext uri="{FF2B5EF4-FFF2-40B4-BE49-F238E27FC236}">
              <a16:creationId xmlns:a16="http://schemas.microsoft.com/office/drawing/2014/main" id="{95798DF9-2030-4D1F-BD7F-BFCF604E962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6" name="Text Box 1">
          <a:extLst>
            <a:ext uri="{FF2B5EF4-FFF2-40B4-BE49-F238E27FC236}">
              <a16:creationId xmlns:a16="http://schemas.microsoft.com/office/drawing/2014/main" id="{8531DEA4-C57E-4FF5-AE9D-507ABA9A800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7" name="Text Box 1">
          <a:extLst>
            <a:ext uri="{FF2B5EF4-FFF2-40B4-BE49-F238E27FC236}">
              <a16:creationId xmlns:a16="http://schemas.microsoft.com/office/drawing/2014/main" id="{0C45D7D3-B47C-48AE-8174-3AAB4A6CE50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8" name="Text Box 1">
          <a:extLst>
            <a:ext uri="{FF2B5EF4-FFF2-40B4-BE49-F238E27FC236}">
              <a16:creationId xmlns:a16="http://schemas.microsoft.com/office/drawing/2014/main" id="{D5D02B8B-3B87-44CD-BAA0-A6FD68BBCFE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199" name="Text Box 1">
          <a:extLst>
            <a:ext uri="{FF2B5EF4-FFF2-40B4-BE49-F238E27FC236}">
              <a16:creationId xmlns:a16="http://schemas.microsoft.com/office/drawing/2014/main" id="{2B418FF2-9C4F-4AAF-A5AB-0C25AE02E70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0" name="Text Box 1">
          <a:extLst>
            <a:ext uri="{FF2B5EF4-FFF2-40B4-BE49-F238E27FC236}">
              <a16:creationId xmlns:a16="http://schemas.microsoft.com/office/drawing/2014/main" id="{814F6353-C7EA-4256-B4E7-A9C0DAA2160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1" name="Text Box 1">
          <a:extLst>
            <a:ext uri="{FF2B5EF4-FFF2-40B4-BE49-F238E27FC236}">
              <a16:creationId xmlns:a16="http://schemas.microsoft.com/office/drawing/2014/main" id="{6524FCBB-9CCD-4670-9E21-55DA0EFC289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2" name="Text Box 1">
          <a:extLst>
            <a:ext uri="{FF2B5EF4-FFF2-40B4-BE49-F238E27FC236}">
              <a16:creationId xmlns:a16="http://schemas.microsoft.com/office/drawing/2014/main" id="{DD0E6871-9270-4E7F-8E67-2EFD0092547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3" name="Text Box 1">
          <a:extLst>
            <a:ext uri="{FF2B5EF4-FFF2-40B4-BE49-F238E27FC236}">
              <a16:creationId xmlns:a16="http://schemas.microsoft.com/office/drawing/2014/main" id="{7AF01445-CA02-4736-B237-6EB4E10C2F1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4" name="Text Box 1">
          <a:extLst>
            <a:ext uri="{FF2B5EF4-FFF2-40B4-BE49-F238E27FC236}">
              <a16:creationId xmlns:a16="http://schemas.microsoft.com/office/drawing/2014/main" id="{7998C5AD-E3A2-4464-8FD1-A35FDDE5971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5" name="Text Box 1">
          <a:extLst>
            <a:ext uri="{FF2B5EF4-FFF2-40B4-BE49-F238E27FC236}">
              <a16:creationId xmlns:a16="http://schemas.microsoft.com/office/drawing/2014/main" id="{3807E940-A8F5-40E9-A9D5-49BB0EEF2B3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6" name="Text Box 1">
          <a:extLst>
            <a:ext uri="{FF2B5EF4-FFF2-40B4-BE49-F238E27FC236}">
              <a16:creationId xmlns:a16="http://schemas.microsoft.com/office/drawing/2014/main" id="{91C51F3F-0D51-4E60-BA57-0EF83F103E8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7" name="Text Box 1">
          <a:extLst>
            <a:ext uri="{FF2B5EF4-FFF2-40B4-BE49-F238E27FC236}">
              <a16:creationId xmlns:a16="http://schemas.microsoft.com/office/drawing/2014/main" id="{DD085258-E0E8-476E-8721-4A0E4E4E916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8" name="Text Box 1">
          <a:extLst>
            <a:ext uri="{FF2B5EF4-FFF2-40B4-BE49-F238E27FC236}">
              <a16:creationId xmlns:a16="http://schemas.microsoft.com/office/drawing/2014/main" id="{F9FE5DFB-430E-4683-A1D6-C9BDED55B8D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09" name="Text Box 1">
          <a:extLst>
            <a:ext uri="{FF2B5EF4-FFF2-40B4-BE49-F238E27FC236}">
              <a16:creationId xmlns:a16="http://schemas.microsoft.com/office/drawing/2014/main" id="{1647DA7D-C769-41B7-B252-0013C701C81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0" name="Text Box 1">
          <a:extLst>
            <a:ext uri="{FF2B5EF4-FFF2-40B4-BE49-F238E27FC236}">
              <a16:creationId xmlns:a16="http://schemas.microsoft.com/office/drawing/2014/main" id="{95C8DC4C-B8D1-40DC-9967-57C5046CDB3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1" name="Text Box 1">
          <a:extLst>
            <a:ext uri="{FF2B5EF4-FFF2-40B4-BE49-F238E27FC236}">
              <a16:creationId xmlns:a16="http://schemas.microsoft.com/office/drawing/2014/main" id="{3D45CC16-F6BC-4E32-8F09-F2FC98179BC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2" name="Text Box 1">
          <a:extLst>
            <a:ext uri="{FF2B5EF4-FFF2-40B4-BE49-F238E27FC236}">
              <a16:creationId xmlns:a16="http://schemas.microsoft.com/office/drawing/2014/main" id="{260433AC-1DAD-41CC-86EA-BB9B27EFBA9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3" name="Text Box 1">
          <a:extLst>
            <a:ext uri="{FF2B5EF4-FFF2-40B4-BE49-F238E27FC236}">
              <a16:creationId xmlns:a16="http://schemas.microsoft.com/office/drawing/2014/main" id="{CDD33B2C-8178-4B9F-B84B-C7D38AAE841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4" name="Text Box 1">
          <a:extLst>
            <a:ext uri="{FF2B5EF4-FFF2-40B4-BE49-F238E27FC236}">
              <a16:creationId xmlns:a16="http://schemas.microsoft.com/office/drawing/2014/main" id="{0664FB55-6385-4C07-ACB2-5BF421EB3B3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5" name="Text Box 1">
          <a:extLst>
            <a:ext uri="{FF2B5EF4-FFF2-40B4-BE49-F238E27FC236}">
              <a16:creationId xmlns:a16="http://schemas.microsoft.com/office/drawing/2014/main" id="{B4B51B5E-F1BB-48C5-8A9D-77C3456AE88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6" name="Text Box 1">
          <a:extLst>
            <a:ext uri="{FF2B5EF4-FFF2-40B4-BE49-F238E27FC236}">
              <a16:creationId xmlns:a16="http://schemas.microsoft.com/office/drawing/2014/main" id="{69725D87-1BE7-4E54-A084-195A88014FC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7" name="Text Box 1">
          <a:extLst>
            <a:ext uri="{FF2B5EF4-FFF2-40B4-BE49-F238E27FC236}">
              <a16:creationId xmlns:a16="http://schemas.microsoft.com/office/drawing/2014/main" id="{8910E79C-9BBB-47C7-9EBB-6F54D263002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8" name="Text Box 1">
          <a:extLst>
            <a:ext uri="{FF2B5EF4-FFF2-40B4-BE49-F238E27FC236}">
              <a16:creationId xmlns:a16="http://schemas.microsoft.com/office/drawing/2014/main" id="{9AF0A0C0-8D1D-495B-BB65-78900FEF9CA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19" name="Text Box 1">
          <a:extLst>
            <a:ext uri="{FF2B5EF4-FFF2-40B4-BE49-F238E27FC236}">
              <a16:creationId xmlns:a16="http://schemas.microsoft.com/office/drawing/2014/main" id="{138DF8DF-7E7C-4A32-A556-912AA7171E5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0" name="Text Box 1">
          <a:extLst>
            <a:ext uri="{FF2B5EF4-FFF2-40B4-BE49-F238E27FC236}">
              <a16:creationId xmlns:a16="http://schemas.microsoft.com/office/drawing/2014/main" id="{6ABECA05-B577-4347-B8CA-6B58ACEFA9D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1" name="Text Box 1">
          <a:extLst>
            <a:ext uri="{FF2B5EF4-FFF2-40B4-BE49-F238E27FC236}">
              <a16:creationId xmlns:a16="http://schemas.microsoft.com/office/drawing/2014/main" id="{49048CD9-3D58-40E0-9430-0C9CDA05A25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2" name="Text Box 1">
          <a:extLst>
            <a:ext uri="{FF2B5EF4-FFF2-40B4-BE49-F238E27FC236}">
              <a16:creationId xmlns:a16="http://schemas.microsoft.com/office/drawing/2014/main" id="{C21D6AE8-084C-47E5-B8E9-A481528519D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3" name="Text Box 1">
          <a:extLst>
            <a:ext uri="{FF2B5EF4-FFF2-40B4-BE49-F238E27FC236}">
              <a16:creationId xmlns:a16="http://schemas.microsoft.com/office/drawing/2014/main" id="{49D00B00-B83D-453C-80AF-D7162C7330B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4" name="Text Box 1">
          <a:extLst>
            <a:ext uri="{FF2B5EF4-FFF2-40B4-BE49-F238E27FC236}">
              <a16:creationId xmlns:a16="http://schemas.microsoft.com/office/drawing/2014/main" id="{7AE2EB3C-ABDE-4C36-9D04-1388C85ED65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5" name="Text Box 1">
          <a:extLst>
            <a:ext uri="{FF2B5EF4-FFF2-40B4-BE49-F238E27FC236}">
              <a16:creationId xmlns:a16="http://schemas.microsoft.com/office/drawing/2014/main" id="{90F279C6-F603-49F4-8DF0-EAA60FEF21F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6" name="Text Box 1">
          <a:extLst>
            <a:ext uri="{FF2B5EF4-FFF2-40B4-BE49-F238E27FC236}">
              <a16:creationId xmlns:a16="http://schemas.microsoft.com/office/drawing/2014/main" id="{9DF315D4-3C11-4A84-A77C-E1683289E14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7" name="Text Box 1">
          <a:extLst>
            <a:ext uri="{FF2B5EF4-FFF2-40B4-BE49-F238E27FC236}">
              <a16:creationId xmlns:a16="http://schemas.microsoft.com/office/drawing/2014/main" id="{6E5323DA-DE0D-492F-AD0C-64CFAC6ECEE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8" name="Text Box 1">
          <a:extLst>
            <a:ext uri="{FF2B5EF4-FFF2-40B4-BE49-F238E27FC236}">
              <a16:creationId xmlns:a16="http://schemas.microsoft.com/office/drawing/2014/main" id="{6D1B8034-7C2F-4B41-93F1-5AD6955CA74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29" name="Text Box 1">
          <a:extLst>
            <a:ext uri="{FF2B5EF4-FFF2-40B4-BE49-F238E27FC236}">
              <a16:creationId xmlns:a16="http://schemas.microsoft.com/office/drawing/2014/main" id="{BCD66B6F-6F9A-47FA-81A5-5225E652D5C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0" name="Text Box 1">
          <a:extLst>
            <a:ext uri="{FF2B5EF4-FFF2-40B4-BE49-F238E27FC236}">
              <a16:creationId xmlns:a16="http://schemas.microsoft.com/office/drawing/2014/main" id="{239146D1-8B82-4D2B-A1C5-7A85C2616B6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1" name="Text Box 1">
          <a:extLst>
            <a:ext uri="{FF2B5EF4-FFF2-40B4-BE49-F238E27FC236}">
              <a16:creationId xmlns:a16="http://schemas.microsoft.com/office/drawing/2014/main" id="{FFEB1939-4CFE-4A97-AA96-5E3213FA07C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2" name="Text Box 1">
          <a:extLst>
            <a:ext uri="{FF2B5EF4-FFF2-40B4-BE49-F238E27FC236}">
              <a16:creationId xmlns:a16="http://schemas.microsoft.com/office/drawing/2014/main" id="{B860B1CC-7222-4BEE-9304-EC4D2D64FC7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3" name="Text Box 1">
          <a:extLst>
            <a:ext uri="{FF2B5EF4-FFF2-40B4-BE49-F238E27FC236}">
              <a16:creationId xmlns:a16="http://schemas.microsoft.com/office/drawing/2014/main" id="{68287BE4-D61B-4A1B-9035-32CC8E4E660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4" name="Text Box 1">
          <a:extLst>
            <a:ext uri="{FF2B5EF4-FFF2-40B4-BE49-F238E27FC236}">
              <a16:creationId xmlns:a16="http://schemas.microsoft.com/office/drawing/2014/main" id="{44A0C8EE-2B99-4AA1-97C1-D02C2FAAD0E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5" name="Text Box 1">
          <a:extLst>
            <a:ext uri="{FF2B5EF4-FFF2-40B4-BE49-F238E27FC236}">
              <a16:creationId xmlns:a16="http://schemas.microsoft.com/office/drawing/2014/main" id="{765D4101-8542-466D-B503-27DAEDEF2A2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6" name="Text Box 1">
          <a:extLst>
            <a:ext uri="{FF2B5EF4-FFF2-40B4-BE49-F238E27FC236}">
              <a16:creationId xmlns:a16="http://schemas.microsoft.com/office/drawing/2014/main" id="{6668DB9A-EE9D-4EAD-999F-8238025598B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7" name="Text Box 1">
          <a:extLst>
            <a:ext uri="{FF2B5EF4-FFF2-40B4-BE49-F238E27FC236}">
              <a16:creationId xmlns:a16="http://schemas.microsoft.com/office/drawing/2014/main" id="{3FB74CC4-33CF-4427-9220-FA4188B7F37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8" name="Text Box 1">
          <a:extLst>
            <a:ext uri="{FF2B5EF4-FFF2-40B4-BE49-F238E27FC236}">
              <a16:creationId xmlns:a16="http://schemas.microsoft.com/office/drawing/2014/main" id="{81600C03-BC4A-473E-92C9-9508303A379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39" name="Text Box 1">
          <a:extLst>
            <a:ext uri="{FF2B5EF4-FFF2-40B4-BE49-F238E27FC236}">
              <a16:creationId xmlns:a16="http://schemas.microsoft.com/office/drawing/2014/main" id="{E12447A5-A371-4A3A-BFB5-13C97861537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0" name="Text Box 1">
          <a:extLst>
            <a:ext uri="{FF2B5EF4-FFF2-40B4-BE49-F238E27FC236}">
              <a16:creationId xmlns:a16="http://schemas.microsoft.com/office/drawing/2014/main" id="{A7D9FCEC-1D13-4FBB-9E1C-CCD57C133CE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1" name="Text Box 1">
          <a:extLst>
            <a:ext uri="{FF2B5EF4-FFF2-40B4-BE49-F238E27FC236}">
              <a16:creationId xmlns:a16="http://schemas.microsoft.com/office/drawing/2014/main" id="{7CF905BD-81C2-4114-B937-D12CC591151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2" name="Text Box 1">
          <a:extLst>
            <a:ext uri="{FF2B5EF4-FFF2-40B4-BE49-F238E27FC236}">
              <a16:creationId xmlns:a16="http://schemas.microsoft.com/office/drawing/2014/main" id="{4CA1E4D0-0624-4415-88E6-60FC4526ACF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3" name="Text Box 1">
          <a:extLst>
            <a:ext uri="{FF2B5EF4-FFF2-40B4-BE49-F238E27FC236}">
              <a16:creationId xmlns:a16="http://schemas.microsoft.com/office/drawing/2014/main" id="{25FB4CC4-6ADF-4643-9D8D-0D8C8FB003E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4" name="Text Box 1">
          <a:extLst>
            <a:ext uri="{FF2B5EF4-FFF2-40B4-BE49-F238E27FC236}">
              <a16:creationId xmlns:a16="http://schemas.microsoft.com/office/drawing/2014/main" id="{ED7BE590-3A76-4541-B6ED-2E0EA2621F6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5" name="Text Box 1">
          <a:extLst>
            <a:ext uri="{FF2B5EF4-FFF2-40B4-BE49-F238E27FC236}">
              <a16:creationId xmlns:a16="http://schemas.microsoft.com/office/drawing/2014/main" id="{59DD6FA0-AEBE-4B15-92E6-A7059328E40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6" name="Text Box 1">
          <a:extLst>
            <a:ext uri="{FF2B5EF4-FFF2-40B4-BE49-F238E27FC236}">
              <a16:creationId xmlns:a16="http://schemas.microsoft.com/office/drawing/2014/main" id="{DBDED6A9-7538-42BB-9732-CF2B5F0404F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7" name="Text Box 1">
          <a:extLst>
            <a:ext uri="{FF2B5EF4-FFF2-40B4-BE49-F238E27FC236}">
              <a16:creationId xmlns:a16="http://schemas.microsoft.com/office/drawing/2014/main" id="{282EA54A-4D11-4A4C-B9E7-7C38CCB7EE5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8" name="Text Box 1">
          <a:extLst>
            <a:ext uri="{FF2B5EF4-FFF2-40B4-BE49-F238E27FC236}">
              <a16:creationId xmlns:a16="http://schemas.microsoft.com/office/drawing/2014/main" id="{E04E2A30-5F09-4C54-9E9C-5C1E0CBD573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49" name="Text Box 1">
          <a:extLst>
            <a:ext uri="{FF2B5EF4-FFF2-40B4-BE49-F238E27FC236}">
              <a16:creationId xmlns:a16="http://schemas.microsoft.com/office/drawing/2014/main" id="{F57B81E7-F0FF-4A05-B55F-373B96B7975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0" name="Text Box 1">
          <a:extLst>
            <a:ext uri="{FF2B5EF4-FFF2-40B4-BE49-F238E27FC236}">
              <a16:creationId xmlns:a16="http://schemas.microsoft.com/office/drawing/2014/main" id="{83B00CC8-5D84-40AA-92E9-8B1B155207F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1" name="Text Box 1">
          <a:extLst>
            <a:ext uri="{FF2B5EF4-FFF2-40B4-BE49-F238E27FC236}">
              <a16:creationId xmlns:a16="http://schemas.microsoft.com/office/drawing/2014/main" id="{756FACFE-1CFD-45EC-9C48-D376E424097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2" name="Text Box 1">
          <a:extLst>
            <a:ext uri="{FF2B5EF4-FFF2-40B4-BE49-F238E27FC236}">
              <a16:creationId xmlns:a16="http://schemas.microsoft.com/office/drawing/2014/main" id="{A480C310-528E-4623-ADF8-ABC388EE30F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3" name="Text Box 1">
          <a:extLst>
            <a:ext uri="{FF2B5EF4-FFF2-40B4-BE49-F238E27FC236}">
              <a16:creationId xmlns:a16="http://schemas.microsoft.com/office/drawing/2014/main" id="{DD1BDE70-C532-408D-9D9E-07E9DB353A0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4" name="Text Box 1">
          <a:extLst>
            <a:ext uri="{FF2B5EF4-FFF2-40B4-BE49-F238E27FC236}">
              <a16:creationId xmlns:a16="http://schemas.microsoft.com/office/drawing/2014/main" id="{AA0B5E4E-BC42-4856-A3F9-33386FE4426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5" name="Text Box 1">
          <a:extLst>
            <a:ext uri="{FF2B5EF4-FFF2-40B4-BE49-F238E27FC236}">
              <a16:creationId xmlns:a16="http://schemas.microsoft.com/office/drawing/2014/main" id="{528776A7-7FE1-46ED-8526-3D98783DA5F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6" name="Text Box 1">
          <a:extLst>
            <a:ext uri="{FF2B5EF4-FFF2-40B4-BE49-F238E27FC236}">
              <a16:creationId xmlns:a16="http://schemas.microsoft.com/office/drawing/2014/main" id="{B3B11253-1BE3-48A6-9F93-98BC3C1E645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7" name="Text Box 1">
          <a:extLst>
            <a:ext uri="{FF2B5EF4-FFF2-40B4-BE49-F238E27FC236}">
              <a16:creationId xmlns:a16="http://schemas.microsoft.com/office/drawing/2014/main" id="{4A5997A5-BF79-40B3-A505-905A08B2666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8" name="Text Box 1">
          <a:extLst>
            <a:ext uri="{FF2B5EF4-FFF2-40B4-BE49-F238E27FC236}">
              <a16:creationId xmlns:a16="http://schemas.microsoft.com/office/drawing/2014/main" id="{0D9EF6CA-8424-4C07-AB6B-E41E873E423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59" name="Text Box 1">
          <a:extLst>
            <a:ext uri="{FF2B5EF4-FFF2-40B4-BE49-F238E27FC236}">
              <a16:creationId xmlns:a16="http://schemas.microsoft.com/office/drawing/2014/main" id="{7F0407F3-BFBF-4351-83C0-21858DA811A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0" name="Text Box 1">
          <a:extLst>
            <a:ext uri="{FF2B5EF4-FFF2-40B4-BE49-F238E27FC236}">
              <a16:creationId xmlns:a16="http://schemas.microsoft.com/office/drawing/2014/main" id="{35AB82E2-6C7F-4375-9F43-3C75E7A2FFE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1" name="Text Box 1">
          <a:extLst>
            <a:ext uri="{FF2B5EF4-FFF2-40B4-BE49-F238E27FC236}">
              <a16:creationId xmlns:a16="http://schemas.microsoft.com/office/drawing/2014/main" id="{5A067C7D-3E58-43C7-9994-C4CBF9AA2AC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2" name="Text Box 1">
          <a:extLst>
            <a:ext uri="{FF2B5EF4-FFF2-40B4-BE49-F238E27FC236}">
              <a16:creationId xmlns:a16="http://schemas.microsoft.com/office/drawing/2014/main" id="{328D5E3A-4454-41AD-B1DB-8A2A10F845B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3" name="Text Box 1">
          <a:extLst>
            <a:ext uri="{FF2B5EF4-FFF2-40B4-BE49-F238E27FC236}">
              <a16:creationId xmlns:a16="http://schemas.microsoft.com/office/drawing/2014/main" id="{E3851CEC-F8A6-441E-984F-D31898ABD30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4" name="Text Box 1">
          <a:extLst>
            <a:ext uri="{FF2B5EF4-FFF2-40B4-BE49-F238E27FC236}">
              <a16:creationId xmlns:a16="http://schemas.microsoft.com/office/drawing/2014/main" id="{01980D5F-1FE6-46BC-AC95-A2FD3032930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5" name="Text Box 1">
          <a:extLst>
            <a:ext uri="{FF2B5EF4-FFF2-40B4-BE49-F238E27FC236}">
              <a16:creationId xmlns:a16="http://schemas.microsoft.com/office/drawing/2014/main" id="{D1033DF7-0BF4-42E2-8CE1-388E64887AE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6" name="Text Box 1">
          <a:extLst>
            <a:ext uri="{FF2B5EF4-FFF2-40B4-BE49-F238E27FC236}">
              <a16:creationId xmlns:a16="http://schemas.microsoft.com/office/drawing/2014/main" id="{EEB50041-6062-4FCF-A3D1-522D10608CE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7" name="Text Box 1">
          <a:extLst>
            <a:ext uri="{FF2B5EF4-FFF2-40B4-BE49-F238E27FC236}">
              <a16:creationId xmlns:a16="http://schemas.microsoft.com/office/drawing/2014/main" id="{D35C5D77-BB9B-4C73-8AB4-DC9D7822146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8" name="Text Box 1">
          <a:extLst>
            <a:ext uri="{FF2B5EF4-FFF2-40B4-BE49-F238E27FC236}">
              <a16:creationId xmlns:a16="http://schemas.microsoft.com/office/drawing/2014/main" id="{8A28BF98-2468-4D96-90C1-9FB82F42338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69" name="Text Box 1">
          <a:extLst>
            <a:ext uri="{FF2B5EF4-FFF2-40B4-BE49-F238E27FC236}">
              <a16:creationId xmlns:a16="http://schemas.microsoft.com/office/drawing/2014/main" id="{CFC41199-447C-475C-AD11-93CF502AB49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0" name="Text Box 1">
          <a:extLst>
            <a:ext uri="{FF2B5EF4-FFF2-40B4-BE49-F238E27FC236}">
              <a16:creationId xmlns:a16="http://schemas.microsoft.com/office/drawing/2014/main" id="{BF6F89C0-FF21-404E-8E83-DDF5BADB791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1" name="Text Box 1">
          <a:extLst>
            <a:ext uri="{FF2B5EF4-FFF2-40B4-BE49-F238E27FC236}">
              <a16:creationId xmlns:a16="http://schemas.microsoft.com/office/drawing/2014/main" id="{F76E6F24-B4FF-41A5-9CC4-D8CECA8636F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2" name="Text Box 1">
          <a:extLst>
            <a:ext uri="{FF2B5EF4-FFF2-40B4-BE49-F238E27FC236}">
              <a16:creationId xmlns:a16="http://schemas.microsoft.com/office/drawing/2014/main" id="{0133CB23-8DBD-4937-BC51-88286F9338B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3" name="Text Box 1">
          <a:extLst>
            <a:ext uri="{FF2B5EF4-FFF2-40B4-BE49-F238E27FC236}">
              <a16:creationId xmlns:a16="http://schemas.microsoft.com/office/drawing/2014/main" id="{7DCF2072-3026-435E-B469-A637E298769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4" name="Text Box 1">
          <a:extLst>
            <a:ext uri="{FF2B5EF4-FFF2-40B4-BE49-F238E27FC236}">
              <a16:creationId xmlns:a16="http://schemas.microsoft.com/office/drawing/2014/main" id="{2F4B9089-C6EA-454B-8CF1-B7A624B7236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5" name="Text Box 1">
          <a:extLst>
            <a:ext uri="{FF2B5EF4-FFF2-40B4-BE49-F238E27FC236}">
              <a16:creationId xmlns:a16="http://schemas.microsoft.com/office/drawing/2014/main" id="{31BE040E-C834-43E8-8569-FD4DDDD2E26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6" name="Text Box 1">
          <a:extLst>
            <a:ext uri="{FF2B5EF4-FFF2-40B4-BE49-F238E27FC236}">
              <a16:creationId xmlns:a16="http://schemas.microsoft.com/office/drawing/2014/main" id="{3C29F7F4-BB70-4F24-A6FF-6D1D3CFE852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7" name="Text Box 1">
          <a:extLst>
            <a:ext uri="{FF2B5EF4-FFF2-40B4-BE49-F238E27FC236}">
              <a16:creationId xmlns:a16="http://schemas.microsoft.com/office/drawing/2014/main" id="{F05A47CC-09C4-4912-90FA-E4B2BC4AB19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8" name="Text Box 1">
          <a:extLst>
            <a:ext uri="{FF2B5EF4-FFF2-40B4-BE49-F238E27FC236}">
              <a16:creationId xmlns:a16="http://schemas.microsoft.com/office/drawing/2014/main" id="{3C8FFAF2-C33A-488E-955F-AD3C4D0A31B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79" name="Text Box 1">
          <a:extLst>
            <a:ext uri="{FF2B5EF4-FFF2-40B4-BE49-F238E27FC236}">
              <a16:creationId xmlns:a16="http://schemas.microsoft.com/office/drawing/2014/main" id="{7ECA662B-A39F-4C1F-BC96-2C930285FA1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0" name="Text Box 1">
          <a:extLst>
            <a:ext uri="{FF2B5EF4-FFF2-40B4-BE49-F238E27FC236}">
              <a16:creationId xmlns:a16="http://schemas.microsoft.com/office/drawing/2014/main" id="{241FC88B-14CB-4517-AAA1-013971BEEA5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1" name="Text Box 1">
          <a:extLst>
            <a:ext uri="{FF2B5EF4-FFF2-40B4-BE49-F238E27FC236}">
              <a16:creationId xmlns:a16="http://schemas.microsoft.com/office/drawing/2014/main" id="{4D3D3F96-5694-4B34-AFCA-231F4FD8FED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2" name="Text Box 1">
          <a:extLst>
            <a:ext uri="{FF2B5EF4-FFF2-40B4-BE49-F238E27FC236}">
              <a16:creationId xmlns:a16="http://schemas.microsoft.com/office/drawing/2014/main" id="{09610044-3A59-4787-9DBA-AE95C70B657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3" name="Text Box 1">
          <a:extLst>
            <a:ext uri="{FF2B5EF4-FFF2-40B4-BE49-F238E27FC236}">
              <a16:creationId xmlns:a16="http://schemas.microsoft.com/office/drawing/2014/main" id="{6B1CE92E-FADB-4D98-8C9A-FAB5CBA8A35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4" name="Text Box 1">
          <a:extLst>
            <a:ext uri="{FF2B5EF4-FFF2-40B4-BE49-F238E27FC236}">
              <a16:creationId xmlns:a16="http://schemas.microsoft.com/office/drawing/2014/main" id="{9F52A4C3-28A5-4886-A208-F68CD1050CD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5" name="Text Box 1">
          <a:extLst>
            <a:ext uri="{FF2B5EF4-FFF2-40B4-BE49-F238E27FC236}">
              <a16:creationId xmlns:a16="http://schemas.microsoft.com/office/drawing/2014/main" id="{FE241440-A5CB-4D82-8756-71264B13057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6" name="Text Box 1">
          <a:extLst>
            <a:ext uri="{FF2B5EF4-FFF2-40B4-BE49-F238E27FC236}">
              <a16:creationId xmlns:a16="http://schemas.microsoft.com/office/drawing/2014/main" id="{88C4953B-0B50-41E2-A355-D87D23D07B1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7" name="Text Box 1">
          <a:extLst>
            <a:ext uri="{FF2B5EF4-FFF2-40B4-BE49-F238E27FC236}">
              <a16:creationId xmlns:a16="http://schemas.microsoft.com/office/drawing/2014/main" id="{2FF41A4B-E476-450F-BF1C-EB3B3272C5D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8" name="Text Box 1">
          <a:extLst>
            <a:ext uri="{FF2B5EF4-FFF2-40B4-BE49-F238E27FC236}">
              <a16:creationId xmlns:a16="http://schemas.microsoft.com/office/drawing/2014/main" id="{D5761C0A-B7CB-46AD-92A5-91098C78143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89" name="Text Box 1">
          <a:extLst>
            <a:ext uri="{FF2B5EF4-FFF2-40B4-BE49-F238E27FC236}">
              <a16:creationId xmlns:a16="http://schemas.microsoft.com/office/drawing/2014/main" id="{82A00D39-1A5F-4304-877D-FA9C47F3BFB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90" name="Text Box 1">
          <a:extLst>
            <a:ext uri="{FF2B5EF4-FFF2-40B4-BE49-F238E27FC236}">
              <a16:creationId xmlns:a16="http://schemas.microsoft.com/office/drawing/2014/main" id="{DE7DF62F-669E-48FE-AA60-6EB014B9728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91" name="Text Box 1">
          <a:extLst>
            <a:ext uri="{FF2B5EF4-FFF2-40B4-BE49-F238E27FC236}">
              <a16:creationId xmlns:a16="http://schemas.microsoft.com/office/drawing/2014/main" id="{E175A9C5-FEDE-4902-B821-AFB5767FC96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92" name="Text Box 1">
          <a:extLst>
            <a:ext uri="{FF2B5EF4-FFF2-40B4-BE49-F238E27FC236}">
              <a16:creationId xmlns:a16="http://schemas.microsoft.com/office/drawing/2014/main" id="{A9817901-D261-4C57-B2B0-91AA8327AFB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93" name="Text Box 1">
          <a:extLst>
            <a:ext uri="{FF2B5EF4-FFF2-40B4-BE49-F238E27FC236}">
              <a16:creationId xmlns:a16="http://schemas.microsoft.com/office/drawing/2014/main" id="{F70CE68D-0607-46FD-B50B-E26C3B59518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94" name="Text Box 1">
          <a:extLst>
            <a:ext uri="{FF2B5EF4-FFF2-40B4-BE49-F238E27FC236}">
              <a16:creationId xmlns:a16="http://schemas.microsoft.com/office/drawing/2014/main" id="{156FE1FA-7EC1-46C1-8852-078FA77D882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295" name="Text Box 1">
          <a:extLst>
            <a:ext uri="{FF2B5EF4-FFF2-40B4-BE49-F238E27FC236}">
              <a16:creationId xmlns:a16="http://schemas.microsoft.com/office/drawing/2014/main" id="{938FE0DE-C0C8-451A-919C-4BF82C64062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296" name="Text Box 1">
          <a:extLst>
            <a:ext uri="{FF2B5EF4-FFF2-40B4-BE49-F238E27FC236}">
              <a16:creationId xmlns:a16="http://schemas.microsoft.com/office/drawing/2014/main" id="{2E9C5419-3965-44E4-B900-015FAC25009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297" name="Text Box 1">
          <a:extLst>
            <a:ext uri="{FF2B5EF4-FFF2-40B4-BE49-F238E27FC236}">
              <a16:creationId xmlns:a16="http://schemas.microsoft.com/office/drawing/2014/main" id="{81B3E64C-B12F-4322-B107-83108B35A22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298" name="Text Box 1">
          <a:extLst>
            <a:ext uri="{FF2B5EF4-FFF2-40B4-BE49-F238E27FC236}">
              <a16:creationId xmlns:a16="http://schemas.microsoft.com/office/drawing/2014/main" id="{EBE57B9B-1AF7-4689-8383-F89A195E6F8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299" name="Text Box 1">
          <a:extLst>
            <a:ext uri="{FF2B5EF4-FFF2-40B4-BE49-F238E27FC236}">
              <a16:creationId xmlns:a16="http://schemas.microsoft.com/office/drawing/2014/main" id="{F27AFCD0-6B5E-493E-BAEF-160A0AA2025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0" name="Text Box 1">
          <a:extLst>
            <a:ext uri="{FF2B5EF4-FFF2-40B4-BE49-F238E27FC236}">
              <a16:creationId xmlns:a16="http://schemas.microsoft.com/office/drawing/2014/main" id="{34E0C75E-29CE-4607-8D54-1355F3643A3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1" name="Text Box 1">
          <a:extLst>
            <a:ext uri="{FF2B5EF4-FFF2-40B4-BE49-F238E27FC236}">
              <a16:creationId xmlns:a16="http://schemas.microsoft.com/office/drawing/2014/main" id="{4743E5BF-8A17-4ED5-BF3E-98A597123F7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2" name="Text Box 1">
          <a:extLst>
            <a:ext uri="{FF2B5EF4-FFF2-40B4-BE49-F238E27FC236}">
              <a16:creationId xmlns:a16="http://schemas.microsoft.com/office/drawing/2014/main" id="{5E719111-0C45-4C6E-962B-60BB8C85904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3" name="Text Box 1">
          <a:extLst>
            <a:ext uri="{FF2B5EF4-FFF2-40B4-BE49-F238E27FC236}">
              <a16:creationId xmlns:a16="http://schemas.microsoft.com/office/drawing/2014/main" id="{6C5225AA-12CA-4873-993F-37A3A4871C5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4" name="Text Box 1">
          <a:extLst>
            <a:ext uri="{FF2B5EF4-FFF2-40B4-BE49-F238E27FC236}">
              <a16:creationId xmlns:a16="http://schemas.microsoft.com/office/drawing/2014/main" id="{63D26A6B-FE86-4EA4-9292-67055BEE644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5" name="Text Box 1">
          <a:extLst>
            <a:ext uri="{FF2B5EF4-FFF2-40B4-BE49-F238E27FC236}">
              <a16:creationId xmlns:a16="http://schemas.microsoft.com/office/drawing/2014/main" id="{2E339855-07BF-4816-A32D-EF26BAFCDD8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6" name="Text Box 1">
          <a:extLst>
            <a:ext uri="{FF2B5EF4-FFF2-40B4-BE49-F238E27FC236}">
              <a16:creationId xmlns:a16="http://schemas.microsoft.com/office/drawing/2014/main" id="{40DD7D6D-305E-439E-9648-AC5A560741F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7" name="Text Box 1">
          <a:extLst>
            <a:ext uri="{FF2B5EF4-FFF2-40B4-BE49-F238E27FC236}">
              <a16:creationId xmlns:a16="http://schemas.microsoft.com/office/drawing/2014/main" id="{4BC61CA1-EDA7-43EF-9C23-8C3E1F160C3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8" name="Text Box 1">
          <a:extLst>
            <a:ext uri="{FF2B5EF4-FFF2-40B4-BE49-F238E27FC236}">
              <a16:creationId xmlns:a16="http://schemas.microsoft.com/office/drawing/2014/main" id="{F6D5447D-B25C-41FF-AB83-D725B8FB063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09" name="Text Box 1">
          <a:extLst>
            <a:ext uri="{FF2B5EF4-FFF2-40B4-BE49-F238E27FC236}">
              <a16:creationId xmlns:a16="http://schemas.microsoft.com/office/drawing/2014/main" id="{FC8C2093-F46F-4327-BE8E-48307E7AF11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0" name="Text Box 1">
          <a:extLst>
            <a:ext uri="{FF2B5EF4-FFF2-40B4-BE49-F238E27FC236}">
              <a16:creationId xmlns:a16="http://schemas.microsoft.com/office/drawing/2014/main" id="{5EB47B1F-BB8D-45CD-9EB0-7B707FA3E56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1" name="Text Box 1">
          <a:extLst>
            <a:ext uri="{FF2B5EF4-FFF2-40B4-BE49-F238E27FC236}">
              <a16:creationId xmlns:a16="http://schemas.microsoft.com/office/drawing/2014/main" id="{EA30723E-4686-4BE5-83A8-4C7169B1B1A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2" name="Text Box 1">
          <a:extLst>
            <a:ext uri="{FF2B5EF4-FFF2-40B4-BE49-F238E27FC236}">
              <a16:creationId xmlns:a16="http://schemas.microsoft.com/office/drawing/2014/main" id="{551EB7DB-D6FA-42EE-9896-CE8B347AA9C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3" name="Text Box 1">
          <a:extLst>
            <a:ext uri="{FF2B5EF4-FFF2-40B4-BE49-F238E27FC236}">
              <a16:creationId xmlns:a16="http://schemas.microsoft.com/office/drawing/2014/main" id="{A24F1C7E-CC45-4C29-BB8A-725D477C02F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4" name="Text Box 1">
          <a:extLst>
            <a:ext uri="{FF2B5EF4-FFF2-40B4-BE49-F238E27FC236}">
              <a16:creationId xmlns:a16="http://schemas.microsoft.com/office/drawing/2014/main" id="{5F31CF92-3FD0-4F3B-B3EB-F057F2199EB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5" name="Text Box 1">
          <a:extLst>
            <a:ext uri="{FF2B5EF4-FFF2-40B4-BE49-F238E27FC236}">
              <a16:creationId xmlns:a16="http://schemas.microsoft.com/office/drawing/2014/main" id="{CD62B2AA-896C-4BC8-8F30-1AC3EC7AFC8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6" name="Text Box 1">
          <a:extLst>
            <a:ext uri="{FF2B5EF4-FFF2-40B4-BE49-F238E27FC236}">
              <a16:creationId xmlns:a16="http://schemas.microsoft.com/office/drawing/2014/main" id="{EEE5BB6E-B2FE-4472-9373-12EB3840BE9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7" name="Text Box 1">
          <a:extLst>
            <a:ext uri="{FF2B5EF4-FFF2-40B4-BE49-F238E27FC236}">
              <a16:creationId xmlns:a16="http://schemas.microsoft.com/office/drawing/2014/main" id="{3DFD829A-922D-4A60-9EBD-7CE381F2075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8" name="Text Box 1">
          <a:extLst>
            <a:ext uri="{FF2B5EF4-FFF2-40B4-BE49-F238E27FC236}">
              <a16:creationId xmlns:a16="http://schemas.microsoft.com/office/drawing/2014/main" id="{01C4D14C-EACD-4A61-BAD9-13CC203CD37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19" name="Text Box 1">
          <a:extLst>
            <a:ext uri="{FF2B5EF4-FFF2-40B4-BE49-F238E27FC236}">
              <a16:creationId xmlns:a16="http://schemas.microsoft.com/office/drawing/2014/main" id="{F784C74F-F246-46DB-BA18-D1DF94BF6F7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0" name="Text Box 1">
          <a:extLst>
            <a:ext uri="{FF2B5EF4-FFF2-40B4-BE49-F238E27FC236}">
              <a16:creationId xmlns:a16="http://schemas.microsoft.com/office/drawing/2014/main" id="{5BC8F8DA-CAD2-45E6-B00D-5F214CF1CED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1" name="Text Box 1">
          <a:extLst>
            <a:ext uri="{FF2B5EF4-FFF2-40B4-BE49-F238E27FC236}">
              <a16:creationId xmlns:a16="http://schemas.microsoft.com/office/drawing/2014/main" id="{C9DAF011-1237-44DE-AE70-71094D416EF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2" name="Text Box 1">
          <a:extLst>
            <a:ext uri="{FF2B5EF4-FFF2-40B4-BE49-F238E27FC236}">
              <a16:creationId xmlns:a16="http://schemas.microsoft.com/office/drawing/2014/main" id="{BE85BF40-F0AB-400E-9F38-D749A11D590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3" name="Text Box 1">
          <a:extLst>
            <a:ext uri="{FF2B5EF4-FFF2-40B4-BE49-F238E27FC236}">
              <a16:creationId xmlns:a16="http://schemas.microsoft.com/office/drawing/2014/main" id="{6A66F02D-264F-44B5-945E-F0080174AF8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4" name="Text Box 1">
          <a:extLst>
            <a:ext uri="{FF2B5EF4-FFF2-40B4-BE49-F238E27FC236}">
              <a16:creationId xmlns:a16="http://schemas.microsoft.com/office/drawing/2014/main" id="{10295D27-FD0B-499D-95C1-DDA3B5C4371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5" name="Text Box 1">
          <a:extLst>
            <a:ext uri="{FF2B5EF4-FFF2-40B4-BE49-F238E27FC236}">
              <a16:creationId xmlns:a16="http://schemas.microsoft.com/office/drawing/2014/main" id="{200DA949-3F03-4DD0-B3F1-A4BE0E98EFD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6" name="Text Box 1">
          <a:extLst>
            <a:ext uri="{FF2B5EF4-FFF2-40B4-BE49-F238E27FC236}">
              <a16:creationId xmlns:a16="http://schemas.microsoft.com/office/drawing/2014/main" id="{C8AF4447-2874-4D1B-8B40-59C5E1B61A5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7" name="Text Box 1">
          <a:extLst>
            <a:ext uri="{FF2B5EF4-FFF2-40B4-BE49-F238E27FC236}">
              <a16:creationId xmlns:a16="http://schemas.microsoft.com/office/drawing/2014/main" id="{BDA4E700-ABAB-46A1-AB1A-CADD2758FEE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8" name="Text Box 1">
          <a:extLst>
            <a:ext uri="{FF2B5EF4-FFF2-40B4-BE49-F238E27FC236}">
              <a16:creationId xmlns:a16="http://schemas.microsoft.com/office/drawing/2014/main" id="{318E2C93-23DA-4645-B931-915C6C1EA42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29" name="Text Box 1">
          <a:extLst>
            <a:ext uri="{FF2B5EF4-FFF2-40B4-BE49-F238E27FC236}">
              <a16:creationId xmlns:a16="http://schemas.microsoft.com/office/drawing/2014/main" id="{02D84C1F-F8A4-46C3-8F64-4B5763753A6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0" name="Text Box 1">
          <a:extLst>
            <a:ext uri="{FF2B5EF4-FFF2-40B4-BE49-F238E27FC236}">
              <a16:creationId xmlns:a16="http://schemas.microsoft.com/office/drawing/2014/main" id="{AB328BB1-7ACC-49BB-9326-7528999F5DF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1" name="Text Box 1">
          <a:extLst>
            <a:ext uri="{FF2B5EF4-FFF2-40B4-BE49-F238E27FC236}">
              <a16:creationId xmlns:a16="http://schemas.microsoft.com/office/drawing/2014/main" id="{1EB4D6F2-7A22-4887-B39A-8E4EA50EEE8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2" name="Text Box 1">
          <a:extLst>
            <a:ext uri="{FF2B5EF4-FFF2-40B4-BE49-F238E27FC236}">
              <a16:creationId xmlns:a16="http://schemas.microsoft.com/office/drawing/2014/main" id="{4EB3409B-EE1E-4C34-B0DC-7C85A4AF4C1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3" name="Text Box 1">
          <a:extLst>
            <a:ext uri="{FF2B5EF4-FFF2-40B4-BE49-F238E27FC236}">
              <a16:creationId xmlns:a16="http://schemas.microsoft.com/office/drawing/2014/main" id="{AEFF010A-A420-42B8-A2B9-52735399620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4" name="Text Box 1">
          <a:extLst>
            <a:ext uri="{FF2B5EF4-FFF2-40B4-BE49-F238E27FC236}">
              <a16:creationId xmlns:a16="http://schemas.microsoft.com/office/drawing/2014/main" id="{0A43734F-49D9-4070-9324-E9812EA99A2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5" name="Text Box 1">
          <a:extLst>
            <a:ext uri="{FF2B5EF4-FFF2-40B4-BE49-F238E27FC236}">
              <a16:creationId xmlns:a16="http://schemas.microsoft.com/office/drawing/2014/main" id="{06F6AE18-3A6D-47E5-92E3-F13EFEA517F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6" name="Text Box 1">
          <a:extLst>
            <a:ext uri="{FF2B5EF4-FFF2-40B4-BE49-F238E27FC236}">
              <a16:creationId xmlns:a16="http://schemas.microsoft.com/office/drawing/2014/main" id="{CF1C2660-499D-4018-855B-13C784FF4B2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7" name="Text Box 1">
          <a:extLst>
            <a:ext uri="{FF2B5EF4-FFF2-40B4-BE49-F238E27FC236}">
              <a16:creationId xmlns:a16="http://schemas.microsoft.com/office/drawing/2014/main" id="{89273FC7-1E9B-4B02-9C06-A1B7FDEC4E7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8" name="Text Box 1">
          <a:extLst>
            <a:ext uri="{FF2B5EF4-FFF2-40B4-BE49-F238E27FC236}">
              <a16:creationId xmlns:a16="http://schemas.microsoft.com/office/drawing/2014/main" id="{7F49475A-4565-4FCF-B421-A698F1CC738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39" name="Text Box 1">
          <a:extLst>
            <a:ext uri="{FF2B5EF4-FFF2-40B4-BE49-F238E27FC236}">
              <a16:creationId xmlns:a16="http://schemas.microsoft.com/office/drawing/2014/main" id="{6E908B98-8F7D-4CB3-A7C0-29EAB8D0F99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0" name="Text Box 1">
          <a:extLst>
            <a:ext uri="{FF2B5EF4-FFF2-40B4-BE49-F238E27FC236}">
              <a16:creationId xmlns:a16="http://schemas.microsoft.com/office/drawing/2014/main" id="{42AE0AA0-AA25-477A-A514-E7466B89F1F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1" name="Text Box 1">
          <a:extLst>
            <a:ext uri="{FF2B5EF4-FFF2-40B4-BE49-F238E27FC236}">
              <a16:creationId xmlns:a16="http://schemas.microsoft.com/office/drawing/2014/main" id="{28A70EC6-BA66-4FA6-B532-44C4B7EB7E9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2" name="Text Box 1">
          <a:extLst>
            <a:ext uri="{FF2B5EF4-FFF2-40B4-BE49-F238E27FC236}">
              <a16:creationId xmlns:a16="http://schemas.microsoft.com/office/drawing/2014/main" id="{F6A0E06F-8DCF-4AD1-9C32-5CB1E86EDBF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3" name="Text Box 1">
          <a:extLst>
            <a:ext uri="{FF2B5EF4-FFF2-40B4-BE49-F238E27FC236}">
              <a16:creationId xmlns:a16="http://schemas.microsoft.com/office/drawing/2014/main" id="{9B8407E3-CE22-48BF-B999-1CD9293CFB8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4" name="Text Box 1">
          <a:extLst>
            <a:ext uri="{FF2B5EF4-FFF2-40B4-BE49-F238E27FC236}">
              <a16:creationId xmlns:a16="http://schemas.microsoft.com/office/drawing/2014/main" id="{938C8F3E-BD26-47BE-9244-6CC28D8D173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5" name="Text Box 1">
          <a:extLst>
            <a:ext uri="{FF2B5EF4-FFF2-40B4-BE49-F238E27FC236}">
              <a16:creationId xmlns:a16="http://schemas.microsoft.com/office/drawing/2014/main" id="{1991C21A-3DA8-4E77-AC2D-92C069373D2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6" name="Text Box 1">
          <a:extLst>
            <a:ext uri="{FF2B5EF4-FFF2-40B4-BE49-F238E27FC236}">
              <a16:creationId xmlns:a16="http://schemas.microsoft.com/office/drawing/2014/main" id="{3716BBFA-C0EF-4102-9E16-E0788DCFCFC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7" name="Text Box 1">
          <a:extLst>
            <a:ext uri="{FF2B5EF4-FFF2-40B4-BE49-F238E27FC236}">
              <a16:creationId xmlns:a16="http://schemas.microsoft.com/office/drawing/2014/main" id="{929BB247-5219-4781-BB1E-B9294221417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8" name="Text Box 1">
          <a:extLst>
            <a:ext uri="{FF2B5EF4-FFF2-40B4-BE49-F238E27FC236}">
              <a16:creationId xmlns:a16="http://schemas.microsoft.com/office/drawing/2014/main" id="{B42ADB39-954E-420E-BD1D-9DE48899673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49" name="Text Box 1">
          <a:extLst>
            <a:ext uri="{FF2B5EF4-FFF2-40B4-BE49-F238E27FC236}">
              <a16:creationId xmlns:a16="http://schemas.microsoft.com/office/drawing/2014/main" id="{A36DD65E-60D8-4592-9F9F-F8B88A34016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0" name="Text Box 1">
          <a:extLst>
            <a:ext uri="{FF2B5EF4-FFF2-40B4-BE49-F238E27FC236}">
              <a16:creationId xmlns:a16="http://schemas.microsoft.com/office/drawing/2014/main" id="{08A5B05C-0F27-485D-9F65-03134CFB1C1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1" name="Text Box 1">
          <a:extLst>
            <a:ext uri="{FF2B5EF4-FFF2-40B4-BE49-F238E27FC236}">
              <a16:creationId xmlns:a16="http://schemas.microsoft.com/office/drawing/2014/main" id="{90CB4E68-F87E-42ED-9FC5-88262F0D076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2" name="Text Box 1">
          <a:extLst>
            <a:ext uri="{FF2B5EF4-FFF2-40B4-BE49-F238E27FC236}">
              <a16:creationId xmlns:a16="http://schemas.microsoft.com/office/drawing/2014/main" id="{9EEBAD37-D1EF-45A5-B2D1-5D23D235E87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3" name="Text Box 1">
          <a:extLst>
            <a:ext uri="{FF2B5EF4-FFF2-40B4-BE49-F238E27FC236}">
              <a16:creationId xmlns:a16="http://schemas.microsoft.com/office/drawing/2014/main" id="{F50A0313-302B-41A8-B3B1-92D4B5D28D4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4" name="Text Box 1">
          <a:extLst>
            <a:ext uri="{FF2B5EF4-FFF2-40B4-BE49-F238E27FC236}">
              <a16:creationId xmlns:a16="http://schemas.microsoft.com/office/drawing/2014/main" id="{B79BC59C-F479-44DF-A699-C6B56BF28FD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5" name="Text Box 1">
          <a:extLst>
            <a:ext uri="{FF2B5EF4-FFF2-40B4-BE49-F238E27FC236}">
              <a16:creationId xmlns:a16="http://schemas.microsoft.com/office/drawing/2014/main" id="{2354A7FA-A7B0-42D3-955F-89328DBAB76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6" name="Text Box 1">
          <a:extLst>
            <a:ext uri="{FF2B5EF4-FFF2-40B4-BE49-F238E27FC236}">
              <a16:creationId xmlns:a16="http://schemas.microsoft.com/office/drawing/2014/main" id="{A0543D8A-FEED-4356-8ABD-DB5F04155D5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7" name="Text Box 1">
          <a:extLst>
            <a:ext uri="{FF2B5EF4-FFF2-40B4-BE49-F238E27FC236}">
              <a16:creationId xmlns:a16="http://schemas.microsoft.com/office/drawing/2014/main" id="{8D8DB191-63C1-4406-B51F-206FD45B39F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8" name="Text Box 1">
          <a:extLst>
            <a:ext uri="{FF2B5EF4-FFF2-40B4-BE49-F238E27FC236}">
              <a16:creationId xmlns:a16="http://schemas.microsoft.com/office/drawing/2014/main" id="{1D408B5C-F4E6-4B11-880B-13607518522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59" name="Text Box 1">
          <a:extLst>
            <a:ext uri="{FF2B5EF4-FFF2-40B4-BE49-F238E27FC236}">
              <a16:creationId xmlns:a16="http://schemas.microsoft.com/office/drawing/2014/main" id="{924CE562-01F5-4959-BB6B-B81D20E9C9B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0" name="Text Box 1">
          <a:extLst>
            <a:ext uri="{FF2B5EF4-FFF2-40B4-BE49-F238E27FC236}">
              <a16:creationId xmlns:a16="http://schemas.microsoft.com/office/drawing/2014/main" id="{D105E2B9-44A8-432B-900A-A315C0344F8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1" name="Text Box 1">
          <a:extLst>
            <a:ext uri="{FF2B5EF4-FFF2-40B4-BE49-F238E27FC236}">
              <a16:creationId xmlns:a16="http://schemas.microsoft.com/office/drawing/2014/main" id="{DFCEDD35-6FAD-4676-AD4F-0CE68C00C0F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2" name="Text Box 1">
          <a:extLst>
            <a:ext uri="{FF2B5EF4-FFF2-40B4-BE49-F238E27FC236}">
              <a16:creationId xmlns:a16="http://schemas.microsoft.com/office/drawing/2014/main" id="{3D73E032-0B61-496C-ADF7-AF5C8D2A332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3" name="Text Box 1">
          <a:extLst>
            <a:ext uri="{FF2B5EF4-FFF2-40B4-BE49-F238E27FC236}">
              <a16:creationId xmlns:a16="http://schemas.microsoft.com/office/drawing/2014/main" id="{FB9B8A96-03E2-4DBF-84E9-0412213CBF1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4" name="Text Box 1">
          <a:extLst>
            <a:ext uri="{FF2B5EF4-FFF2-40B4-BE49-F238E27FC236}">
              <a16:creationId xmlns:a16="http://schemas.microsoft.com/office/drawing/2014/main" id="{62420F37-6F0F-48AE-957D-338C7B6D340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5" name="Text Box 1">
          <a:extLst>
            <a:ext uri="{FF2B5EF4-FFF2-40B4-BE49-F238E27FC236}">
              <a16:creationId xmlns:a16="http://schemas.microsoft.com/office/drawing/2014/main" id="{9F56C12B-2798-4313-B4F0-03874E8D189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6" name="Text Box 1">
          <a:extLst>
            <a:ext uri="{FF2B5EF4-FFF2-40B4-BE49-F238E27FC236}">
              <a16:creationId xmlns:a16="http://schemas.microsoft.com/office/drawing/2014/main" id="{CBDE0BEC-6B67-464B-9A37-1553E71E1F9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7" name="Text Box 1">
          <a:extLst>
            <a:ext uri="{FF2B5EF4-FFF2-40B4-BE49-F238E27FC236}">
              <a16:creationId xmlns:a16="http://schemas.microsoft.com/office/drawing/2014/main" id="{5708A544-8054-47A6-81D8-6AAB2AE09EA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8" name="Text Box 1">
          <a:extLst>
            <a:ext uri="{FF2B5EF4-FFF2-40B4-BE49-F238E27FC236}">
              <a16:creationId xmlns:a16="http://schemas.microsoft.com/office/drawing/2014/main" id="{C1BB8C4C-9201-415C-B65A-AF2960E5A8E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69" name="Text Box 1">
          <a:extLst>
            <a:ext uri="{FF2B5EF4-FFF2-40B4-BE49-F238E27FC236}">
              <a16:creationId xmlns:a16="http://schemas.microsoft.com/office/drawing/2014/main" id="{88F1A547-646C-4FB2-A9F2-2329A0D7079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0" name="Text Box 1">
          <a:extLst>
            <a:ext uri="{FF2B5EF4-FFF2-40B4-BE49-F238E27FC236}">
              <a16:creationId xmlns:a16="http://schemas.microsoft.com/office/drawing/2014/main" id="{3182E9B0-D85A-4A73-84A3-B1C75308DD2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1" name="Text Box 1">
          <a:extLst>
            <a:ext uri="{FF2B5EF4-FFF2-40B4-BE49-F238E27FC236}">
              <a16:creationId xmlns:a16="http://schemas.microsoft.com/office/drawing/2014/main" id="{4D3CE682-F147-4D7A-BE20-09082FC3642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2" name="Text Box 1">
          <a:extLst>
            <a:ext uri="{FF2B5EF4-FFF2-40B4-BE49-F238E27FC236}">
              <a16:creationId xmlns:a16="http://schemas.microsoft.com/office/drawing/2014/main" id="{434CAE31-97AD-4D8E-8004-0388098DC01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3" name="Text Box 1">
          <a:extLst>
            <a:ext uri="{FF2B5EF4-FFF2-40B4-BE49-F238E27FC236}">
              <a16:creationId xmlns:a16="http://schemas.microsoft.com/office/drawing/2014/main" id="{1A42A1C0-5171-4399-883D-F31D0C3463C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4" name="Text Box 1">
          <a:extLst>
            <a:ext uri="{FF2B5EF4-FFF2-40B4-BE49-F238E27FC236}">
              <a16:creationId xmlns:a16="http://schemas.microsoft.com/office/drawing/2014/main" id="{D26FC699-BC8A-4ABE-B13A-E2BFEE66B1A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5" name="Text Box 1">
          <a:extLst>
            <a:ext uri="{FF2B5EF4-FFF2-40B4-BE49-F238E27FC236}">
              <a16:creationId xmlns:a16="http://schemas.microsoft.com/office/drawing/2014/main" id="{E325B7E8-7B4D-48D3-9CC6-3404E6D2AD7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6" name="Text Box 1">
          <a:extLst>
            <a:ext uri="{FF2B5EF4-FFF2-40B4-BE49-F238E27FC236}">
              <a16:creationId xmlns:a16="http://schemas.microsoft.com/office/drawing/2014/main" id="{D450CCD9-A790-463A-B1E1-A9D5CC2E5F8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7" name="Text Box 1">
          <a:extLst>
            <a:ext uri="{FF2B5EF4-FFF2-40B4-BE49-F238E27FC236}">
              <a16:creationId xmlns:a16="http://schemas.microsoft.com/office/drawing/2014/main" id="{378E6BF6-5479-4565-B24B-DCF59AC1A7C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8" name="Text Box 1">
          <a:extLst>
            <a:ext uri="{FF2B5EF4-FFF2-40B4-BE49-F238E27FC236}">
              <a16:creationId xmlns:a16="http://schemas.microsoft.com/office/drawing/2014/main" id="{E086CC3B-C644-4CEE-9BFA-82C4A77AAD0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79" name="Text Box 1">
          <a:extLst>
            <a:ext uri="{FF2B5EF4-FFF2-40B4-BE49-F238E27FC236}">
              <a16:creationId xmlns:a16="http://schemas.microsoft.com/office/drawing/2014/main" id="{7476AD3D-3BE6-456E-A06B-72C730EF407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0" name="Text Box 1">
          <a:extLst>
            <a:ext uri="{FF2B5EF4-FFF2-40B4-BE49-F238E27FC236}">
              <a16:creationId xmlns:a16="http://schemas.microsoft.com/office/drawing/2014/main" id="{3B6C8D74-E517-408D-BFA5-D2C676BE8FD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1" name="Text Box 1">
          <a:extLst>
            <a:ext uri="{FF2B5EF4-FFF2-40B4-BE49-F238E27FC236}">
              <a16:creationId xmlns:a16="http://schemas.microsoft.com/office/drawing/2014/main" id="{17D5D850-4DE6-43E0-9C72-37A818C8BD6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2" name="Text Box 1">
          <a:extLst>
            <a:ext uri="{FF2B5EF4-FFF2-40B4-BE49-F238E27FC236}">
              <a16:creationId xmlns:a16="http://schemas.microsoft.com/office/drawing/2014/main" id="{827F6143-1D10-4E0C-B5B6-3E0B76A498F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3" name="Text Box 1">
          <a:extLst>
            <a:ext uri="{FF2B5EF4-FFF2-40B4-BE49-F238E27FC236}">
              <a16:creationId xmlns:a16="http://schemas.microsoft.com/office/drawing/2014/main" id="{03B0D3A3-0557-48C1-BC77-2A7DEEFBCD9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4" name="Text Box 1">
          <a:extLst>
            <a:ext uri="{FF2B5EF4-FFF2-40B4-BE49-F238E27FC236}">
              <a16:creationId xmlns:a16="http://schemas.microsoft.com/office/drawing/2014/main" id="{CFC32AD0-106B-4F73-8BBB-7273D22B835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5" name="Text Box 1">
          <a:extLst>
            <a:ext uri="{FF2B5EF4-FFF2-40B4-BE49-F238E27FC236}">
              <a16:creationId xmlns:a16="http://schemas.microsoft.com/office/drawing/2014/main" id="{0A04B8F0-AE62-411C-97B9-652EC801644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6" name="Text Box 1">
          <a:extLst>
            <a:ext uri="{FF2B5EF4-FFF2-40B4-BE49-F238E27FC236}">
              <a16:creationId xmlns:a16="http://schemas.microsoft.com/office/drawing/2014/main" id="{C12E55DD-C2B2-43E7-B757-1A9621331D4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7" name="Text Box 1">
          <a:extLst>
            <a:ext uri="{FF2B5EF4-FFF2-40B4-BE49-F238E27FC236}">
              <a16:creationId xmlns:a16="http://schemas.microsoft.com/office/drawing/2014/main" id="{FF9A3B4F-6BEC-420D-BA85-82C8B1FE825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8" name="Text Box 1">
          <a:extLst>
            <a:ext uri="{FF2B5EF4-FFF2-40B4-BE49-F238E27FC236}">
              <a16:creationId xmlns:a16="http://schemas.microsoft.com/office/drawing/2014/main" id="{E160DA5D-0502-4CCD-84D2-B6DADA75E6C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89" name="Text Box 1">
          <a:extLst>
            <a:ext uri="{FF2B5EF4-FFF2-40B4-BE49-F238E27FC236}">
              <a16:creationId xmlns:a16="http://schemas.microsoft.com/office/drawing/2014/main" id="{FBEFC46F-C2B9-495D-AECD-A69B675D4F9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0" name="Text Box 1">
          <a:extLst>
            <a:ext uri="{FF2B5EF4-FFF2-40B4-BE49-F238E27FC236}">
              <a16:creationId xmlns:a16="http://schemas.microsoft.com/office/drawing/2014/main" id="{38BB9CE3-EE6F-4FA5-904B-8F223A3D864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1" name="Text Box 1">
          <a:extLst>
            <a:ext uri="{FF2B5EF4-FFF2-40B4-BE49-F238E27FC236}">
              <a16:creationId xmlns:a16="http://schemas.microsoft.com/office/drawing/2014/main" id="{673DCC47-9219-49B9-AB0B-346CFE25A92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2" name="Text Box 1">
          <a:extLst>
            <a:ext uri="{FF2B5EF4-FFF2-40B4-BE49-F238E27FC236}">
              <a16:creationId xmlns:a16="http://schemas.microsoft.com/office/drawing/2014/main" id="{BFD1E55B-FDB8-4C13-8888-2C9A309968E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3" name="Text Box 1">
          <a:extLst>
            <a:ext uri="{FF2B5EF4-FFF2-40B4-BE49-F238E27FC236}">
              <a16:creationId xmlns:a16="http://schemas.microsoft.com/office/drawing/2014/main" id="{989927FF-C9F7-4BD0-9D83-CBAE3CFDF54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4" name="Text Box 1">
          <a:extLst>
            <a:ext uri="{FF2B5EF4-FFF2-40B4-BE49-F238E27FC236}">
              <a16:creationId xmlns:a16="http://schemas.microsoft.com/office/drawing/2014/main" id="{B75C3BDD-FEFF-4DEE-AB84-8B254938EC2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5" name="Text Box 1">
          <a:extLst>
            <a:ext uri="{FF2B5EF4-FFF2-40B4-BE49-F238E27FC236}">
              <a16:creationId xmlns:a16="http://schemas.microsoft.com/office/drawing/2014/main" id="{FCB042DB-7D8B-44FB-B66E-90DA69241BE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6" name="Text Box 1">
          <a:extLst>
            <a:ext uri="{FF2B5EF4-FFF2-40B4-BE49-F238E27FC236}">
              <a16:creationId xmlns:a16="http://schemas.microsoft.com/office/drawing/2014/main" id="{E7E4FCBB-51F1-40FF-BBD2-AEEB6B40ED4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7" name="Text Box 1">
          <a:extLst>
            <a:ext uri="{FF2B5EF4-FFF2-40B4-BE49-F238E27FC236}">
              <a16:creationId xmlns:a16="http://schemas.microsoft.com/office/drawing/2014/main" id="{30D4BCB9-85B8-4861-B77E-64A70B0D37B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8" name="Text Box 1">
          <a:extLst>
            <a:ext uri="{FF2B5EF4-FFF2-40B4-BE49-F238E27FC236}">
              <a16:creationId xmlns:a16="http://schemas.microsoft.com/office/drawing/2014/main" id="{7E7E396D-6157-4066-844D-50070B07792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399" name="Text Box 1">
          <a:extLst>
            <a:ext uri="{FF2B5EF4-FFF2-40B4-BE49-F238E27FC236}">
              <a16:creationId xmlns:a16="http://schemas.microsoft.com/office/drawing/2014/main" id="{53B5B4C0-E4CD-44DF-A636-300FFBE1EFF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400" name="Text Box 1">
          <a:extLst>
            <a:ext uri="{FF2B5EF4-FFF2-40B4-BE49-F238E27FC236}">
              <a16:creationId xmlns:a16="http://schemas.microsoft.com/office/drawing/2014/main" id="{2530439E-2584-4CA3-882A-9BDEAA8C097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401" name="Text Box 1">
          <a:extLst>
            <a:ext uri="{FF2B5EF4-FFF2-40B4-BE49-F238E27FC236}">
              <a16:creationId xmlns:a16="http://schemas.microsoft.com/office/drawing/2014/main" id="{3787480E-0508-4149-9521-4C82BB50B8C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402" name="Text Box 1">
          <a:extLst>
            <a:ext uri="{FF2B5EF4-FFF2-40B4-BE49-F238E27FC236}">
              <a16:creationId xmlns:a16="http://schemas.microsoft.com/office/drawing/2014/main" id="{847F4C52-40BA-4532-817C-667926476DC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403" name="Text Box 1">
          <a:extLst>
            <a:ext uri="{FF2B5EF4-FFF2-40B4-BE49-F238E27FC236}">
              <a16:creationId xmlns:a16="http://schemas.microsoft.com/office/drawing/2014/main" id="{0BC1BB3A-0DD3-4DC1-8C70-CF600AA17EB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404" name="Text Box 1">
          <a:extLst>
            <a:ext uri="{FF2B5EF4-FFF2-40B4-BE49-F238E27FC236}">
              <a16:creationId xmlns:a16="http://schemas.microsoft.com/office/drawing/2014/main" id="{8B18BF5D-A91C-46C0-9F24-2503E528366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405" name="Text Box 1">
          <a:extLst>
            <a:ext uri="{FF2B5EF4-FFF2-40B4-BE49-F238E27FC236}">
              <a16:creationId xmlns:a16="http://schemas.microsoft.com/office/drawing/2014/main" id="{139517D2-E830-4422-8C08-3D04B11E6E3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06" name="Text Box 1">
          <a:extLst>
            <a:ext uri="{FF2B5EF4-FFF2-40B4-BE49-F238E27FC236}">
              <a16:creationId xmlns:a16="http://schemas.microsoft.com/office/drawing/2014/main" id="{B296565F-F467-4DC7-B08F-FA6905DE312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07" name="Text Box 1">
          <a:extLst>
            <a:ext uri="{FF2B5EF4-FFF2-40B4-BE49-F238E27FC236}">
              <a16:creationId xmlns:a16="http://schemas.microsoft.com/office/drawing/2014/main" id="{18E475CB-DB50-4D7A-B091-347AE18BA5F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08" name="Text Box 1">
          <a:extLst>
            <a:ext uri="{FF2B5EF4-FFF2-40B4-BE49-F238E27FC236}">
              <a16:creationId xmlns:a16="http://schemas.microsoft.com/office/drawing/2014/main" id="{BCC65EC1-3040-4456-BC41-D7346955EC1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09" name="Text Box 1">
          <a:extLst>
            <a:ext uri="{FF2B5EF4-FFF2-40B4-BE49-F238E27FC236}">
              <a16:creationId xmlns:a16="http://schemas.microsoft.com/office/drawing/2014/main" id="{80D5CC1A-C3AF-4071-8176-0466BEDF48B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0" name="Text Box 1">
          <a:extLst>
            <a:ext uri="{FF2B5EF4-FFF2-40B4-BE49-F238E27FC236}">
              <a16:creationId xmlns:a16="http://schemas.microsoft.com/office/drawing/2014/main" id="{46A2B704-0C6D-43DB-9A64-0CCD957C7E9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1" name="Text Box 1">
          <a:extLst>
            <a:ext uri="{FF2B5EF4-FFF2-40B4-BE49-F238E27FC236}">
              <a16:creationId xmlns:a16="http://schemas.microsoft.com/office/drawing/2014/main" id="{77D1195A-71CD-47CA-BEEF-119BA82900B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2" name="Text Box 1">
          <a:extLst>
            <a:ext uri="{FF2B5EF4-FFF2-40B4-BE49-F238E27FC236}">
              <a16:creationId xmlns:a16="http://schemas.microsoft.com/office/drawing/2014/main" id="{89163F14-6DC6-49C9-A773-0AC53687375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3" name="Text Box 1">
          <a:extLst>
            <a:ext uri="{FF2B5EF4-FFF2-40B4-BE49-F238E27FC236}">
              <a16:creationId xmlns:a16="http://schemas.microsoft.com/office/drawing/2014/main" id="{0DEFC274-2DFE-442A-A4A5-CA84C32D4D5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4" name="Text Box 1">
          <a:extLst>
            <a:ext uri="{FF2B5EF4-FFF2-40B4-BE49-F238E27FC236}">
              <a16:creationId xmlns:a16="http://schemas.microsoft.com/office/drawing/2014/main" id="{2E1AAE02-316C-4263-8EDA-9A8404A96EE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5" name="Text Box 1">
          <a:extLst>
            <a:ext uri="{FF2B5EF4-FFF2-40B4-BE49-F238E27FC236}">
              <a16:creationId xmlns:a16="http://schemas.microsoft.com/office/drawing/2014/main" id="{3E83FD77-5479-44F3-8E1D-F32451FE94D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6" name="Text Box 1">
          <a:extLst>
            <a:ext uri="{FF2B5EF4-FFF2-40B4-BE49-F238E27FC236}">
              <a16:creationId xmlns:a16="http://schemas.microsoft.com/office/drawing/2014/main" id="{E7DCAC7D-898B-464D-B955-5B22195823B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7" name="Text Box 1">
          <a:extLst>
            <a:ext uri="{FF2B5EF4-FFF2-40B4-BE49-F238E27FC236}">
              <a16:creationId xmlns:a16="http://schemas.microsoft.com/office/drawing/2014/main" id="{FEBEA49F-907A-4F28-AAC8-8AAB092C8B7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8" name="Text Box 1">
          <a:extLst>
            <a:ext uri="{FF2B5EF4-FFF2-40B4-BE49-F238E27FC236}">
              <a16:creationId xmlns:a16="http://schemas.microsoft.com/office/drawing/2014/main" id="{AB902B49-EDFF-408C-A095-87D181B0EC5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19" name="Text Box 1">
          <a:extLst>
            <a:ext uri="{FF2B5EF4-FFF2-40B4-BE49-F238E27FC236}">
              <a16:creationId xmlns:a16="http://schemas.microsoft.com/office/drawing/2014/main" id="{4DB696FB-F66E-4376-9A26-26D34C1E65A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0" name="Text Box 1">
          <a:extLst>
            <a:ext uri="{FF2B5EF4-FFF2-40B4-BE49-F238E27FC236}">
              <a16:creationId xmlns:a16="http://schemas.microsoft.com/office/drawing/2014/main" id="{2E925A7D-6502-4CC5-8903-F61684FF89A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1" name="Text Box 1">
          <a:extLst>
            <a:ext uri="{FF2B5EF4-FFF2-40B4-BE49-F238E27FC236}">
              <a16:creationId xmlns:a16="http://schemas.microsoft.com/office/drawing/2014/main" id="{0405C87A-2DAE-4ED6-84CA-C5DD7858A35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2" name="Text Box 1">
          <a:extLst>
            <a:ext uri="{FF2B5EF4-FFF2-40B4-BE49-F238E27FC236}">
              <a16:creationId xmlns:a16="http://schemas.microsoft.com/office/drawing/2014/main" id="{16A747F6-774D-4396-AE82-BD91C78832C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3" name="Text Box 1">
          <a:extLst>
            <a:ext uri="{FF2B5EF4-FFF2-40B4-BE49-F238E27FC236}">
              <a16:creationId xmlns:a16="http://schemas.microsoft.com/office/drawing/2014/main" id="{E794E4D4-600C-488F-9A32-892534C063B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4" name="Text Box 1">
          <a:extLst>
            <a:ext uri="{FF2B5EF4-FFF2-40B4-BE49-F238E27FC236}">
              <a16:creationId xmlns:a16="http://schemas.microsoft.com/office/drawing/2014/main" id="{9FB2ECE3-6A22-4AAE-9D6E-2D24063B35D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5" name="Text Box 1">
          <a:extLst>
            <a:ext uri="{FF2B5EF4-FFF2-40B4-BE49-F238E27FC236}">
              <a16:creationId xmlns:a16="http://schemas.microsoft.com/office/drawing/2014/main" id="{CF991ECB-A673-4AB6-844C-547D703C4BF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6" name="Text Box 1">
          <a:extLst>
            <a:ext uri="{FF2B5EF4-FFF2-40B4-BE49-F238E27FC236}">
              <a16:creationId xmlns:a16="http://schemas.microsoft.com/office/drawing/2014/main" id="{4430CC73-61AD-44C0-945C-CB9BB947B73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7" name="Text Box 1">
          <a:extLst>
            <a:ext uri="{FF2B5EF4-FFF2-40B4-BE49-F238E27FC236}">
              <a16:creationId xmlns:a16="http://schemas.microsoft.com/office/drawing/2014/main" id="{801DBC30-25F1-4D4B-9E44-E290A5178AA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8" name="Text Box 1">
          <a:extLst>
            <a:ext uri="{FF2B5EF4-FFF2-40B4-BE49-F238E27FC236}">
              <a16:creationId xmlns:a16="http://schemas.microsoft.com/office/drawing/2014/main" id="{F55C710C-6276-495E-81E2-A63E8F186CF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29" name="Text Box 1">
          <a:extLst>
            <a:ext uri="{FF2B5EF4-FFF2-40B4-BE49-F238E27FC236}">
              <a16:creationId xmlns:a16="http://schemas.microsoft.com/office/drawing/2014/main" id="{5D4784AF-F069-4508-8FA9-5804D970980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0" name="Text Box 1">
          <a:extLst>
            <a:ext uri="{FF2B5EF4-FFF2-40B4-BE49-F238E27FC236}">
              <a16:creationId xmlns:a16="http://schemas.microsoft.com/office/drawing/2014/main" id="{0C237068-711A-4479-91E8-211820D69A8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1" name="Text Box 1">
          <a:extLst>
            <a:ext uri="{FF2B5EF4-FFF2-40B4-BE49-F238E27FC236}">
              <a16:creationId xmlns:a16="http://schemas.microsoft.com/office/drawing/2014/main" id="{A7101549-D206-4791-82FC-5636A38640D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2" name="Text Box 1">
          <a:extLst>
            <a:ext uri="{FF2B5EF4-FFF2-40B4-BE49-F238E27FC236}">
              <a16:creationId xmlns:a16="http://schemas.microsoft.com/office/drawing/2014/main" id="{AA2E1E79-43B2-4839-A563-C4E8CA42B50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3" name="Text Box 1">
          <a:extLst>
            <a:ext uri="{FF2B5EF4-FFF2-40B4-BE49-F238E27FC236}">
              <a16:creationId xmlns:a16="http://schemas.microsoft.com/office/drawing/2014/main" id="{C452F7A8-755A-4D20-9079-F5D35CED5E9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4" name="Text Box 1">
          <a:extLst>
            <a:ext uri="{FF2B5EF4-FFF2-40B4-BE49-F238E27FC236}">
              <a16:creationId xmlns:a16="http://schemas.microsoft.com/office/drawing/2014/main" id="{C62290B1-6F27-4860-8B2B-84FB2D559C4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5" name="Text Box 1">
          <a:extLst>
            <a:ext uri="{FF2B5EF4-FFF2-40B4-BE49-F238E27FC236}">
              <a16:creationId xmlns:a16="http://schemas.microsoft.com/office/drawing/2014/main" id="{75328456-AEA2-4DDF-9EB5-9F3A1C51473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6" name="Text Box 1">
          <a:extLst>
            <a:ext uri="{FF2B5EF4-FFF2-40B4-BE49-F238E27FC236}">
              <a16:creationId xmlns:a16="http://schemas.microsoft.com/office/drawing/2014/main" id="{0ACB6BDA-CCA9-4BC0-B3A1-468E3BBB9E2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7" name="Text Box 1">
          <a:extLst>
            <a:ext uri="{FF2B5EF4-FFF2-40B4-BE49-F238E27FC236}">
              <a16:creationId xmlns:a16="http://schemas.microsoft.com/office/drawing/2014/main" id="{BDDED151-9CF1-43A8-87AD-5B806CEED96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8" name="Text Box 1">
          <a:extLst>
            <a:ext uri="{FF2B5EF4-FFF2-40B4-BE49-F238E27FC236}">
              <a16:creationId xmlns:a16="http://schemas.microsoft.com/office/drawing/2014/main" id="{A5FA928C-ADED-4372-BE71-C4877D27A86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39" name="Text Box 1">
          <a:extLst>
            <a:ext uri="{FF2B5EF4-FFF2-40B4-BE49-F238E27FC236}">
              <a16:creationId xmlns:a16="http://schemas.microsoft.com/office/drawing/2014/main" id="{BBDF6BF2-34A1-432F-9BFF-BEFFF8060AF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0" name="Text Box 1">
          <a:extLst>
            <a:ext uri="{FF2B5EF4-FFF2-40B4-BE49-F238E27FC236}">
              <a16:creationId xmlns:a16="http://schemas.microsoft.com/office/drawing/2014/main" id="{999C0DAF-54D0-4D23-8C51-9638596D96A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1" name="Text Box 1">
          <a:extLst>
            <a:ext uri="{FF2B5EF4-FFF2-40B4-BE49-F238E27FC236}">
              <a16:creationId xmlns:a16="http://schemas.microsoft.com/office/drawing/2014/main" id="{1DE41657-574A-4D20-9D19-6D1B6B35454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2" name="Text Box 1">
          <a:extLst>
            <a:ext uri="{FF2B5EF4-FFF2-40B4-BE49-F238E27FC236}">
              <a16:creationId xmlns:a16="http://schemas.microsoft.com/office/drawing/2014/main" id="{79E99A49-DE8A-40CF-B19F-6723EE3330E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3" name="Text Box 1">
          <a:extLst>
            <a:ext uri="{FF2B5EF4-FFF2-40B4-BE49-F238E27FC236}">
              <a16:creationId xmlns:a16="http://schemas.microsoft.com/office/drawing/2014/main" id="{AA0274A9-5649-48D6-BC8D-13B69A0DCF0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4" name="Text Box 1">
          <a:extLst>
            <a:ext uri="{FF2B5EF4-FFF2-40B4-BE49-F238E27FC236}">
              <a16:creationId xmlns:a16="http://schemas.microsoft.com/office/drawing/2014/main" id="{782B875A-EF01-477B-91D4-3127831B519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5" name="Text Box 1">
          <a:extLst>
            <a:ext uri="{FF2B5EF4-FFF2-40B4-BE49-F238E27FC236}">
              <a16:creationId xmlns:a16="http://schemas.microsoft.com/office/drawing/2014/main" id="{CD28DD5C-EE20-472C-B4C6-B7C7641BC28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6" name="Text Box 1">
          <a:extLst>
            <a:ext uri="{FF2B5EF4-FFF2-40B4-BE49-F238E27FC236}">
              <a16:creationId xmlns:a16="http://schemas.microsoft.com/office/drawing/2014/main" id="{0B658A8D-6EB6-4C0D-9820-288F742198E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7" name="Text Box 1">
          <a:extLst>
            <a:ext uri="{FF2B5EF4-FFF2-40B4-BE49-F238E27FC236}">
              <a16:creationId xmlns:a16="http://schemas.microsoft.com/office/drawing/2014/main" id="{91D85652-EA9F-430C-ACA1-94D20E944C8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8" name="Text Box 1">
          <a:extLst>
            <a:ext uri="{FF2B5EF4-FFF2-40B4-BE49-F238E27FC236}">
              <a16:creationId xmlns:a16="http://schemas.microsoft.com/office/drawing/2014/main" id="{0F3D5C99-14C9-4AFD-92FB-860FDE16615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49" name="Text Box 1">
          <a:extLst>
            <a:ext uri="{FF2B5EF4-FFF2-40B4-BE49-F238E27FC236}">
              <a16:creationId xmlns:a16="http://schemas.microsoft.com/office/drawing/2014/main" id="{0A3F345D-6999-4A36-AC1F-3598A3CC7FD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0" name="Text Box 1">
          <a:extLst>
            <a:ext uri="{FF2B5EF4-FFF2-40B4-BE49-F238E27FC236}">
              <a16:creationId xmlns:a16="http://schemas.microsoft.com/office/drawing/2014/main" id="{210BA713-2D0A-4681-8BFA-8443D25801A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1" name="Text Box 1">
          <a:extLst>
            <a:ext uri="{FF2B5EF4-FFF2-40B4-BE49-F238E27FC236}">
              <a16:creationId xmlns:a16="http://schemas.microsoft.com/office/drawing/2014/main" id="{A2481415-E8BE-49E7-BBC1-38BB34E9EC3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2" name="Text Box 1">
          <a:extLst>
            <a:ext uri="{FF2B5EF4-FFF2-40B4-BE49-F238E27FC236}">
              <a16:creationId xmlns:a16="http://schemas.microsoft.com/office/drawing/2014/main" id="{127E01D3-B07D-4B3C-8649-5DA43C48636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3" name="Text Box 1">
          <a:extLst>
            <a:ext uri="{FF2B5EF4-FFF2-40B4-BE49-F238E27FC236}">
              <a16:creationId xmlns:a16="http://schemas.microsoft.com/office/drawing/2014/main" id="{65E4378C-CE12-4926-A042-5AD7B486BC6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4" name="Text Box 1">
          <a:extLst>
            <a:ext uri="{FF2B5EF4-FFF2-40B4-BE49-F238E27FC236}">
              <a16:creationId xmlns:a16="http://schemas.microsoft.com/office/drawing/2014/main" id="{DDABDCAE-CF87-4E89-A19E-902B72DE5D9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5" name="Text Box 1">
          <a:extLst>
            <a:ext uri="{FF2B5EF4-FFF2-40B4-BE49-F238E27FC236}">
              <a16:creationId xmlns:a16="http://schemas.microsoft.com/office/drawing/2014/main" id="{15995A17-F8BE-4925-9264-B0721AC1CF2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6" name="Text Box 1">
          <a:extLst>
            <a:ext uri="{FF2B5EF4-FFF2-40B4-BE49-F238E27FC236}">
              <a16:creationId xmlns:a16="http://schemas.microsoft.com/office/drawing/2014/main" id="{68A910C9-988C-439C-A2EE-7A064DA15D6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7" name="Text Box 1">
          <a:extLst>
            <a:ext uri="{FF2B5EF4-FFF2-40B4-BE49-F238E27FC236}">
              <a16:creationId xmlns:a16="http://schemas.microsoft.com/office/drawing/2014/main" id="{237242B6-A2C4-4C56-BC00-B7CF3E4C2C6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8" name="Text Box 1">
          <a:extLst>
            <a:ext uri="{FF2B5EF4-FFF2-40B4-BE49-F238E27FC236}">
              <a16:creationId xmlns:a16="http://schemas.microsoft.com/office/drawing/2014/main" id="{10E43DF1-2F9A-483B-AE1A-F469DABD4A3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59" name="Text Box 1">
          <a:extLst>
            <a:ext uri="{FF2B5EF4-FFF2-40B4-BE49-F238E27FC236}">
              <a16:creationId xmlns:a16="http://schemas.microsoft.com/office/drawing/2014/main" id="{300A9CC2-494E-4F14-B505-FAA5793346B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0" name="Text Box 1">
          <a:extLst>
            <a:ext uri="{FF2B5EF4-FFF2-40B4-BE49-F238E27FC236}">
              <a16:creationId xmlns:a16="http://schemas.microsoft.com/office/drawing/2014/main" id="{B60586FD-6F8C-4CF2-B0F2-6C0AD0D4DAE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1" name="Text Box 1">
          <a:extLst>
            <a:ext uri="{FF2B5EF4-FFF2-40B4-BE49-F238E27FC236}">
              <a16:creationId xmlns:a16="http://schemas.microsoft.com/office/drawing/2014/main" id="{2EEABA8F-9E1E-4E83-B2A7-FA25632ED9D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2" name="Text Box 1">
          <a:extLst>
            <a:ext uri="{FF2B5EF4-FFF2-40B4-BE49-F238E27FC236}">
              <a16:creationId xmlns:a16="http://schemas.microsoft.com/office/drawing/2014/main" id="{77A239CB-DF3A-46D2-AF9D-F5B3A95B471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3" name="Text Box 1">
          <a:extLst>
            <a:ext uri="{FF2B5EF4-FFF2-40B4-BE49-F238E27FC236}">
              <a16:creationId xmlns:a16="http://schemas.microsoft.com/office/drawing/2014/main" id="{99448232-577A-43F1-9160-53A8A34142A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4" name="Text Box 1">
          <a:extLst>
            <a:ext uri="{FF2B5EF4-FFF2-40B4-BE49-F238E27FC236}">
              <a16:creationId xmlns:a16="http://schemas.microsoft.com/office/drawing/2014/main" id="{0EDC7BEF-0568-4411-B680-2BB17EB3213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5" name="Text Box 1">
          <a:extLst>
            <a:ext uri="{FF2B5EF4-FFF2-40B4-BE49-F238E27FC236}">
              <a16:creationId xmlns:a16="http://schemas.microsoft.com/office/drawing/2014/main" id="{B963C605-4351-437D-B80F-095BE417828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6" name="Text Box 1">
          <a:extLst>
            <a:ext uri="{FF2B5EF4-FFF2-40B4-BE49-F238E27FC236}">
              <a16:creationId xmlns:a16="http://schemas.microsoft.com/office/drawing/2014/main" id="{60CFDAC0-B001-456B-ABCE-3E1E9F4E918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7" name="Text Box 1">
          <a:extLst>
            <a:ext uri="{FF2B5EF4-FFF2-40B4-BE49-F238E27FC236}">
              <a16:creationId xmlns:a16="http://schemas.microsoft.com/office/drawing/2014/main" id="{1245B23F-1B8C-4F88-9D2F-602852CB2A3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8" name="Text Box 1">
          <a:extLst>
            <a:ext uri="{FF2B5EF4-FFF2-40B4-BE49-F238E27FC236}">
              <a16:creationId xmlns:a16="http://schemas.microsoft.com/office/drawing/2014/main" id="{9D7B8BC1-D02C-41C7-AE80-3D6B786794A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69" name="Text Box 1">
          <a:extLst>
            <a:ext uri="{FF2B5EF4-FFF2-40B4-BE49-F238E27FC236}">
              <a16:creationId xmlns:a16="http://schemas.microsoft.com/office/drawing/2014/main" id="{2062A167-9D8E-4C8D-AF76-41F61833FAB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0" name="Text Box 1">
          <a:extLst>
            <a:ext uri="{FF2B5EF4-FFF2-40B4-BE49-F238E27FC236}">
              <a16:creationId xmlns:a16="http://schemas.microsoft.com/office/drawing/2014/main" id="{73A800D4-F887-4D26-8CB8-BD1090B7064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1" name="Text Box 1">
          <a:extLst>
            <a:ext uri="{FF2B5EF4-FFF2-40B4-BE49-F238E27FC236}">
              <a16:creationId xmlns:a16="http://schemas.microsoft.com/office/drawing/2014/main" id="{03DD14B4-A39A-4EFB-A1D4-CF83EEB0E0B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2" name="Text Box 1">
          <a:extLst>
            <a:ext uri="{FF2B5EF4-FFF2-40B4-BE49-F238E27FC236}">
              <a16:creationId xmlns:a16="http://schemas.microsoft.com/office/drawing/2014/main" id="{A7D7EFA8-AF40-456D-A00F-A0B80119E04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3" name="Text Box 1">
          <a:extLst>
            <a:ext uri="{FF2B5EF4-FFF2-40B4-BE49-F238E27FC236}">
              <a16:creationId xmlns:a16="http://schemas.microsoft.com/office/drawing/2014/main" id="{A7F82E85-131E-4896-BEF1-6F9FFBC0BD9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4" name="Text Box 1">
          <a:extLst>
            <a:ext uri="{FF2B5EF4-FFF2-40B4-BE49-F238E27FC236}">
              <a16:creationId xmlns:a16="http://schemas.microsoft.com/office/drawing/2014/main" id="{0759DCA7-2FAA-43D4-93A7-4AC983E2A30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5" name="Text Box 1">
          <a:extLst>
            <a:ext uri="{FF2B5EF4-FFF2-40B4-BE49-F238E27FC236}">
              <a16:creationId xmlns:a16="http://schemas.microsoft.com/office/drawing/2014/main" id="{BCBC2C28-263F-487A-9855-5B84DEA7CBA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6" name="Text Box 1">
          <a:extLst>
            <a:ext uri="{FF2B5EF4-FFF2-40B4-BE49-F238E27FC236}">
              <a16:creationId xmlns:a16="http://schemas.microsoft.com/office/drawing/2014/main" id="{9C732969-EC35-4AF5-9F02-158929D516C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7" name="Text Box 1">
          <a:extLst>
            <a:ext uri="{FF2B5EF4-FFF2-40B4-BE49-F238E27FC236}">
              <a16:creationId xmlns:a16="http://schemas.microsoft.com/office/drawing/2014/main" id="{1FB4B33B-5982-4A6C-ACEE-8187B151E2E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8" name="Text Box 1">
          <a:extLst>
            <a:ext uri="{FF2B5EF4-FFF2-40B4-BE49-F238E27FC236}">
              <a16:creationId xmlns:a16="http://schemas.microsoft.com/office/drawing/2014/main" id="{326A51EE-FA2E-45A0-8CF9-D8089A10CB1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79" name="Text Box 1">
          <a:extLst>
            <a:ext uri="{FF2B5EF4-FFF2-40B4-BE49-F238E27FC236}">
              <a16:creationId xmlns:a16="http://schemas.microsoft.com/office/drawing/2014/main" id="{18F635AA-0F87-4CB8-BFE7-685B175FDDD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0" name="Text Box 1">
          <a:extLst>
            <a:ext uri="{FF2B5EF4-FFF2-40B4-BE49-F238E27FC236}">
              <a16:creationId xmlns:a16="http://schemas.microsoft.com/office/drawing/2014/main" id="{2322A076-57DF-4D7E-ABAC-B572B8BA832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1" name="Text Box 1">
          <a:extLst>
            <a:ext uri="{FF2B5EF4-FFF2-40B4-BE49-F238E27FC236}">
              <a16:creationId xmlns:a16="http://schemas.microsoft.com/office/drawing/2014/main" id="{A0E9BCD0-EAF3-41A0-B602-6E41228F106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2" name="Text Box 1">
          <a:extLst>
            <a:ext uri="{FF2B5EF4-FFF2-40B4-BE49-F238E27FC236}">
              <a16:creationId xmlns:a16="http://schemas.microsoft.com/office/drawing/2014/main" id="{DE03AF63-6F1D-4BF4-BE83-1D7DB7A5411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3" name="Text Box 1">
          <a:extLst>
            <a:ext uri="{FF2B5EF4-FFF2-40B4-BE49-F238E27FC236}">
              <a16:creationId xmlns:a16="http://schemas.microsoft.com/office/drawing/2014/main" id="{97D24DB1-4BA9-4208-B8A5-636F2FF69D8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4" name="Text Box 1">
          <a:extLst>
            <a:ext uri="{FF2B5EF4-FFF2-40B4-BE49-F238E27FC236}">
              <a16:creationId xmlns:a16="http://schemas.microsoft.com/office/drawing/2014/main" id="{831F5BFB-9B9B-4566-9647-D7B86C0556D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5" name="Text Box 1">
          <a:extLst>
            <a:ext uri="{FF2B5EF4-FFF2-40B4-BE49-F238E27FC236}">
              <a16:creationId xmlns:a16="http://schemas.microsoft.com/office/drawing/2014/main" id="{23AB1C4F-26FF-4D9F-A42B-00C1F61675D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6" name="Text Box 1">
          <a:extLst>
            <a:ext uri="{FF2B5EF4-FFF2-40B4-BE49-F238E27FC236}">
              <a16:creationId xmlns:a16="http://schemas.microsoft.com/office/drawing/2014/main" id="{229F3B49-6EAB-41EC-95E0-517A70AABAF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7" name="Text Box 1">
          <a:extLst>
            <a:ext uri="{FF2B5EF4-FFF2-40B4-BE49-F238E27FC236}">
              <a16:creationId xmlns:a16="http://schemas.microsoft.com/office/drawing/2014/main" id="{6549C1F4-A263-46CC-B8BC-6AB97BC7C19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8" name="Text Box 1">
          <a:extLst>
            <a:ext uri="{FF2B5EF4-FFF2-40B4-BE49-F238E27FC236}">
              <a16:creationId xmlns:a16="http://schemas.microsoft.com/office/drawing/2014/main" id="{AF5C5BD8-2BC8-463B-9E60-6B45C5D7827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89" name="Text Box 1">
          <a:extLst>
            <a:ext uri="{FF2B5EF4-FFF2-40B4-BE49-F238E27FC236}">
              <a16:creationId xmlns:a16="http://schemas.microsoft.com/office/drawing/2014/main" id="{0F1BB308-AF50-4715-9F41-3B128C0CE63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0" name="Text Box 1">
          <a:extLst>
            <a:ext uri="{FF2B5EF4-FFF2-40B4-BE49-F238E27FC236}">
              <a16:creationId xmlns:a16="http://schemas.microsoft.com/office/drawing/2014/main" id="{99F438F2-888C-4D82-AA7C-20459BC37A6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1" name="Text Box 1">
          <a:extLst>
            <a:ext uri="{FF2B5EF4-FFF2-40B4-BE49-F238E27FC236}">
              <a16:creationId xmlns:a16="http://schemas.microsoft.com/office/drawing/2014/main" id="{DBDC3D43-E4A5-4C52-A74E-5261E508853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2" name="Text Box 1">
          <a:extLst>
            <a:ext uri="{FF2B5EF4-FFF2-40B4-BE49-F238E27FC236}">
              <a16:creationId xmlns:a16="http://schemas.microsoft.com/office/drawing/2014/main" id="{8B710F59-51EE-4F47-BD54-64EC8713FD3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3" name="Text Box 1">
          <a:extLst>
            <a:ext uri="{FF2B5EF4-FFF2-40B4-BE49-F238E27FC236}">
              <a16:creationId xmlns:a16="http://schemas.microsoft.com/office/drawing/2014/main" id="{3C405FA9-F06E-43F0-860E-20A23945F7D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4" name="Text Box 1">
          <a:extLst>
            <a:ext uri="{FF2B5EF4-FFF2-40B4-BE49-F238E27FC236}">
              <a16:creationId xmlns:a16="http://schemas.microsoft.com/office/drawing/2014/main" id="{0D2D3679-AC7C-4A4C-BAC6-B271C959063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5" name="Text Box 1">
          <a:extLst>
            <a:ext uri="{FF2B5EF4-FFF2-40B4-BE49-F238E27FC236}">
              <a16:creationId xmlns:a16="http://schemas.microsoft.com/office/drawing/2014/main" id="{DB9AA833-E015-417F-A1F5-06CF6551A8B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6" name="Text Box 1">
          <a:extLst>
            <a:ext uri="{FF2B5EF4-FFF2-40B4-BE49-F238E27FC236}">
              <a16:creationId xmlns:a16="http://schemas.microsoft.com/office/drawing/2014/main" id="{A16F66A8-7F7F-461D-9641-47F22BEAEF5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7" name="Text Box 1">
          <a:extLst>
            <a:ext uri="{FF2B5EF4-FFF2-40B4-BE49-F238E27FC236}">
              <a16:creationId xmlns:a16="http://schemas.microsoft.com/office/drawing/2014/main" id="{1505214E-4B17-4B67-8D5B-91BC82D614B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8" name="Text Box 1">
          <a:extLst>
            <a:ext uri="{FF2B5EF4-FFF2-40B4-BE49-F238E27FC236}">
              <a16:creationId xmlns:a16="http://schemas.microsoft.com/office/drawing/2014/main" id="{79C34F72-E9BC-4AEE-87E3-FC6AF519394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499" name="Text Box 1">
          <a:extLst>
            <a:ext uri="{FF2B5EF4-FFF2-40B4-BE49-F238E27FC236}">
              <a16:creationId xmlns:a16="http://schemas.microsoft.com/office/drawing/2014/main" id="{F6A1B28B-9F9B-4F22-84E2-5FAC362169B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0" name="Text Box 1">
          <a:extLst>
            <a:ext uri="{FF2B5EF4-FFF2-40B4-BE49-F238E27FC236}">
              <a16:creationId xmlns:a16="http://schemas.microsoft.com/office/drawing/2014/main" id="{8F6552E5-DC60-45A0-93D5-73DC3B7F3B4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1" name="Text Box 1">
          <a:extLst>
            <a:ext uri="{FF2B5EF4-FFF2-40B4-BE49-F238E27FC236}">
              <a16:creationId xmlns:a16="http://schemas.microsoft.com/office/drawing/2014/main" id="{8F6F8EF2-EC34-4F6D-85AF-460C6F76773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2" name="Text Box 1">
          <a:extLst>
            <a:ext uri="{FF2B5EF4-FFF2-40B4-BE49-F238E27FC236}">
              <a16:creationId xmlns:a16="http://schemas.microsoft.com/office/drawing/2014/main" id="{1189532E-CAB2-44EB-AB63-76806F90879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3" name="Text Box 1">
          <a:extLst>
            <a:ext uri="{FF2B5EF4-FFF2-40B4-BE49-F238E27FC236}">
              <a16:creationId xmlns:a16="http://schemas.microsoft.com/office/drawing/2014/main" id="{AC53F351-EEAB-4781-8199-DA537D07FC2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4" name="Text Box 1">
          <a:extLst>
            <a:ext uri="{FF2B5EF4-FFF2-40B4-BE49-F238E27FC236}">
              <a16:creationId xmlns:a16="http://schemas.microsoft.com/office/drawing/2014/main" id="{CF47AA7C-68F3-4B6F-9D12-1CF5358EDEB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5" name="Text Box 1">
          <a:extLst>
            <a:ext uri="{FF2B5EF4-FFF2-40B4-BE49-F238E27FC236}">
              <a16:creationId xmlns:a16="http://schemas.microsoft.com/office/drawing/2014/main" id="{BBCEF867-B268-4B2F-8421-3AAF99C0D7F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6" name="Text Box 1">
          <a:extLst>
            <a:ext uri="{FF2B5EF4-FFF2-40B4-BE49-F238E27FC236}">
              <a16:creationId xmlns:a16="http://schemas.microsoft.com/office/drawing/2014/main" id="{CBD5B581-773D-4467-8EE9-12871F75C91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7" name="Text Box 1">
          <a:extLst>
            <a:ext uri="{FF2B5EF4-FFF2-40B4-BE49-F238E27FC236}">
              <a16:creationId xmlns:a16="http://schemas.microsoft.com/office/drawing/2014/main" id="{42E206A6-BCF9-421D-B8B1-6B72D9C1BCE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8" name="Text Box 1">
          <a:extLst>
            <a:ext uri="{FF2B5EF4-FFF2-40B4-BE49-F238E27FC236}">
              <a16:creationId xmlns:a16="http://schemas.microsoft.com/office/drawing/2014/main" id="{EA31C8DF-2A0E-463D-94AF-E3FC0D4DABD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09" name="Text Box 1">
          <a:extLst>
            <a:ext uri="{FF2B5EF4-FFF2-40B4-BE49-F238E27FC236}">
              <a16:creationId xmlns:a16="http://schemas.microsoft.com/office/drawing/2014/main" id="{021CA96E-CE60-41AC-81B2-35BE76BE342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10" name="Text Box 1">
          <a:extLst>
            <a:ext uri="{FF2B5EF4-FFF2-40B4-BE49-F238E27FC236}">
              <a16:creationId xmlns:a16="http://schemas.microsoft.com/office/drawing/2014/main" id="{842C7A30-AC10-4B72-B8FF-29D82D4C735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11" name="Text Box 1">
          <a:extLst>
            <a:ext uri="{FF2B5EF4-FFF2-40B4-BE49-F238E27FC236}">
              <a16:creationId xmlns:a16="http://schemas.microsoft.com/office/drawing/2014/main" id="{16D25F31-632B-4DFE-9C9B-C28FAEEE57B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12" name="Text Box 1">
          <a:extLst>
            <a:ext uri="{FF2B5EF4-FFF2-40B4-BE49-F238E27FC236}">
              <a16:creationId xmlns:a16="http://schemas.microsoft.com/office/drawing/2014/main" id="{3CC9FAE4-8F28-4EED-A227-B0B5716A4C2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13" name="Text Box 1">
          <a:extLst>
            <a:ext uri="{FF2B5EF4-FFF2-40B4-BE49-F238E27FC236}">
              <a16:creationId xmlns:a16="http://schemas.microsoft.com/office/drawing/2014/main" id="{E94B66BB-81BE-4EA4-9CB5-515D408220F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14" name="Text Box 1">
          <a:extLst>
            <a:ext uri="{FF2B5EF4-FFF2-40B4-BE49-F238E27FC236}">
              <a16:creationId xmlns:a16="http://schemas.microsoft.com/office/drawing/2014/main" id="{0D8D9309-0DB1-484C-AD0D-04D576F6948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15" name="Text Box 1">
          <a:extLst>
            <a:ext uri="{FF2B5EF4-FFF2-40B4-BE49-F238E27FC236}">
              <a16:creationId xmlns:a16="http://schemas.microsoft.com/office/drawing/2014/main" id="{5A55649C-D1BE-4A81-9D90-6E2D2B3473E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16" name="Text Box 1">
          <a:extLst>
            <a:ext uri="{FF2B5EF4-FFF2-40B4-BE49-F238E27FC236}">
              <a16:creationId xmlns:a16="http://schemas.microsoft.com/office/drawing/2014/main" id="{63335ECB-6879-4C77-BD4B-571A8365E00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17" name="Text Box 1">
          <a:extLst>
            <a:ext uri="{FF2B5EF4-FFF2-40B4-BE49-F238E27FC236}">
              <a16:creationId xmlns:a16="http://schemas.microsoft.com/office/drawing/2014/main" id="{8CDCE41A-3D18-4860-B7E8-D3F19DC7F83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18" name="Text Box 1">
          <a:extLst>
            <a:ext uri="{FF2B5EF4-FFF2-40B4-BE49-F238E27FC236}">
              <a16:creationId xmlns:a16="http://schemas.microsoft.com/office/drawing/2014/main" id="{72FBC5BA-BB53-4119-9B16-142C24A0FAC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19" name="Text Box 1">
          <a:extLst>
            <a:ext uri="{FF2B5EF4-FFF2-40B4-BE49-F238E27FC236}">
              <a16:creationId xmlns:a16="http://schemas.microsoft.com/office/drawing/2014/main" id="{F838F1C6-9260-4C0E-AB7E-5A2102583A3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0" name="Text Box 1">
          <a:extLst>
            <a:ext uri="{FF2B5EF4-FFF2-40B4-BE49-F238E27FC236}">
              <a16:creationId xmlns:a16="http://schemas.microsoft.com/office/drawing/2014/main" id="{C8882EC6-F0A7-455F-A75B-30F0DC8AC12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1" name="Text Box 1">
          <a:extLst>
            <a:ext uri="{FF2B5EF4-FFF2-40B4-BE49-F238E27FC236}">
              <a16:creationId xmlns:a16="http://schemas.microsoft.com/office/drawing/2014/main" id="{096E35C6-453A-44C0-B247-E30CA4A2800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2" name="Text Box 1">
          <a:extLst>
            <a:ext uri="{FF2B5EF4-FFF2-40B4-BE49-F238E27FC236}">
              <a16:creationId xmlns:a16="http://schemas.microsoft.com/office/drawing/2014/main" id="{C54CB5AE-057E-4D69-B28E-04E3F010B29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3" name="Text Box 1">
          <a:extLst>
            <a:ext uri="{FF2B5EF4-FFF2-40B4-BE49-F238E27FC236}">
              <a16:creationId xmlns:a16="http://schemas.microsoft.com/office/drawing/2014/main" id="{C6515782-7522-4683-B3F7-D619DB17466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4" name="Text Box 1">
          <a:extLst>
            <a:ext uri="{FF2B5EF4-FFF2-40B4-BE49-F238E27FC236}">
              <a16:creationId xmlns:a16="http://schemas.microsoft.com/office/drawing/2014/main" id="{36664765-03B9-4DAB-945F-3934B1FD8EF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5" name="Text Box 1">
          <a:extLst>
            <a:ext uri="{FF2B5EF4-FFF2-40B4-BE49-F238E27FC236}">
              <a16:creationId xmlns:a16="http://schemas.microsoft.com/office/drawing/2014/main" id="{92604598-AA65-45A1-B25D-9346FB6FC58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6" name="Text Box 1">
          <a:extLst>
            <a:ext uri="{FF2B5EF4-FFF2-40B4-BE49-F238E27FC236}">
              <a16:creationId xmlns:a16="http://schemas.microsoft.com/office/drawing/2014/main" id="{1D21E8DB-4B3A-4601-9B2E-131E99991FB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7" name="Text Box 1">
          <a:extLst>
            <a:ext uri="{FF2B5EF4-FFF2-40B4-BE49-F238E27FC236}">
              <a16:creationId xmlns:a16="http://schemas.microsoft.com/office/drawing/2014/main" id="{8562FA90-FFAF-4D1C-B5FB-9020226C7F7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8" name="Text Box 1">
          <a:extLst>
            <a:ext uri="{FF2B5EF4-FFF2-40B4-BE49-F238E27FC236}">
              <a16:creationId xmlns:a16="http://schemas.microsoft.com/office/drawing/2014/main" id="{A2BE0C89-9027-4EE7-8B41-80112B66FA1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29" name="Text Box 1">
          <a:extLst>
            <a:ext uri="{FF2B5EF4-FFF2-40B4-BE49-F238E27FC236}">
              <a16:creationId xmlns:a16="http://schemas.microsoft.com/office/drawing/2014/main" id="{09FCEAE4-1F77-482D-AA13-CB85E3ECA2F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0" name="Text Box 1">
          <a:extLst>
            <a:ext uri="{FF2B5EF4-FFF2-40B4-BE49-F238E27FC236}">
              <a16:creationId xmlns:a16="http://schemas.microsoft.com/office/drawing/2014/main" id="{8E9677D8-9C8E-4707-80E3-BB7EEA501A2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1" name="Text Box 1">
          <a:extLst>
            <a:ext uri="{FF2B5EF4-FFF2-40B4-BE49-F238E27FC236}">
              <a16:creationId xmlns:a16="http://schemas.microsoft.com/office/drawing/2014/main" id="{9A171569-D9A1-4174-A6F1-6786BBD4C3C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2" name="Text Box 1">
          <a:extLst>
            <a:ext uri="{FF2B5EF4-FFF2-40B4-BE49-F238E27FC236}">
              <a16:creationId xmlns:a16="http://schemas.microsoft.com/office/drawing/2014/main" id="{AC9E89B0-FD14-4DA7-A026-C9803244D24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3" name="Text Box 1">
          <a:extLst>
            <a:ext uri="{FF2B5EF4-FFF2-40B4-BE49-F238E27FC236}">
              <a16:creationId xmlns:a16="http://schemas.microsoft.com/office/drawing/2014/main" id="{75C65BD5-43C6-4F79-AE82-D09A8BEBA2D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4" name="Text Box 1">
          <a:extLst>
            <a:ext uri="{FF2B5EF4-FFF2-40B4-BE49-F238E27FC236}">
              <a16:creationId xmlns:a16="http://schemas.microsoft.com/office/drawing/2014/main" id="{A1193159-DF13-48C4-84CE-37A9430BF15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5" name="Text Box 1">
          <a:extLst>
            <a:ext uri="{FF2B5EF4-FFF2-40B4-BE49-F238E27FC236}">
              <a16:creationId xmlns:a16="http://schemas.microsoft.com/office/drawing/2014/main" id="{91C6FF2B-C6AB-4710-9F81-2D00EBCFC4C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6" name="Text Box 1">
          <a:extLst>
            <a:ext uri="{FF2B5EF4-FFF2-40B4-BE49-F238E27FC236}">
              <a16:creationId xmlns:a16="http://schemas.microsoft.com/office/drawing/2014/main" id="{E4A22E13-E223-4892-9841-0DFAA81640C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7" name="Text Box 1">
          <a:extLst>
            <a:ext uri="{FF2B5EF4-FFF2-40B4-BE49-F238E27FC236}">
              <a16:creationId xmlns:a16="http://schemas.microsoft.com/office/drawing/2014/main" id="{02D6F812-BBAF-427E-83AC-A9099B4FBEE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8" name="Text Box 1">
          <a:extLst>
            <a:ext uri="{FF2B5EF4-FFF2-40B4-BE49-F238E27FC236}">
              <a16:creationId xmlns:a16="http://schemas.microsoft.com/office/drawing/2014/main" id="{65BC4BD6-4435-42DC-9220-5B378D900A2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39" name="Text Box 1">
          <a:extLst>
            <a:ext uri="{FF2B5EF4-FFF2-40B4-BE49-F238E27FC236}">
              <a16:creationId xmlns:a16="http://schemas.microsoft.com/office/drawing/2014/main" id="{EDDE1AEC-D3D1-4F5C-9813-62BA66F3B71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0" name="Text Box 1">
          <a:extLst>
            <a:ext uri="{FF2B5EF4-FFF2-40B4-BE49-F238E27FC236}">
              <a16:creationId xmlns:a16="http://schemas.microsoft.com/office/drawing/2014/main" id="{8213D0FB-D2F9-4B7E-889E-7A159ACBEA8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1" name="Text Box 1">
          <a:extLst>
            <a:ext uri="{FF2B5EF4-FFF2-40B4-BE49-F238E27FC236}">
              <a16:creationId xmlns:a16="http://schemas.microsoft.com/office/drawing/2014/main" id="{31CE47D7-DA0B-4937-8512-B2B8C2D3728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2" name="Text Box 1">
          <a:extLst>
            <a:ext uri="{FF2B5EF4-FFF2-40B4-BE49-F238E27FC236}">
              <a16:creationId xmlns:a16="http://schemas.microsoft.com/office/drawing/2014/main" id="{0ED3B18D-0C0D-4BC3-B0A9-4B36772BB49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3" name="Text Box 1">
          <a:extLst>
            <a:ext uri="{FF2B5EF4-FFF2-40B4-BE49-F238E27FC236}">
              <a16:creationId xmlns:a16="http://schemas.microsoft.com/office/drawing/2014/main" id="{E96B0B62-85B2-4A28-95AA-41FF2831DC3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4" name="Text Box 1">
          <a:extLst>
            <a:ext uri="{FF2B5EF4-FFF2-40B4-BE49-F238E27FC236}">
              <a16:creationId xmlns:a16="http://schemas.microsoft.com/office/drawing/2014/main" id="{23FB9A7B-277E-422B-ACD3-6748DF2EFD6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5" name="Text Box 1">
          <a:extLst>
            <a:ext uri="{FF2B5EF4-FFF2-40B4-BE49-F238E27FC236}">
              <a16:creationId xmlns:a16="http://schemas.microsoft.com/office/drawing/2014/main" id="{D4BECEE6-1248-4EFD-B925-5BE238B0047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6" name="Text Box 1">
          <a:extLst>
            <a:ext uri="{FF2B5EF4-FFF2-40B4-BE49-F238E27FC236}">
              <a16:creationId xmlns:a16="http://schemas.microsoft.com/office/drawing/2014/main" id="{88EF0547-4FF0-4C7D-9AA9-C1334D3B538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7" name="Text Box 1">
          <a:extLst>
            <a:ext uri="{FF2B5EF4-FFF2-40B4-BE49-F238E27FC236}">
              <a16:creationId xmlns:a16="http://schemas.microsoft.com/office/drawing/2014/main" id="{DFD605A2-942B-4BDB-8B5A-19D140D9662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8" name="Text Box 1">
          <a:extLst>
            <a:ext uri="{FF2B5EF4-FFF2-40B4-BE49-F238E27FC236}">
              <a16:creationId xmlns:a16="http://schemas.microsoft.com/office/drawing/2014/main" id="{86BB52EF-AA04-4CA8-9773-782810C0069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49" name="Text Box 1">
          <a:extLst>
            <a:ext uri="{FF2B5EF4-FFF2-40B4-BE49-F238E27FC236}">
              <a16:creationId xmlns:a16="http://schemas.microsoft.com/office/drawing/2014/main" id="{E292C87C-5554-4430-9561-A7C3C2E13CC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0" name="Text Box 1">
          <a:extLst>
            <a:ext uri="{FF2B5EF4-FFF2-40B4-BE49-F238E27FC236}">
              <a16:creationId xmlns:a16="http://schemas.microsoft.com/office/drawing/2014/main" id="{D0E48988-BB7C-4D9E-B7F1-7E3E1506833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1" name="Text Box 1">
          <a:extLst>
            <a:ext uri="{FF2B5EF4-FFF2-40B4-BE49-F238E27FC236}">
              <a16:creationId xmlns:a16="http://schemas.microsoft.com/office/drawing/2014/main" id="{4370A39D-9437-4CE4-86B6-FEEAF02EC5A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2" name="Text Box 1">
          <a:extLst>
            <a:ext uri="{FF2B5EF4-FFF2-40B4-BE49-F238E27FC236}">
              <a16:creationId xmlns:a16="http://schemas.microsoft.com/office/drawing/2014/main" id="{74A38115-BC9F-4B50-ADEC-6AE44465C6F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3" name="Text Box 1">
          <a:extLst>
            <a:ext uri="{FF2B5EF4-FFF2-40B4-BE49-F238E27FC236}">
              <a16:creationId xmlns:a16="http://schemas.microsoft.com/office/drawing/2014/main" id="{50A517D0-39AF-44FA-A8B6-F763CD157645}"/>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4" name="Text Box 1">
          <a:extLst>
            <a:ext uri="{FF2B5EF4-FFF2-40B4-BE49-F238E27FC236}">
              <a16:creationId xmlns:a16="http://schemas.microsoft.com/office/drawing/2014/main" id="{FE684591-94DA-4D10-A11D-0477BC48E69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5" name="Text Box 1">
          <a:extLst>
            <a:ext uri="{FF2B5EF4-FFF2-40B4-BE49-F238E27FC236}">
              <a16:creationId xmlns:a16="http://schemas.microsoft.com/office/drawing/2014/main" id="{8EA0C7B5-408B-4D9B-BD16-2A63E4EC6E2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6" name="Text Box 1">
          <a:extLst>
            <a:ext uri="{FF2B5EF4-FFF2-40B4-BE49-F238E27FC236}">
              <a16:creationId xmlns:a16="http://schemas.microsoft.com/office/drawing/2014/main" id="{DF72F3B6-FD3C-4430-85FE-95A0E37A111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7" name="Text Box 1">
          <a:extLst>
            <a:ext uri="{FF2B5EF4-FFF2-40B4-BE49-F238E27FC236}">
              <a16:creationId xmlns:a16="http://schemas.microsoft.com/office/drawing/2014/main" id="{648BC301-0307-4766-B731-D95CD865EE2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8" name="Text Box 1">
          <a:extLst>
            <a:ext uri="{FF2B5EF4-FFF2-40B4-BE49-F238E27FC236}">
              <a16:creationId xmlns:a16="http://schemas.microsoft.com/office/drawing/2014/main" id="{5F98D62C-53AD-4875-BA49-5CBE48234D6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59" name="Text Box 1">
          <a:extLst>
            <a:ext uri="{FF2B5EF4-FFF2-40B4-BE49-F238E27FC236}">
              <a16:creationId xmlns:a16="http://schemas.microsoft.com/office/drawing/2014/main" id="{5BFF10E4-E63E-492B-8419-DCDB357EDFC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0" name="Text Box 1">
          <a:extLst>
            <a:ext uri="{FF2B5EF4-FFF2-40B4-BE49-F238E27FC236}">
              <a16:creationId xmlns:a16="http://schemas.microsoft.com/office/drawing/2014/main" id="{33356D87-9BBC-41FA-A438-0833FD2319E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1" name="Text Box 1">
          <a:extLst>
            <a:ext uri="{FF2B5EF4-FFF2-40B4-BE49-F238E27FC236}">
              <a16:creationId xmlns:a16="http://schemas.microsoft.com/office/drawing/2014/main" id="{6034F72D-6433-4F96-870F-568F9428348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2" name="Text Box 1">
          <a:extLst>
            <a:ext uri="{FF2B5EF4-FFF2-40B4-BE49-F238E27FC236}">
              <a16:creationId xmlns:a16="http://schemas.microsoft.com/office/drawing/2014/main" id="{EAB37E94-C7DE-48BC-B49A-369A0645578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3" name="Text Box 1">
          <a:extLst>
            <a:ext uri="{FF2B5EF4-FFF2-40B4-BE49-F238E27FC236}">
              <a16:creationId xmlns:a16="http://schemas.microsoft.com/office/drawing/2014/main" id="{DD5C302A-099B-4D97-BD23-77344827783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4" name="Text Box 1">
          <a:extLst>
            <a:ext uri="{FF2B5EF4-FFF2-40B4-BE49-F238E27FC236}">
              <a16:creationId xmlns:a16="http://schemas.microsoft.com/office/drawing/2014/main" id="{FCD0497D-C159-402C-9868-6D5EF8C591E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5" name="Text Box 1">
          <a:extLst>
            <a:ext uri="{FF2B5EF4-FFF2-40B4-BE49-F238E27FC236}">
              <a16:creationId xmlns:a16="http://schemas.microsoft.com/office/drawing/2014/main" id="{C9AB8792-F6D7-4D21-980B-E76A51EE443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6" name="Text Box 1">
          <a:extLst>
            <a:ext uri="{FF2B5EF4-FFF2-40B4-BE49-F238E27FC236}">
              <a16:creationId xmlns:a16="http://schemas.microsoft.com/office/drawing/2014/main" id="{8135B789-FF15-4127-A92E-15C085964C6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7" name="Text Box 1">
          <a:extLst>
            <a:ext uri="{FF2B5EF4-FFF2-40B4-BE49-F238E27FC236}">
              <a16:creationId xmlns:a16="http://schemas.microsoft.com/office/drawing/2014/main" id="{DF40DEE1-1FBE-4542-89CE-7028FF6277A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8" name="Text Box 1">
          <a:extLst>
            <a:ext uri="{FF2B5EF4-FFF2-40B4-BE49-F238E27FC236}">
              <a16:creationId xmlns:a16="http://schemas.microsoft.com/office/drawing/2014/main" id="{466D5965-43A9-4722-99B7-4A1F5E9A7ED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69" name="Text Box 1">
          <a:extLst>
            <a:ext uri="{FF2B5EF4-FFF2-40B4-BE49-F238E27FC236}">
              <a16:creationId xmlns:a16="http://schemas.microsoft.com/office/drawing/2014/main" id="{922997F2-2532-4335-A6D0-331E666E8FA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0" name="Text Box 1">
          <a:extLst>
            <a:ext uri="{FF2B5EF4-FFF2-40B4-BE49-F238E27FC236}">
              <a16:creationId xmlns:a16="http://schemas.microsoft.com/office/drawing/2014/main" id="{9B0A7D85-14C2-46CA-9451-5F48A2FE9A2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1" name="Text Box 1">
          <a:extLst>
            <a:ext uri="{FF2B5EF4-FFF2-40B4-BE49-F238E27FC236}">
              <a16:creationId xmlns:a16="http://schemas.microsoft.com/office/drawing/2014/main" id="{DCF07B64-CDA5-4C24-9805-0EBFEE1C252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2" name="Text Box 1">
          <a:extLst>
            <a:ext uri="{FF2B5EF4-FFF2-40B4-BE49-F238E27FC236}">
              <a16:creationId xmlns:a16="http://schemas.microsoft.com/office/drawing/2014/main" id="{F1FE3D15-B442-4460-AA38-D70CBD2DD14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3" name="Text Box 1">
          <a:extLst>
            <a:ext uri="{FF2B5EF4-FFF2-40B4-BE49-F238E27FC236}">
              <a16:creationId xmlns:a16="http://schemas.microsoft.com/office/drawing/2014/main" id="{CCCA3973-91D7-4EAC-A128-CF252DE7A3A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4" name="Text Box 1">
          <a:extLst>
            <a:ext uri="{FF2B5EF4-FFF2-40B4-BE49-F238E27FC236}">
              <a16:creationId xmlns:a16="http://schemas.microsoft.com/office/drawing/2014/main" id="{C3F05381-BD69-4040-BF8B-526E203CB85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5" name="Text Box 1">
          <a:extLst>
            <a:ext uri="{FF2B5EF4-FFF2-40B4-BE49-F238E27FC236}">
              <a16:creationId xmlns:a16="http://schemas.microsoft.com/office/drawing/2014/main" id="{FE1F32B9-BD73-4038-B1D4-A8E72BB4719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6" name="Text Box 1">
          <a:extLst>
            <a:ext uri="{FF2B5EF4-FFF2-40B4-BE49-F238E27FC236}">
              <a16:creationId xmlns:a16="http://schemas.microsoft.com/office/drawing/2014/main" id="{88B33364-36D8-4D91-86FF-7C795C30263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7" name="Text Box 1">
          <a:extLst>
            <a:ext uri="{FF2B5EF4-FFF2-40B4-BE49-F238E27FC236}">
              <a16:creationId xmlns:a16="http://schemas.microsoft.com/office/drawing/2014/main" id="{1C99EFC8-D625-4399-A003-0C197E96315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8" name="Text Box 1">
          <a:extLst>
            <a:ext uri="{FF2B5EF4-FFF2-40B4-BE49-F238E27FC236}">
              <a16:creationId xmlns:a16="http://schemas.microsoft.com/office/drawing/2014/main" id="{A2BE1A82-AD8C-4CA8-B437-60270F6269D7}"/>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79" name="Text Box 1">
          <a:extLst>
            <a:ext uri="{FF2B5EF4-FFF2-40B4-BE49-F238E27FC236}">
              <a16:creationId xmlns:a16="http://schemas.microsoft.com/office/drawing/2014/main" id="{B51E1627-57D2-4E2B-BA35-C0EE821F749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80" name="Text Box 1">
          <a:extLst>
            <a:ext uri="{FF2B5EF4-FFF2-40B4-BE49-F238E27FC236}">
              <a16:creationId xmlns:a16="http://schemas.microsoft.com/office/drawing/2014/main" id="{7E02A061-4406-4DD6-B12D-64DACDE2F0C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81" name="Text Box 1">
          <a:extLst>
            <a:ext uri="{FF2B5EF4-FFF2-40B4-BE49-F238E27FC236}">
              <a16:creationId xmlns:a16="http://schemas.microsoft.com/office/drawing/2014/main" id="{802C4386-7EE7-4254-BC1E-AEFA08BC98F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82" name="Text Box 1">
          <a:extLst>
            <a:ext uri="{FF2B5EF4-FFF2-40B4-BE49-F238E27FC236}">
              <a16:creationId xmlns:a16="http://schemas.microsoft.com/office/drawing/2014/main" id="{F6367BBD-75D5-4B7F-A154-32BEECAD419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83" name="Text Box 1">
          <a:extLst>
            <a:ext uri="{FF2B5EF4-FFF2-40B4-BE49-F238E27FC236}">
              <a16:creationId xmlns:a16="http://schemas.microsoft.com/office/drawing/2014/main" id="{AB51873F-F603-4755-8DE9-12E0266B7F6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84" name="Text Box 1">
          <a:extLst>
            <a:ext uri="{FF2B5EF4-FFF2-40B4-BE49-F238E27FC236}">
              <a16:creationId xmlns:a16="http://schemas.microsoft.com/office/drawing/2014/main" id="{ED152BC9-22EC-485C-B8D4-FAD34BFDE59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85" name="Text Box 1">
          <a:extLst>
            <a:ext uri="{FF2B5EF4-FFF2-40B4-BE49-F238E27FC236}">
              <a16:creationId xmlns:a16="http://schemas.microsoft.com/office/drawing/2014/main" id="{58319AE1-42A0-43A3-8FDA-581706643E8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86" name="Text Box 1">
          <a:extLst>
            <a:ext uri="{FF2B5EF4-FFF2-40B4-BE49-F238E27FC236}">
              <a16:creationId xmlns:a16="http://schemas.microsoft.com/office/drawing/2014/main" id="{29D63DC6-13D9-469D-9501-745D7C178C1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87" name="Text Box 1">
          <a:extLst>
            <a:ext uri="{FF2B5EF4-FFF2-40B4-BE49-F238E27FC236}">
              <a16:creationId xmlns:a16="http://schemas.microsoft.com/office/drawing/2014/main" id="{A0BEF72F-DE42-424B-891A-A15C900E383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588" name="Text Box 1">
          <a:extLst>
            <a:ext uri="{FF2B5EF4-FFF2-40B4-BE49-F238E27FC236}">
              <a16:creationId xmlns:a16="http://schemas.microsoft.com/office/drawing/2014/main" id="{AE1ECB46-66D8-42C1-BE6C-A523D91330A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89" name="Text Box 1">
          <a:extLst>
            <a:ext uri="{FF2B5EF4-FFF2-40B4-BE49-F238E27FC236}">
              <a16:creationId xmlns:a16="http://schemas.microsoft.com/office/drawing/2014/main" id="{A05E988B-B34F-49DA-BD70-781FC5D5B33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0" name="Text Box 1">
          <a:extLst>
            <a:ext uri="{FF2B5EF4-FFF2-40B4-BE49-F238E27FC236}">
              <a16:creationId xmlns:a16="http://schemas.microsoft.com/office/drawing/2014/main" id="{63BC1807-865F-41C3-9F2F-0180DF5E1CA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1" name="Text Box 1">
          <a:extLst>
            <a:ext uri="{FF2B5EF4-FFF2-40B4-BE49-F238E27FC236}">
              <a16:creationId xmlns:a16="http://schemas.microsoft.com/office/drawing/2014/main" id="{20824FD4-6D63-42D8-A404-732E3ECB8DDD}"/>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2" name="Text Box 1">
          <a:extLst>
            <a:ext uri="{FF2B5EF4-FFF2-40B4-BE49-F238E27FC236}">
              <a16:creationId xmlns:a16="http://schemas.microsoft.com/office/drawing/2014/main" id="{F641E6E9-3DDF-4B34-82F5-1AB4D6980DD1}"/>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3" name="Text Box 1">
          <a:extLst>
            <a:ext uri="{FF2B5EF4-FFF2-40B4-BE49-F238E27FC236}">
              <a16:creationId xmlns:a16="http://schemas.microsoft.com/office/drawing/2014/main" id="{DA513BAC-37BF-4B4D-B944-A945F55B44D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4" name="Text Box 1">
          <a:extLst>
            <a:ext uri="{FF2B5EF4-FFF2-40B4-BE49-F238E27FC236}">
              <a16:creationId xmlns:a16="http://schemas.microsoft.com/office/drawing/2014/main" id="{03547F67-206E-4AC2-B457-D021E025152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5" name="Text Box 1">
          <a:extLst>
            <a:ext uri="{FF2B5EF4-FFF2-40B4-BE49-F238E27FC236}">
              <a16:creationId xmlns:a16="http://schemas.microsoft.com/office/drawing/2014/main" id="{31CCF4CF-0F9E-498A-93A9-B11C2FAE974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6" name="Text Box 1">
          <a:extLst>
            <a:ext uri="{FF2B5EF4-FFF2-40B4-BE49-F238E27FC236}">
              <a16:creationId xmlns:a16="http://schemas.microsoft.com/office/drawing/2014/main" id="{B85990A2-D80F-4B67-A01F-416090C3F88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7" name="Text Box 1">
          <a:extLst>
            <a:ext uri="{FF2B5EF4-FFF2-40B4-BE49-F238E27FC236}">
              <a16:creationId xmlns:a16="http://schemas.microsoft.com/office/drawing/2014/main" id="{849BBE18-2AF0-4472-A6F9-AD4BFB57FFF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8" name="Text Box 1">
          <a:extLst>
            <a:ext uri="{FF2B5EF4-FFF2-40B4-BE49-F238E27FC236}">
              <a16:creationId xmlns:a16="http://schemas.microsoft.com/office/drawing/2014/main" id="{7B05B08F-5EC1-4DCF-8638-E1B3315F04B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599" name="Text Box 1">
          <a:extLst>
            <a:ext uri="{FF2B5EF4-FFF2-40B4-BE49-F238E27FC236}">
              <a16:creationId xmlns:a16="http://schemas.microsoft.com/office/drawing/2014/main" id="{2C523175-8DCE-4DE3-B18E-AAF729623E2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0" name="Text Box 1">
          <a:extLst>
            <a:ext uri="{FF2B5EF4-FFF2-40B4-BE49-F238E27FC236}">
              <a16:creationId xmlns:a16="http://schemas.microsoft.com/office/drawing/2014/main" id="{7A738F4F-890F-4ACF-83AF-0658A9689684}"/>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1" name="Text Box 1">
          <a:extLst>
            <a:ext uri="{FF2B5EF4-FFF2-40B4-BE49-F238E27FC236}">
              <a16:creationId xmlns:a16="http://schemas.microsoft.com/office/drawing/2014/main" id="{C1C35E62-1DE4-465E-A244-4D23E6B7D7A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2" name="Text Box 1">
          <a:extLst>
            <a:ext uri="{FF2B5EF4-FFF2-40B4-BE49-F238E27FC236}">
              <a16:creationId xmlns:a16="http://schemas.microsoft.com/office/drawing/2014/main" id="{4103A6CA-316D-4506-8094-338B48CEAE5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3" name="Text Box 1">
          <a:extLst>
            <a:ext uri="{FF2B5EF4-FFF2-40B4-BE49-F238E27FC236}">
              <a16:creationId xmlns:a16="http://schemas.microsoft.com/office/drawing/2014/main" id="{1D811E87-3BD7-4FED-A2F6-DB286E2E497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4" name="Text Box 1">
          <a:extLst>
            <a:ext uri="{FF2B5EF4-FFF2-40B4-BE49-F238E27FC236}">
              <a16:creationId xmlns:a16="http://schemas.microsoft.com/office/drawing/2014/main" id="{B1AC3CD1-6D43-45B8-913B-9AC2B8068CE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5" name="Text Box 1">
          <a:extLst>
            <a:ext uri="{FF2B5EF4-FFF2-40B4-BE49-F238E27FC236}">
              <a16:creationId xmlns:a16="http://schemas.microsoft.com/office/drawing/2014/main" id="{288FBA6F-CE8C-47E0-9123-B250E8A8F19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6" name="Text Box 1">
          <a:extLst>
            <a:ext uri="{FF2B5EF4-FFF2-40B4-BE49-F238E27FC236}">
              <a16:creationId xmlns:a16="http://schemas.microsoft.com/office/drawing/2014/main" id="{373800B6-8EEA-4485-8DBF-4A2B3760CCFF}"/>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7" name="Text Box 1">
          <a:extLst>
            <a:ext uri="{FF2B5EF4-FFF2-40B4-BE49-F238E27FC236}">
              <a16:creationId xmlns:a16="http://schemas.microsoft.com/office/drawing/2014/main" id="{9A378AE7-5400-409C-839F-DED86F2256D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8" name="Text Box 1">
          <a:extLst>
            <a:ext uri="{FF2B5EF4-FFF2-40B4-BE49-F238E27FC236}">
              <a16:creationId xmlns:a16="http://schemas.microsoft.com/office/drawing/2014/main" id="{23BF3CC2-E9A1-4F14-9C95-2FB946142DA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09" name="Text Box 1">
          <a:extLst>
            <a:ext uri="{FF2B5EF4-FFF2-40B4-BE49-F238E27FC236}">
              <a16:creationId xmlns:a16="http://schemas.microsoft.com/office/drawing/2014/main" id="{1AC3C7BD-E1CF-4AB6-B4A7-6490F4AFFAEA}"/>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0" name="Text Box 1">
          <a:extLst>
            <a:ext uri="{FF2B5EF4-FFF2-40B4-BE49-F238E27FC236}">
              <a16:creationId xmlns:a16="http://schemas.microsoft.com/office/drawing/2014/main" id="{54AB6EEF-F741-4F68-AF72-28126B0BEEC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1" name="Text Box 1">
          <a:extLst>
            <a:ext uri="{FF2B5EF4-FFF2-40B4-BE49-F238E27FC236}">
              <a16:creationId xmlns:a16="http://schemas.microsoft.com/office/drawing/2014/main" id="{4169CE42-96F9-47CA-8062-FCF7BB068039}"/>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2" name="Text Box 1">
          <a:extLst>
            <a:ext uri="{FF2B5EF4-FFF2-40B4-BE49-F238E27FC236}">
              <a16:creationId xmlns:a16="http://schemas.microsoft.com/office/drawing/2014/main" id="{38E70F35-1943-4A0A-A60B-3DB581FD096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3" name="Text Box 1">
          <a:extLst>
            <a:ext uri="{FF2B5EF4-FFF2-40B4-BE49-F238E27FC236}">
              <a16:creationId xmlns:a16="http://schemas.microsoft.com/office/drawing/2014/main" id="{008998E7-46F3-44E1-B2DE-09C7B113A2EC}"/>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4" name="Text Box 1">
          <a:extLst>
            <a:ext uri="{FF2B5EF4-FFF2-40B4-BE49-F238E27FC236}">
              <a16:creationId xmlns:a16="http://schemas.microsoft.com/office/drawing/2014/main" id="{F664CF9E-041A-4DC4-8826-08D85A3570F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5" name="Text Box 1">
          <a:extLst>
            <a:ext uri="{FF2B5EF4-FFF2-40B4-BE49-F238E27FC236}">
              <a16:creationId xmlns:a16="http://schemas.microsoft.com/office/drawing/2014/main" id="{EA06F5D1-B6E0-4E2A-84C7-0FBC17CE7EC0}"/>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6" name="Text Box 1">
          <a:extLst>
            <a:ext uri="{FF2B5EF4-FFF2-40B4-BE49-F238E27FC236}">
              <a16:creationId xmlns:a16="http://schemas.microsoft.com/office/drawing/2014/main" id="{A1CF94A1-79C6-47B2-A10E-2F6E3CE7BFC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7" name="Text Box 1">
          <a:extLst>
            <a:ext uri="{FF2B5EF4-FFF2-40B4-BE49-F238E27FC236}">
              <a16:creationId xmlns:a16="http://schemas.microsoft.com/office/drawing/2014/main" id="{0E110D52-7A61-4947-A1E9-76496B97FAB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8" name="Text Box 1">
          <a:extLst>
            <a:ext uri="{FF2B5EF4-FFF2-40B4-BE49-F238E27FC236}">
              <a16:creationId xmlns:a16="http://schemas.microsoft.com/office/drawing/2014/main" id="{89339622-FC2C-4BD5-ABAD-41E452AA83DE}"/>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19" name="Text Box 1">
          <a:extLst>
            <a:ext uri="{FF2B5EF4-FFF2-40B4-BE49-F238E27FC236}">
              <a16:creationId xmlns:a16="http://schemas.microsoft.com/office/drawing/2014/main" id="{3F0BF7F3-1A19-4878-B66A-B33A4F18F682}"/>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20" name="Text Box 1">
          <a:extLst>
            <a:ext uri="{FF2B5EF4-FFF2-40B4-BE49-F238E27FC236}">
              <a16:creationId xmlns:a16="http://schemas.microsoft.com/office/drawing/2014/main" id="{A72B68F2-D8CF-4370-9C43-9CCE7ED2EEB6}"/>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21" name="Text Box 1">
          <a:extLst>
            <a:ext uri="{FF2B5EF4-FFF2-40B4-BE49-F238E27FC236}">
              <a16:creationId xmlns:a16="http://schemas.microsoft.com/office/drawing/2014/main" id="{F3612B3B-E748-4749-91DD-00212ED7CAB8}"/>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22" name="Text Box 1">
          <a:extLst>
            <a:ext uri="{FF2B5EF4-FFF2-40B4-BE49-F238E27FC236}">
              <a16:creationId xmlns:a16="http://schemas.microsoft.com/office/drawing/2014/main" id="{B5D6CB63-B325-4C54-8BC3-7B4CBF9A492B}"/>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47625</xdr:colOff>
      <xdr:row>51</xdr:row>
      <xdr:rowOff>38100</xdr:rowOff>
    </xdr:from>
    <xdr:ext cx="76200" cy="350182"/>
    <xdr:sp macro="" textlink="">
      <xdr:nvSpPr>
        <xdr:cNvPr id="2623" name="Text Box 1">
          <a:extLst>
            <a:ext uri="{FF2B5EF4-FFF2-40B4-BE49-F238E27FC236}">
              <a16:creationId xmlns:a16="http://schemas.microsoft.com/office/drawing/2014/main" id="{34874D31-8BE1-4035-9888-E1C27FC0C1A3}"/>
            </a:ext>
          </a:extLst>
        </xdr:cNvPr>
        <xdr:cNvSpPr txBox="1">
          <a:spLocks noChangeArrowheads="1"/>
        </xdr:cNvSpPr>
      </xdr:nvSpPr>
      <xdr:spPr bwMode="auto">
        <a:xfrm>
          <a:off x="3495675"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24" name="Text Box 1">
          <a:extLst>
            <a:ext uri="{FF2B5EF4-FFF2-40B4-BE49-F238E27FC236}">
              <a16:creationId xmlns:a16="http://schemas.microsoft.com/office/drawing/2014/main" id="{0BCE6D67-FFDF-4854-B17C-DB7D708A473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25" name="Text Box 1">
          <a:extLst>
            <a:ext uri="{FF2B5EF4-FFF2-40B4-BE49-F238E27FC236}">
              <a16:creationId xmlns:a16="http://schemas.microsoft.com/office/drawing/2014/main" id="{6F10F795-26FE-4171-A859-276B7C23FC0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26" name="Text Box 1">
          <a:extLst>
            <a:ext uri="{FF2B5EF4-FFF2-40B4-BE49-F238E27FC236}">
              <a16:creationId xmlns:a16="http://schemas.microsoft.com/office/drawing/2014/main" id="{0C59E20D-6D01-491B-A2D8-3757F35BF0F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27" name="Text Box 1">
          <a:extLst>
            <a:ext uri="{FF2B5EF4-FFF2-40B4-BE49-F238E27FC236}">
              <a16:creationId xmlns:a16="http://schemas.microsoft.com/office/drawing/2014/main" id="{D9083E0B-8B2B-40B3-9F45-92683EA2A63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28" name="Text Box 1">
          <a:extLst>
            <a:ext uri="{FF2B5EF4-FFF2-40B4-BE49-F238E27FC236}">
              <a16:creationId xmlns:a16="http://schemas.microsoft.com/office/drawing/2014/main" id="{CF8EA7F8-38ED-47FD-8FCE-F24E822BF67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29" name="Text Box 1">
          <a:extLst>
            <a:ext uri="{FF2B5EF4-FFF2-40B4-BE49-F238E27FC236}">
              <a16:creationId xmlns:a16="http://schemas.microsoft.com/office/drawing/2014/main" id="{5F8A07BB-14E3-4D91-A70C-310BA14FBEA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0" name="Text Box 1">
          <a:extLst>
            <a:ext uri="{FF2B5EF4-FFF2-40B4-BE49-F238E27FC236}">
              <a16:creationId xmlns:a16="http://schemas.microsoft.com/office/drawing/2014/main" id="{24F45455-F9B2-4B10-A272-7FA2B6FD297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1" name="Text Box 1">
          <a:extLst>
            <a:ext uri="{FF2B5EF4-FFF2-40B4-BE49-F238E27FC236}">
              <a16:creationId xmlns:a16="http://schemas.microsoft.com/office/drawing/2014/main" id="{22187427-B980-4B79-A7C9-1BF6B565C12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2" name="Text Box 1">
          <a:extLst>
            <a:ext uri="{FF2B5EF4-FFF2-40B4-BE49-F238E27FC236}">
              <a16:creationId xmlns:a16="http://schemas.microsoft.com/office/drawing/2014/main" id="{576681CF-FDD6-4517-A5D0-4B7020D030C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3" name="Text Box 1">
          <a:extLst>
            <a:ext uri="{FF2B5EF4-FFF2-40B4-BE49-F238E27FC236}">
              <a16:creationId xmlns:a16="http://schemas.microsoft.com/office/drawing/2014/main" id="{CCEBE435-84B8-44DF-8B5F-23B45DE649C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4" name="Text Box 1">
          <a:extLst>
            <a:ext uri="{FF2B5EF4-FFF2-40B4-BE49-F238E27FC236}">
              <a16:creationId xmlns:a16="http://schemas.microsoft.com/office/drawing/2014/main" id="{07A10F0B-E3C1-4AF5-AF29-4C5414F57ED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5" name="Text Box 1">
          <a:extLst>
            <a:ext uri="{FF2B5EF4-FFF2-40B4-BE49-F238E27FC236}">
              <a16:creationId xmlns:a16="http://schemas.microsoft.com/office/drawing/2014/main" id="{52E24A45-7E11-4D58-93EE-EA87B1016F5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6" name="Text Box 1">
          <a:extLst>
            <a:ext uri="{FF2B5EF4-FFF2-40B4-BE49-F238E27FC236}">
              <a16:creationId xmlns:a16="http://schemas.microsoft.com/office/drawing/2014/main" id="{57C75816-870A-42C6-B7F0-7146960B2C9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7" name="Text Box 1">
          <a:extLst>
            <a:ext uri="{FF2B5EF4-FFF2-40B4-BE49-F238E27FC236}">
              <a16:creationId xmlns:a16="http://schemas.microsoft.com/office/drawing/2014/main" id="{5F8B7B28-BA7F-4F66-91DC-CCB0C7B5462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8" name="Text Box 1">
          <a:extLst>
            <a:ext uri="{FF2B5EF4-FFF2-40B4-BE49-F238E27FC236}">
              <a16:creationId xmlns:a16="http://schemas.microsoft.com/office/drawing/2014/main" id="{E8003AFD-45BD-48D4-A57C-3E0BA718D1D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39" name="Text Box 1">
          <a:extLst>
            <a:ext uri="{FF2B5EF4-FFF2-40B4-BE49-F238E27FC236}">
              <a16:creationId xmlns:a16="http://schemas.microsoft.com/office/drawing/2014/main" id="{375DB1F8-A4E1-4314-8A7B-BAB64919F4C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0" name="Text Box 1">
          <a:extLst>
            <a:ext uri="{FF2B5EF4-FFF2-40B4-BE49-F238E27FC236}">
              <a16:creationId xmlns:a16="http://schemas.microsoft.com/office/drawing/2014/main" id="{A9D0AFFC-E9AF-48F5-A834-65137E8FA92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1" name="Text Box 1">
          <a:extLst>
            <a:ext uri="{FF2B5EF4-FFF2-40B4-BE49-F238E27FC236}">
              <a16:creationId xmlns:a16="http://schemas.microsoft.com/office/drawing/2014/main" id="{14974470-554D-4790-BF3A-EDECAC96E81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2" name="Text Box 1">
          <a:extLst>
            <a:ext uri="{FF2B5EF4-FFF2-40B4-BE49-F238E27FC236}">
              <a16:creationId xmlns:a16="http://schemas.microsoft.com/office/drawing/2014/main" id="{BA00FF81-4903-4710-ABBA-13F0BCDAD9A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3" name="Text Box 1">
          <a:extLst>
            <a:ext uri="{FF2B5EF4-FFF2-40B4-BE49-F238E27FC236}">
              <a16:creationId xmlns:a16="http://schemas.microsoft.com/office/drawing/2014/main" id="{C58846C0-EA37-4415-AF8D-C62254B0D01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4" name="Text Box 1">
          <a:extLst>
            <a:ext uri="{FF2B5EF4-FFF2-40B4-BE49-F238E27FC236}">
              <a16:creationId xmlns:a16="http://schemas.microsoft.com/office/drawing/2014/main" id="{A9F7B189-7EB2-401A-BB22-0E28D1D68A9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5" name="Text Box 1">
          <a:extLst>
            <a:ext uri="{FF2B5EF4-FFF2-40B4-BE49-F238E27FC236}">
              <a16:creationId xmlns:a16="http://schemas.microsoft.com/office/drawing/2014/main" id="{47E7402F-6608-4162-A3C0-F3513C24A7E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6" name="Text Box 1">
          <a:extLst>
            <a:ext uri="{FF2B5EF4-FFF2-40B4-BE49-F238E27FC236}">
              <a16:creationId xmlns:a16="http://schemas.microsoft.com/office/drawing/2014/main" id="{54BC15B1-162D-4B45-BB5C-FDF2F09436F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7" name="Text Box 1">
          <a:extLst>
            <a:ext uri="{FF2B5EF4-FFF2-40B4-BE49-F238E27FC236}">
              <a16:creationId xmlns:a16="http://schemas.microsoft.com/office/drawing/2014/main" id="{D6A14C7E-44AA-40F8-B84A-61C721F483E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8" name="Text Box 1">
          <a:extLst>
            <a:ext uri="{FF2B5EF4-FFF2-40B4-BE49-F238E27FC236}">
              <a16:creationId xmlns:a16="http://schemas.microsoft.com/office/drawing/2014/main" id="{B535A4EB-CC8F-4C57-98B9-1DC09467F47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49" name="Text Box 1">
          <a:extLst>
            <a:ext uri="{FF2B5EF4-FFF2-40B4-BE49-F238E27FC236}">
              <a16:creationId xmlns:a16="http://schemas.microsoft.com/office/drawing/2014/main" id="{65D57232-45C1-4444-A1E7-BD69B9D2EB3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0" name="Text Box 1">
          <a:extLst>
            <a:ext uri="{FF2B5EF4-FFF2-40B4-BE49-F238E27FC236}">
              <a16:creationId xmlns:a16="http://schemas.microsoft.com/office/drawing/2014/main" id="{FAF3C52D-19BD-4613-950B-4B70DE2322C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1" name="Text Box 1">
          <a:extLst>
            <a:ext uri="{FF2B5EF4-FFF2-40B4-BE49-F238E27FC236}">
              <a16:creationId xmlns:a16="http://schemas.microsoft.com/office/drawing/2014/main" id="{49B74AAF-4176-47A0-83CB-467B62DDF1B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2" name="Text Box 1">
          <a:extLst>
            <a:ext uri="{FF2B5EF4-FFF2-40B4-BE49-F238E27FC236}">
              <a16:creationId xmlns:a16="http://schemas.microsoft.com/office/drawing/2014/main" id="{CEF0B221-24FE-4D53-A9CC-3C3BD4B25A9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3" name="Text Box 1">
          <a:extLst>
            <a:ext uri="{FF2B5EF4-FFF2-40B4-BE49-F238E27FC236}">
              <a16:creationId xmlns:a16="http://schemas.microsoft.com/office/drawing/2014/main" id="{F17E8B80-1EA7-4145-A4F9-27331B13C90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4" name="Text Box 1">
          <a:extLst>
            <a:ext uri="{FF2B5EF4-FFF2-40B4-BE49-F238E27FC236}">
              <a16:creationId xmlns:a16="http://schemas.microsoft.com/office/drawing/2014/main" id="{B37E166B-4CBF-4960-9954-4624991C2BE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5" name="Text Box 1">
          <a:extLst>
            <a:ext uri="{FF2B5EF4-FFF2-40B4-BE49-F238E27FC236}">
              <a16:creationId xmlns:a16="http://schemas.microsoft.com/office/drawing/2014/main" id="{0957A73B-90A2-4F17-8C36-B795EE6EEB5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6" name="Text Box 1">
          <a:extLst>
            <a:ext uri="{FF2B5EF4-FFF2-40B4-BE49-F238E27FC236}">
              <a16:creationId xmlns:a16="http://schemas.microsoft.com/office/drawing/2014/main" id="{B9B43E11-25A2-4B2E-BDB6-0E99126315B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7" name="Text Box 1">
          <a:extLst>
            <a:ext uri="{FF2B5EF4-FFF2-40B4-BE49-F238E27FC236}">
              <a16:creationId xmlns:a16="http://schemas.microsoft.com/office/drawing/2014/main" id="{3419FFF7-CC92-49DC-84D3-27CA7A9A76B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8" name="Text Box 1">
          <a:extLst>
            <a:ext uri="{FF2B5EF4-FFF2-40B4-BE49-F238E27FC236}">
              <a16:creationId xmlns:a16="http://schemas.microsoft.com/office/drawing/2014/main" id="{CA249617-F215-4800-B872-1C7C5446C99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59" name="Text Box 1">
          <a:extLst>
            <a:ext uri="{FF2B5EF4-FFF2-40B4-BE49-F238E27FC236}">
              <a16:creationId xmlns:a16="http://schemas.microsoft.com/office/drawing/2014/main" id="{26330090-9EF1-4DCD-B159-B2DD557B52A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0" name="Text Box 1">
          <a:extLst>
            <a:ext uri="{FF2B5EF4-FFF2-40B4-BE49-F238E27FC236}">
              <a16:creationId xmlns:a16="http://schemas.microsoft.com/office/drawing/2014/main" id="{F9C88829-7DF1-45F4-BB08-4EFF2CAFBB6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1" name="Text Box 1">
          <a:extLst>
            <a:ext uri="{FF2B5EF4-FFF2-40B4-BE49-F238E27FC236}">
              <a16:creationId xmlns:a16="http://schemas.microsoft.com/office/drawing/2014/main" id="{D75358C1-0241-44AB-83F5-03871C49CA9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2" name="Text Box 1">
          <a:extLst>
            <a:ext uri="{FF2B5EF4-FFF2-40B4-BE49-F238E27FC236}">
              <a16:creationId xmlns:a16="http://schemas.microsoft.com/office/drawing/2014/main" id="{C8FB254A-D863-4E08-83EA-76F63AD6D27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3" name="Text Box 1">
          <a:extLst>
            <a:ext uri="{FF2B5EF4-FFF2-40B4-BE49-F238E27FC236}">
              <a16:creationId xmlns:a16="http://schemas.microsoft.com/office/drawing/2014/main" id="{81F9C275-CDE7-4F7B-BD53-DCD6C90D887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4" name="Text Box 1">
          <a:extLst>
            <a:ext uri="{FF2B5EF4-FFF2-40B4-BE49-F238E27FC236}">
              <a16:creationId xmlns:a16="http://schemas.microsoft.com/office/drawing/2014/main" id="{7B9C65B8-5CF0-4C65-93A8-19EE4CD5121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5" name="Text Box 1">
          <a:extLst>
            <a:ext uri="{FF2B5EF4-FFF2-40B4-BE49-F238E27FC236}">
              <a16:creationId xmlns:a16="http://schemas.microsoft.com/office/drawing/2014/main" id="{BF6334FD-BC78-4447-B504-1EFCC2498B4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6" name="Text Box 1">
          <a:extLst>
            <a:ext uri="{FF2B5EF4-FFF2-40B4-BE49-F238E27FC236}">
              <a16:creationId xmlns:a16="http://schemas.microsoft.com/office/drawing/2014/main" id="{8075130E-E71C-443B-A524-F5BBA1049A9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7" name="Text Box 1">
          <a:extLst>
            <a:ext uri="{FF2B5EF4-FFF2-40B4-BE49-F238E27FC236}">
              <a16:creationId xmlns:a16="http://schemas.microsoft.com/office/drawing/2014/main" id="{261F9D99-1001-4A5B-BDB6-24F418ACC2D6}"/>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8" name="Text Box 1">
          <a:extLst>
            <a:ext uri="{FF2B5EF4-FFF2-40B4-BE49-F238E27FC236}">
              <a16:creationId xmlns:a16="http://schemas.microsoft.com/office/drawing/2014/main" id="{83BB395E-25DE-46A1-B4A7-DE4396155DC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69" name="Text Box 1">
          <a:extLst>
            <a:ext uri="{FF2B5EF4-FFF2-40B4-BE49-F238E27FC236}">
              <a16:creationId xmlns:a16="http://schemas.microsoft.com/office/drawing/2014/main" id="{A99EB875-C63B-4BB3-B8DA-B348FC805A4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0" name="Text Box 1">
          <a:extLst>
            <a:ext uri="{FF2B5EF4-FFF2-40B4-BE49-F238E27FC236}">
              <a16:creationId xmlns:a16="http://schemas.microsoft.com/office/drawing/2014/main" id="{F9F60DB1-6FF9-47D4-A337-00F4021CD4C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1" name="Text Box 1">
          <a:extLst>
            <a:ext uri="{FF2B5EF4-FFF2-40B4-BE49-F238E27FC236}">
              <a16:creationId xmlns:a16="http://schemas.microsoft.com/office/drawing/2014/main" id="{162F0A94-C3FD-4D7A-8CD4-91DA1394B05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2" name="Text Box 1">
          <a:extLst>
            <a:ext uri="{FF2B5EF4-FFF2-40B4-BE49-F238E27FC236}">
              <a16:creationId xmlns:a16="http://schemas.microsoft.com/office/drawing/2014/main" id="{361064B2-BFB0-4344-9536-0330B366998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3" name="Text Box 1">
          <a:extLst>
            <a:ext uri="{FF2B5EF4-FFF2-40B4-BE49-F238E27FC236}">
              <a16:creationId xmlns:a16="http://schemas.microsoft.com/office/drawing/2014/main" id="{1F7AF61A-CC31-474F-9D09-2F1F2E7F017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4" name="Text Box 1">
          <a:extLst>
            <a:ext uri="{FF2B5EF4-FFF2-40B4-BE49-F238E27FC236}">
              <a16:creationId xmlns:a16="http://schemas.microsoft.com/office/drawing/2014/main" id="{F1000D6B-D964-4E4E-8908-A0E60EE253C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5" name="Text Box 1">
          <a:extLst>
            <a:ext uri="{FF2B5EF4-FFF2-40B4-BE49-F238E27FC236}">
              <a16:creationId xmlns:a16="http://schemas.microsoft.com/office/drawing/2014/main" id="{78224BCB-B6CE-496B-A709-ABB491A6B18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6" name="Text Box 1">
          <a:extLst>
            <a:ext uri="{FF2B5EF4-FFF2-40B4-BE49-F238E27FC236}">
              <a16:creationId xmlns:a16="http://schemas.microsoft.com/office/drawing/2014/main" id="{CAA2CBBD-411E-48A4-9A7E-470A520F1C6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7" name="Text Box 1">
          <a:extLst>
            <a:ext uri="{FF2B5EF4-FFF2-40B4-BE49-F238E27FC236}">
              <a16:creationId xmlns:a16="http://schemas.microsoft.com/office/drawing/2014/main" id="{1F333FA0-FFB5-4D08-8446-11DE10E1D9D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8" name="Text Box 1">
          <a:extLst>
            <a:ext uri="{FF2B5EF4-FFF2-40B4-BE49-F238E27FC236}">
              <a16:creationId xmlns:a16="http://schemas.microsoft.com/office/drawing/2014/main" id="{4732473F-FCB3-4DE4-BF72-010E9CF7533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79" name="Text Box 1">
          <a:extLst>
            <a:ext uri="{FF2B5EF4-FFF2-40B4-BE49-F238E27FC236}">
              <a16:creationId xmlns:a16="http://schemas.microsoft.com/office/drawing/2014/main" id="{33CF1C6D-E7D5-4B02-8CD4-E9EA672EC49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0" name="Text Box 1">
          <a:extLst>
            <a:ext uri="{FF2B5EF4-FFF2-40B4-BE49-F238E27FC236}">
              <a16:creationId xmlns:a16="http://schemas.microsoft.com/office/drawing/2014/main" id="{E94A7F3C-C286-4FB8-95F5-5273516EEBB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1" name="Text Box 1">
          <a:extLst>
            <a:ext uri="{FF2B5EF4-FFF2-40B4-BE49-F238E27FC236}">
              <a16:creationId xmlns:a16="http://schemas.microsoft.com/office/drawing/2014/main" id="{1A69385B-E47C-4D8B-A465-2E68BAD3FD3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2" name="Text Box 1">
          <a:extLst>
            <a:ext uri="{FF2B5EF4-FFF2-40B4-BE49-F238E27FC236}">
              <a16:creationId xmlns:a16="http://schemas.microsoft.com/office/drawing/2014/main" id="{04A76F37-411E-420B-A078-D5EA137DAB4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3" name="Text Box 1">
          <a:extLst>
            <a:ext uri="{FF2B5EF4-FFF2-40B4-BE49-F238E27FC236}">
              <a16:creationId xmlns:a16="http://schemas.microsoft.com/office/drawing/2014/main" id="{DE04ED7B-CE0B-407D-BAF4-F25FADF8EF4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4" name="Text Box 1">
          <a:extLst>
            <a:ext uri="{FF2B5EF4-FFF2-40B4-BE49-F238E27FC236}">
              <a16:creationId xmlns:a16="http://schemas.microsoft.com/office/drawing/2014/main" id="{260F153C-839A-4560-9CE8-5BC48563F21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5" name="Text Box 1">
          <a:extLst>
            <a:ext uri="{FF2B5EF4-FFF2-40B4-BE49-F238E27FC236}">
              <a16:creationId xmlns:a16="http://schemas.microsoft.com/office/drawing/2014/main" id="{EFE9CE91-B6D2-4DA2-8167-FF365399D46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6" name="Text Box 1">
          <a:extLst>
            <a:ext uri="{FF2B5EF4-FFF2-40B4-BE49-F238E27FC236}">
              <a16:creationId xmlns:a16="http://schemas.microsoft.com/office/drawing/2014/main" id="{855C3848-1549-4012-85EE-C69FDEB8748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7" name="Text Box 1">
          <a:extLst>
            <a:ext uri="{FF2B5EF4-FFF2-40B4-BE49-F238E27FC236}">
              <a16:creationId xmlns:a16="http://schemas.microsoft.com/office/drawing/2014/main" id="{FE50A257-88BE-40F1-A632-41F8E0303F0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8" name="Text Box 1">
          <a:extLst>
            <a:ext uri="{FF2B5EF4-FFF2-40B4-BE49-F238E27FC236}">
              <a16:creationId xmlns:a16="http://schemas.microsoft.com/office/drawing/2014/main" id="{8C2CC5FE-F995-4139-B230-E64EFD2C6DB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89" name="Text Box 1">
          <a:extLst>
            <a:ext uri="{FF2B5EF4-FFF2-40B4-BE49-F238E27FC236}">
              <a16:creationId xmlns:a16="http://schemas.microsoft.com/office/drawing/2014/main" id="{63FFB13B-FD3C-4377-ACA6-A6A563822ED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0" name="Text Box 1">
          <a:extLst>
            <a:ext uri="{FF2B5EF4-FFF2-40B4-BE49-F238E27FC236}">
              <a16:creationId xmlns:a16="http://schemas.microsoft.com/office/drawing/2014/main" id="{76254FC8-57BF-4341-A6E9-F074FB32D78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1" name="Text Box 1">
          <a:extLst>
            <a:ext uri="{FF2B5EF4-FFF2-40B4-BE49-F238E27FC236}">
              <a16:creationId xmlns:a16="http://schemas.microsoft.com/office/drawing/2014/main" id="{9CB892D6-CCD4-4633-868D-EE6B4C0C260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2" name="Text Box 1">
          <a:extLst>
            <a:ext uri="{FF2B5EF4-FFF2-40B4-BE49-F238E27FC236}">
              <a16:creationId xmlns:a16="http://schemas.microsoft.com/office/drawing/2014/main" id="{0875B5F9-484C-4888-A0AC-80A510847E5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3" name="Text Box 1">
          <a:extLst>
            <a:ext uri="{FF2B5EF4-FFF2-40B4-BE49-F238E27FC236}">
              <a16:creationId xmlns:a16="http://schemas.microsoft.com/office/drawing/2014/main" id="{795302CD-33B5-4FEA-B52F-859AA0A4D08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4" name="Text Box 1">
          <a:extLst>
            <a:ext uri="{FF2B5EF4-FFF2-40B4-BE49-F238E27FC236}">
              <a16:creationId xmlns:a16="http://schemas.microsoft.com/office/drawing/2014/main" id="{405B996A-EBCC-40D4-89B9-9A547A08714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5" name="Text Box 1">
          <a:extLst>
            <a:ext uri="{FF2B5EF4-FFF2-40B4-BE49-F238E27FC236}">
              <a16:creationId xmlns:a16="http://schemas.microsoft.com/office/drawing/2014/main" id="{4C232241-7A29-4D03-BF29-B76892A5BFF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6" name="Text Box 1">
          <a:extLst>
            <a:ext uri="{FF2B5EF4-FFF2-40B4-BE49-F238E27FC236}">
              <a16:creationId xmlns:a16="http://schemas.microsoft.com/office/drawing/2014/main" id="{B0C058B1-4078-41AA-9192-DED39E55DFE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7" name="Text Box 1">
          <a:extLst>
            <a:ext uri="{FF2B5EF4-FFF2-40B4-BE49-F238E27FC236}">
              <a16:creationId xmlns:a16="http://schemas.microsoft.com/office/drawing/2014/main" id="{E74DA5F7-30F9-4321-994E-53D04629D42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8" name="Text Box 1">
          <a:extLst>
            <a:ext uri="{FF2B5EF4-FFF2-40B4-BE49-F238E27FC236}">
              <a16:creationId xmlns:a16="http://schemas.microsoft.com/office/drawing/2014/main" id="{86251B0B-538C-4A52-957A-5728A84EB42B}"/>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699" name="Text Box 1">
          <a:extLst>
            <a:ext uri="{FF2B5EF4-FFF2-40B4-BE49-F238E27FC236}">
              <a16:creationId xmlns:a16="http://schemas.microsoft.com/office/drawing/2014/main" id="{04D891F2-5A4F-43F1-AAD6-A47DDF5034F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0" name="Text Box 1">
          <a:extLst>
            <a:ext uri="{FF2B5EF4-FFF2-40B4-BE49-F238E27FC236}">
              <a16:creationId xmlns:a16="http://schemas.microsoft.com/office/drawing/2014/main" id="{14828530-F859-428B-876C-14662DD54498}"/>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1" name="Text Box 1">
          <a:extLst>
            <a:ext uri="{FF2B5EF4-FFF2-40B4-BE49-F238E27FC236}">
              <a16:creationId xmlns:a16="http://schemas.microsoft.com/office/drawing/2014/main" id="{D85DDE61-E51F-4189-BEF9-D2B3F37464A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2" name="Text Box 1">
          <a:extLst>
            <a:ext uri="{FF2B5EF4-FFF2-40B4-BE49-F238E27FC236}">
              <a16:creationId xmlns:a16="http://schemas.microsoft.com/office/drawing/2014/main" id="{F72F9EC7-E45E-4C9F-A005-452873A01A8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3" name="Text Box 1">
          <a:extLst>
            <a:ext uri="{FF2B5EF4-FFF2-40B4-BE49-F238E27FC236}">
              <a16:creationId xmlns:a16="http://schemas.microsoft.com/office/drawing/2014/main" id="{1D78B581-EA88-4873-96A8-F42763685863}"/>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4" name="Text Box 1">
          <a:extLst>
            <a:ext uri="{FF2B5EF4-FFF2-40B4-BE49-F238E27FC236}">
              <a16:creationId xmlns:a16="http://schemas.microsoft.com/office/drawing/2014/main" id="{68AA6D24-B747-4A32-AE12-537C25971C3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5" name="Text Box 1">
          <a:extLst>
            <a:ext uri="{FF2B5EF4-FFF2-40B4-BE49-F238E27FC236}">
              <a16:creationId xmlns:a16="http://schemas.microsoft.com/office/drawing/2014/main" id="{BDEAD22B-4E70-4134-ACBC-0B1F8B3B75D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6" name="Text Box 1">
          <a:extLst>
            <a:ext uri="{FF2B5EF4-FFF2-40B4-BE49-F238E27FC236}">
              <a16:creationId xmlns:a16="http://schemas.microsoft.com/office/drawing/2014/main" id="{D1FC9EFA-A7D9-4AC2-8528-EB5140C841A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7" name="Text Box 1">
          <a:extLst>
            <a:ext uri="{FF2B5EF4-FFF2-40B4-BE49-F238E27FC236}">
              <a16:creationId xmlns:a16="http://schemas.microsoft.com/office/drawing/2014/main" id="{5695C16E-952E-47D4-ABF1-7B2CFEDC117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8" name="Text Box 1">
          <a:extLst>
            <a:ext uri="{FF2B5EF4-FFF2-40B4-BE49-F238E27FC236}">
              <a16:creationId xmlns:a16="http://schemas.microsoft.com/office/drawing/2014/main" id="{5C6BBA1E-1235-4FB2-B09A-199A8716F8E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09" name="Text Box 1">
          <a:extLst>
            <a:ext uri="{FF2B5EF4-FFF2-40B4-BE49-F238E27FC236}">
              <a16:creationId xmlns:a16="http://schemas.microsoft.com/office/drawing/2014/main" id="{B751E299-36A5-46C6-B917-45E04B309B9F}"/>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0" name="Text Box 1">
          <a:extLst>
            <a:ext uri="{FF2B5EF4-FFF2-40B4-BE49-F238E27FC236}">
              <a16:creationId xmlns:a16="http://schemas.microsoft.com/office/drawing/2014/main" id="{B5C15920-5D85-494B-9968-60FC4941815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1" name="Text Box 1">
          <a:extLst>
            <a:ext uri="{FF2B5EF4-FFF2-40B4-BE49-F238E27FC236}">
              <a16:creationId xmlns:a16="http://schemas.microsoft.com/office/drawing/2014/main" id="{73B1567D-59B6-4528-9192-4F5299EA140D}"/>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2" name="Text Box 1">
          <a:extLst>
            <a:ext uri="{FF2B5EF4-FFF2-40B4-BE49-F238E27FC236}">
              <a16:creationId xmlns:a16="http://schemas.microsoft.com/office/drawing/2014/main" id="{223AEF7D-6CAF-4504-94BC-A0B12E724984}"/>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3" name="Text Box 1">
          <a:extLst>
            <a:ext uri="{FF2B5EF4-FFF2-40B4-BE49-F238E27FC236}">
              <a16:creationId xmlns:a16="http://schemas.microsoft.com/office/drawing/2014/main" id="{B7D6C65A-99EC-4BE9-B975-59914633D3F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4" name="Text Box 1">
          <a:extLst>
            <a:ext uri="{FF2B5EF4-FFF2-40B4-BE49-F238E27FC236}">
              <a16:creationId xmlns:a16="http://schemas.microsoft.com/office/drawing/2014/main" id="{2FB006B5-134A-4CB0-8E48-CEE2E26517B1}"/>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5" name="Text Box 1">
          <a:extLst>
            <a:ext uri="{FF2B5EF4-FFF2-40B4-BE49-F238E27FC236}">
              <a16:creationId xmlns:a16="http://schemas.microsoft.com/office/drawing/2014/main" id="{395DAF35-DB01-46AC-8B78-2A4E37A92962}"/>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6" name="Text Box 1">
          <a:extLst>
            <a:ext uri="{FF2B5EF4-FFF2-40B4-BE49-F238E27FC236}">
              <a16:creationId xmlns:a16="http://schemas.microsoft.com/office/drawing/2014/main" id="{8A5539F5-AA60-43DB-ACDF-B0AAACE6E2A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7" name="Text Box 1">
          <a:extLst>
            <a:ext uri="{FF2B5EF4-FFF2-40B4-BE49-F238E27FC236}">
              <a16:creationId xmlns:a16="http://schemas.microsoft.com/office/drawing/2014/main" id="{91DF4873-4FBD-46AE-B847-E26E3EAB066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8" name="Text Box 1">
          <a:extLst>
            <a:ext uri="{FF2B5EF4-FFF2-40B4-BE49-F238E27FC236}">
              <a16:creationId xmlns:a16="http://schemas.microsoft.com/office/drawing/2014/main" id="{C224ACD2-EFE2-40E8-BD8A-790394A57C7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19" name="Text Box 1">
          <a:extLst>
            <a:ext uri="{FF2B5EF4-FFF2-40B4-BE49-F238E27FC236}">
              <a16:creationId xmlns:a16="http://schemas.microsoft.com/office/drawing/2014/main" id="{19AC15E8-CA67-4260-A8D1-D4CE4E915A5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0" name="Text Box 1">
          <a:extLst>
            <a:ext uri="{FF2B5EF4-FFF2-40B4-BE49-F238E27FC236}">
              <a16:creationId xmlns:a16="http://schemas.microsoft.com/office/drawing/2014/main" id="{6F575612-6356-4737-AE12-AB584D04BAF7}"/>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1" name="Text Box 1">
          <a:extLst>
            <a:ext uri="{FF2B5EF4-FFF2-40B4-BE49-F238E27FC236}">
              <a16:creationId xmlns:a16="http://schemas.microsoft.com/office/drawing/2014/main" id="{3F2CE156-E5DA-4C6F-8DF2-7A6FC72581C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2" name="Text Box 1">
          <a:extLst>
            <a:ext uri="{FF2B5EF4-FFF2-40B4-BE49-F238E27FC236}">
              <a16:creationId xmlns:a16="http://schemas.microsoft.com/office/drawing/2014/main" id="{C99AD400-82D0-4D3D-A9BA-3408248507B5}"/>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3" name="Text Box 1">
          <a:extLst>
            <a:ext uri="{FF2B5EF4-FFF2-40B4-BE49-F238E27FC236}">
              <a16:creationId xmlns:a16="http://schemas.microsoft.com/office/drawing/2014/main" id="{F0191B4A-E003-4FEF-93B1-B1EF19D0A5A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4" name="Text Box 1">
          <a:extLst>
            <a:ext uri="{FF2B5EF4-FFF2-40B4-BE49-F238E27FC236}">
              <a16:creationId xmlns:a16="http://schemas.microsoft.com/office/drawing/2014/main" id="{09BCFE0F-47E3-441F-AD4C-331C26A0B689}"/>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5" name="Text Box 1">
          <a:extLst>
            <a:ext uri="{FF2B5EF4-FFF2-40B4-BE49-F238E27FC236}">
              <a16:creationId xmlns:a16="http://schemas.microsoft.com/office/drawing/2014/main" id="{0140708C-BC11-47F7-B2D6-D163767D5770}"/>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6" name="Text Box 1">
          <a:extLst>
            <a:ext uri="{FF2B5EF4-FFF2-40B4-BE49-F238E27FC236}">
              <a16:creationId xmlns:a16="http://schemas.microsoft.com/office/drawing/2014/main" id="{3B003BF9-8307-4C3D-B220-00B813DF1C8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7" name="Text Box 1">
          <a:extLst>
            <a:ext uri="{FF2B5EF4-FFF2-40B4-BE49-F238E27FC236}">
              <a16:creationId xmlns:a16="http://schemas.microsoft.com/office/drawing/2014/main" id="{867C45F5-B8DD-48B5-B422-722E91DBE1BA}"/>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8" name="Text Box 1">
          <a:extLst>
            <a:ext uri="{FF2B5EF4-FFF2-40B4-BE49-F238E27FC236}">
              <a16:creationId xmlns:a16="http://schemas.microsoft.com/office/drawing/2014/main" id="{EA7E470B-F82B-458E-AFEC-367AC57C80EC}"/>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51</xdr:row>
      <xdr:rowOff>38100</xdr:rowOff>
    </xdr:from>
    <xdr:ext cx="76200" cy="350182"/>
    <xdr:sp macro="" textlink="">
      <xdr:nvSpPr>
        <xdr:cNvPr id="2729" name="Text Box 1">
          <a:extLst>
            <a:ext uri="{FF2B5EF4-FFF2-40B4-BE49-F238E27FC236}">
              <a16:creationId xmlns:a16="http://schemas.microsoft.com/office/drawing/2014/main" id="{66DBE8C0-F4AD-4DA9-996D-CDA682CA64FE}"/>
            </a:ext>
          </a:extLst>
        </xdr:cNvPr>
        <xdr:cNvSpPr txBox="1">
          <a:spLocks noChangeArrowheads="1"/>
        </xdr:cNvSpPr>
      </xdr:nvSpPr>
      <xdr:spPr bwMode="auto">
        <a:xfrm>
          <a:off x="3448050" y="526732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732" name="Text Box 1">
          <a:extLst>
            <a:ext uri="{FF2B5EF4-FFF2-40B4-BE49-F238E27FC236}">
              <a16:creationId xmlns:a16="http://schemas.microsoft.com/office/drawing/2014/main" id="{AE1F0661-0CA3-4665-95A9-5E18AE182A9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733" name="Text Box 1">
          <a:extLst>
            <a:ext uri="{FF2B5EF4-FFF2-40B4-BE49-F238E27FC236}">
              <a16:creationId xmlns:a16="http://schemas.microsoft.com/office/drawing/2014/main" id="{09B820D6-01F1-41A7-8C26-DC857AC2138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734" name="Text Box 1">
          <a:extLst>
            <a:ext uri="{FF2B5EF4-FFF2-40B4-BE49-F238E27FC236}">
              <a16:creationId xmlns:a16="http://schemas.microsoft.com/office/drawing/2014/main" id="{E03E3684-4074-4D96-9CE6-6AC0CD90465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735" name="Text Box 1">
          <a:extLst>
            <a:ext uri="{FF2B5EF4-FFF2-40B4-BE49-F238E27FC236}">
              <a16:creationId xmlns:a16="http://schemas.microsoft.com/office/drawing/2014/main" id="{6A29BFCB-4941-4157-B221-588546781C0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36" name="Text Box 1">
          <a:extLst>
            <a:ext uri="{FF2B5EF4-FFF2-40B4-BE49-F238E27FC236}">
              <a16:creationId xmlns:a16="http://schemas.microsoft.com/office/drawing/2014/main" id="{FCB5624E-F6A3-4DAF-9C2B-CF0BE8CF5A2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37" name="Text Box 1">
          <a:extLst>
            <a:ext uri="{FF2B5EF4-FFF2-40B4-BE49-F238E27FC236}">
              <a16:creationId xmlns:a16="http://schemas.microsoft.com/office/drawing/2014/main" id="{682F124D-44A1-4DF7-9F94-4B8E634ED58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38" name="Text Box 1">
          <a:extLst>
            <a:ext uri="{FF2B5EF4-FFF2-40B4-BE49-F238E27FC236}">
              <a16:creationId xmlns:a16="http://schemas.microsoft.com/office/drawing/2014/main" id="{68399CAF-2EB4-47E7-984F-29D606F2D43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39" name="Text Box 1">
          <a:extLst>
            <a:ext uri="{FF2B5EF4-FFF2-40B4-BE49-F238E27FC236}">
              <a16:creationId xmlns:a16="http://schemas.microsoft.com/office/drawing/2014/main" id="{99AF1261-5CD6-495B-9785-31C17B64CAC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0" name="Text Box 1">
          <a:extLst>
            <a:ext uri="{FF2B5EF4-FFF2-40B4-BE49-F238E27FC236}">
              <a16:creationId xmlns:a16="http://schemas.microsoft.com/office/drawing/2014/main" id="{C4BF065C-F44B-4CD1-A2C4-F886EDB66A8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1" name="Text Box 1">
          <a:extLst>
            <a:ext uri="{FF2B5EF4-FFF2-40B4-BE49-F238E27FC236}">
              <a16:creationId xmlns:a16="http://schemas.microsoft.com/office/drawing/2014/main" id="{E744EDDF-24E1-45A4-8E5B-DE36E75787D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2" name="Text Box 1">
          <a:extLst>
            <a:ext uri="{FF2B5EF4-FFF2-40B4-BE49-F238E27FC236}">
              <a16:creationId xmlns:a16="http://schemas.microsoft.com/office/drawing/2014/main" id="{3B2B6C65-25B4-4B02-BCCA-2257759EEA5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3" name="Text Box 1">
          <a:extLst>
            <a:ext uri="{FF2B5EF4-FFF2-40B4-BE49-F238E27FC236}">
              <a16:creationId xmlns:a16="http://schemas.microsoft.com/office/drawing/2014/main" id="{CD6BD9D7-33FD-4C4E-9D5C-A1C3F3EDD37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4" name="Text Box 1">
          <a:extLst>
            <a:ext uri="{FF2B5EF4-FFF2-40B4-BE49-F238E27FC236}">
              <a16:creationId xmlns:a16="http://schemas.microsoft.com/office/drawing/2014/main" id="{7B758BEE-06F5-4A79-9113-5E8A91EBD87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5" name="Text Box 1">
          <a:extLst>
            <a:ext uri="{FF2B5EF4-FFF2-40B4-BE49-F238E27FC236}">
              <a16:creationId xmlns:a16="http://schemas.microsoft.com/office/drawing/2014/main" id="{6BB3FBD4-D148-4007-802A-64F41AB180F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6" name="Text Box 1">
          <a:extLst>
            <a:ext uri="{FF2B5EF4-FFF2-40B4-BE49-F238E27FC236}">
              <a16:creationId xmlns:a16="http://schemas.microsoft.com/office/drawing/2014/main" id="{99113D65-E251-4FF6-8711-FBA24E7A914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7" name="Text Box 1">
          <a:extLst>
            <a:ext uri="{FF2B5EF4-FFF2-40B4-BE49-F238E27FC236}">
              <a16:creationId xmlns:a16="http://schemas.microsoft.com/office/drawing/2014/main" id="{5FEA16D4-BC4E-4DB2-A6C8-35BF8196265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8" name="Text Box 1">
          <a:extLst>
            <a:ext uri="{FF2B5EF4-FFF2-40B4-BE49-F238E27FC236}">
              <a16:creationId xmlns:a16="http://schemas.microsoft.com/office/drawing/2014/main" id="{C1E5CF87-84E3-4260-8CE7-2795BD17889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49" name="Text Box 1">
          <a:extLst>
            <a:ext uri="{FF2B5EF4-FFF2-40B4-BE49-F238E27FC236}">
              <a16:creationId xmlns:a16="http://schemas.microsoft.com/office/drawing/2014/main" id="{C382D1CD-CD1E-4350-BB4A-5D57BE760F2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0" name="Text Box 1">
          <a:extLst>
            <a:ext uri="{FF2B5EF4-FFF2-40B4-BE49-F238E27FC236}">
              <a16:creationId xmlns:a16="http://schemas.microsoft.com/office/drawing/2014/main" id="{27F3F276-0A7E-431F-8420-C81CF89811D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1" name="Text Box 1">
          <a:extLst>
            <a:ext uri="{FF2B5EF4-FFF2-40B4-BE49-F238E27FC236}">
              <a16:creationId xmlns:a16="http://schemas.microsoft.com/office/drawing/2014/main" id="{A42E83BE-4F79-4D2C-B30F-7D84A40307F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2" name="Text Box 1">
          <a:extLst>
            <a:ext uri="{FF2B5EF4-FFF2-40B4-BE49-F238E27FC236}">
              <a16:creationId xmlns:a16="http://schemas.microsoft.com/office/drawing/2014/main" id="{99131225-28F7-4EC1-B7D2-2E1F1F3CBDC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3" name="Text Box 1">
          <a:extLst>
            <a:ext uri="{FF2B5EF4-FFF2-40B4-BE49-F238E27FC236}">
              <a16:creationId xmlns:a16="http://schemas.microsoft.com/office/drawing/2014/main" id="{87CC7674-8CAE-42E7-944B-9A4EEF9BD41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4" name="Text Box 1">
          <a:extLst>
            <a:ext uri="{FF2B5EF4-FFF2-40B4-BE49-F238E27FC236}">
              <a16:creationId xmlns:a16="http://schemas.microsoft.com/office/drawing/2014/main" id="{F5B1BF6E-A463-40E4-B873-E2C0778C185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5" name="Text Box 1">
          <a:extLst>
            <a:ext uri="{FF2B5EF4-FFF2-40B4-BE49-F238E27FC236}">
              <a16:creationId xmlns:a16="http://schemas.microsoft.com/office/drawing/2014/main" id="{ECEF0FC8-A6E7-45A1-9825-17B68FCF900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6" name="Text Box 1">
          <a:extLst>
            <a:ext uri="{FF2B5EF4-FFF2-40B4-BE49-F238E27FC236}">
              <a16:creationId xmlns:a16="http://schemas.microsoft.com/office/drawing/2014/main" id="{B3DAD234-B869-489C-91E8-B09E87D1ED2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7" name="Text Box 1">
          <a:extLst>
            <a:ext uri="{FF2B5EF4-FFF2-40B4-BE49-F238E27FC236}">
              <a16:creationId xmlns:a16="http://schemas.microsoft.com/office/drawing/2014/main" id="{BC0F3236-F1C4-4971-90D4-AD5A5B0E098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8" name="Text Box 1">
          <a:extLst>
            <a:ext uri="{FF2B5EF4-FFF2-40B4-BE49-F238E27FC236}">
              <a16:creationId xmlns:a16="http://schemas.microsoft.com/office/drawing/2014/main" id="{6399970C-6793-4F41-A12D-CBA28AAB53E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59" name="Text Box 1">
          <a:extLst>
            <a:ext uri="{FF2B5EF4-FFF2-40B4-BE49-F238E27FC236}">
              <a16:creationId xmlns:a16="http://schemas.microsoft.com/office/drawing/2014/main" id="{D0664B7D-6AE4-45E2-82B5-605AF500DC0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0" name="Text Box 1">
          <a:extLst>
            <a:ext uri="{FF2B5EF4-FFF2-40B4-BE49-F238E27FC236}">
              <a16:creationId xmlns:a16="http://schemas.microsoft.com/office/drawing/2014/main" id="{D31AA7B6-8727-422F-BC35-0FE3AB902BE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1" name="Text Box 1">
          <a:extLst>
            <a:ext uri="{FF2B5EF4-FFF2-40B4-BE49-F238E27FC236}">
              <a16:creationId xmlns:a16="http://schemas.microsoft.com/office/drawing/2014/main" id="{C1EBE2EA-08E1-43E3-A556-0C2F35B11D7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2" name="Text Box 1">
          <a:extLst>
            <a:ext uri="{FF2B5EF4-FFF2-40B4-BE49-F238E27FC236}">
              <a16:creationId xmlns:a16="http://schemas.microsoft.com/office/drawing/2014/main" id="{BCADDC27-3AED-4EC4-90B6-BEF923B1A38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3" name="Text Box 1">
          <a:extLst>
            <a:ext uri="{FF2B5EF4-FFF2-40B4-BE49-F238E27FC236}">
              <a16:creationId xmlns:a16="http://schemas.microsoft.com/office/drawing/2014/main" id="{3EFCB175-E04B-414F-8AF9-A943288443E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4" name="Text Box 1">
          <a:extLst>
            <a:ext uri="{FF2B5EF4-FFF2-40B4-BE49-F238E27FC236}">
              <a16:creationId xmlns:a16="http://schemas.microsoft.com/office/drawing/2014/main" id="{C7BF952E-DE39-42E5-A4B6-271F422196A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5" name="Text Box 1">
          <a:extLst>
            <a:ext uri="{FF2B5EF4-FFF2-40B4-BE49-F238E27FC236}">
              <a16:creationId xmlns:a16="http://schemas.microsoft.com/office/drawing/2014/main" id="{6D205E11-E2D5-4530-B521-EAF9EB6CBF4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6" name="Text Box 1">
          <a:extLst>
            <a:ext uri="{FF2B5EF4-FFF2-40B4-BE49-F238E27FC236}">
              <a16:creationId xmlns:a16="http://schemas.microsoft.com/office/drawing/2014/main" id="{4815EFF0-CF32-4D54-8248-9FA4C74A9EA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7" name="Text Box 1">
          <a:extLst>
            <a:ext uri="{FF2B5EF4-FFF2-40B4-BE49-F238E27FC236}">
              <a16:creationId xmlns:a16="http://schemas.microsoft.com/office/drawing/2014/main" id="{805094E5-A0AE-43CB-85B1-2E13761DBCE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8" name="Text Box 1">
          <a:extLst>
            <a:ext uri="{FF2B5EF4-FFF2-40B4-BE49-F238E27FC236}">
              <a16:creationId xmlns:a16="http://schemas.microsoft.com/office/drawing/2014/main" id="{78AFA792-943B-4B86-B688-B73822EDA62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69" name="Text Box 1">
          <a:extLst>
            <a:ext uri="{FF2B5EF4-FFF2-40B4-BE49-F238E27FC236}">
              <a16:creationId xmlns:a16="http://schemas.microsoft.com/office/drawing/2014/main" id="{8C3CA0D8-42B2-4937-8B63-F3359442BC3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0" name="Text Box 1">
          <a:extLst>
            <a:ext uri="{FF2B5EF4-FFF2-40B4-BE49-F238E27FC236}">
              <a16:creationId xmlns:a16="http://schemas.microsoft.com/office/drawing/2014/main" id="{6461DC8D-9928-4F45-A101-5951022D5EE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1" name="Text Box 1">
          <a:extLst>
            <a:ext uri="{FF2B5EF4-FFF2-40B4-BE49-F238E27FC236}">
              <a16:creationId xmlns:a16="http://schemas.microsoft.com/office/drawing/2014/main" id="{52EF55AE-D3A1-4D3B-A766-F03F58635E0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2" name="Text Box 1">
          <a:extLst>
            <a:ext uri="{FF2B5EF4-FFF2-40B4-BE49-F238E27FC236}">
              <a16:creationId xmlns:a16="http://schemas.microsoft.com/office/drawing/2014/main" id="{ADDF3D8C-2E28-4C46-B521-FFFA680E161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3" name="Text Box 1">
          <a:extLst>
            <a:ext uri="{FF2B5EF4-FFF2-40B4-BE49-F238E27FC236}">
              <a16:creationId xmlns:a16="http://schemas.microsoft.com/office/drawing/2014/main" id="{CCA246C6-8B14-47A3-853B-C55DA99203E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4" name="Text Box 1">
          <a:extLst>
            <a:ext uri="{FF2B5EF4-FFF2-40B4-BE49-F238E27FC236}">
              <a16:creationId xmlns:a16="http://schemas.microsoft.com/office/drawing/2014/main" id="{7F2149B7-95CC-4048-9729-E41DF3B8531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5" name="Text Box 1">
          <a:extLst>
            <a:ext uri="{FF2B5EF4-FFF2-40B4-BE49-F238E27FC236}">
              <a16:creationId xmlns:a16="http://schemas.microsoft.com/office/drawing/2014/main" id="{3A42E045-3E8D-487B-BF82-92DE4C8769E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6" name="Text Box 1">
          <a:extLst>
            <a:ext uri="{FF2B5EF4-FFF2-40B4-BE49-F238E27FC236}">
              <a16:creationId xmlns:a16="http://schemas.microsoft.com/office/drawing/2014/main" id="{4435BA88-F94E-4FA4-A365-AAA66465323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7" name="Text Box 1">
          <a:extLst>
            <a:ext uri="{FF2B5EF4-FFF2-40B4-BE49-F238E27FC236}">
              <a16:creationId xmlns:a16="http://schemas.microsoft.com/office/drawing/2014/main" id="{10280446-C462-40BA-84E9-9CB111C7548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8" name="Text Box 1">
          <a:extLst>
            <a:ext uri="{FF2B5EF4-FFF2-40B4-BE49-F238E27FC236}">
              <a16:creationId xmlns:a16="http://schemas.microsoft.com/office/drawing/2014/main" id="{D3638B69-A285-4AA5-8C38-3DE46A932F9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79" name="Text Box 1">
          <a:extLst>
            <a:ext uri="{FF2B5EF4-FFF2-40B4-BE49-F238E27FC236}">
              <a16:creationId xmlns:a16="http://schemas.microsoft.com/office/drawing/2014/main" id="{D490F41D-0AB8-4ED0-AE60-E871DF508FA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0" name="Text Box 1">
          <a:extLst>
            <a:ext uri="{FF2B5EF4-FFF2-40B4-BE49-F238E27FC236}">
              <a16:creationId xmlns:a16="http://schemas.microsoft.com/office/drawing/2014/main" id="{45B04D6D-EDCD-4D6A-89CE-AE3C72317D4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1" name="Text Box 1">
          <a:extLst>
            <a:ext uri="{FF2B5EF4-FFF2-40B4-BE49-F238E27FC236}">
              <a16:creationId xmlns:a16="http://schemas.microsoft.com/office/drawing/2014/main" id="{52E67841-B7F1-486D-A02D-FA1EF78E694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2" name="Text Box 1">
          <a:extLst>
            <a:ext uri="{FF2B5EF4-FFF2-40B4-BE49-F238E27FC236}">
              <a16:creationId xmlns:a16="http://schemas.microsoft.com/office/drawing/2014/main" id="{EB94EF8E-5B89-43BA-931E-811E1832DFD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3" name="Text Box 1">
          <a:extLst>
            <a:ext uri="{FF2B5EF4-FFF2-40B4-BE49-F238E27FC236}">
              <a16:creationId xmlns:a16="http://schemas.microsoft.com/office/drawing/2014/main" id="{157A6548-B4B2-473A-A9A7-78449A2CC40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4" name="Text Box 1">
          <a:extLst>
            <a:ext uri="{FF2B5EF4-FFF2-40B4-BE49-F238E27FC236}">
              <a16:creationId xmlns:a16="http://schemas.microsoft.com/office/drawing/2014/main" id="{0C476FEA-5CF3-45A7-9517-727446D95CC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5" name="Text Box 1">
          <a:extLst>
            <a:ext uri="{FF2B5EF4-FFF2-40B4-BE49-F238E27FC236}">
              <a16:creationId xmlns:a16="http://schemas.microsoft.com/office/drawing/2014/main" id="{8952B0DA-E73D-4A7B-9FD8-12ED3E0F957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6" name="Text Box 1">
          <a:extLst>
            <a:ext uri="{FF2B5EF4-FFF2-40B4-BE49-F238E27FC236}">
              <a16:creationId xmlns:a16="http://schemas.microsoft.com/office/drawing/2014/main" id="{B5659919-53A2-4DA4-8DFC-FB5F4B3D7A5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7" name="Text Box 1">
          <a:extLst>
            <a:ext uri="{FF2B5EF4-FFF2-40B4-BE49-F238E27FC236}">
              <a16:creationId xmlns:a16="http://schemas.microsoft.com/office/drawing/2014/main" id="{9B3B213C-48DD-4015-A21C-7C7EF6CE462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8" name="Text Box 1">
          <a:extLst>
            <a:ext uri="{FF2B5EF4-FFF2-40B4-BE49-F238E27FC236}">
              <a16:creationId xmlns:a16="http://schemas.microsoft.com/office/drawing/2014/main" id="{CDD54424-8DA9-4BFE-8922-89429142459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89" name="Text Box 1">
          <a:extLst>
            <a:ext uri="{FF2B5EF4-FFF2-40B4-BE49-F238E27FC236}">
              <a16:creationId xmlns:a16="http://schemas.microsoft.com/office/drawing/2014/main" id="{4F88526B-0A49-417C-8E5A-504F8E672E9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0" name="Text Box 1">
          <a:extLst>
            <a:ext uri="{FF2B5EF4-FFF2-40B4-BE49-F238E27FC236}">
              <a16:creationId xmlns:a16="http://schemas.microsoft.com/office/drawing/2014/main" id="{3DBE9A4D-154C-497F-B0EB-5719DDEE81C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1" name="Text Box 1">
          <a:extLst>
            <a:ext uri="{FF2B5EF4-FFF2-40B4-BE49-F238E27FC236}">
              <a16:creationId xmlns:a16="http://schemas.microsoft.com/office/drawing/2014/main" id="{33BA6665-0036-4902-993E-3D0E3222395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2" name="Text Box 1">
          <a:extLst>
            <a:ext uri="{FF2B5EF4-FFF2-40B4-BE49-F238E27FC236}">
              <a16:creationId xmlns:a16="http://schemas.microsoft.com/office/drawing/2014/main" id="{1BFCD5BE-A390-411F-AD9F-8786418C28E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3" name="Text Box 1">
          <a:extLst>
            <a:ext uri="{FF2B5EF4-FFF2-40B4-BE49-F238E27FC236}">
              <a16:creationId xmlns:a16="http://schemas.microsoft.com/office/drawing/2014/main" id="{4F551785-7F93-4787-B187-0F78AADD01E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4" name="Text Box 1">
          <a:extLst>
            <a:ext uri="{FF2B5EF4-FFF2-40B4-BE49-F238E27FC236}">
              <a16:creationId xmlns:a16="http://schemas.microsoft.com/office/drawing/2014/main" id="{68A4B9F4-12D5-4558-AC19-EAF3A1A7C14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5" name="Text Box 1">
          <a:extLst>
            <a:ext uri="{FF2B5EF4-FFF2-40B4-BE49-F238E27FC236}">
              <a16:creationId xmlns:a16="http://schemas.microsoft.com/office/drawing/2014/main" id="{2E497AA6-DD12-46D1-9BB8-DEBC390FA40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6" name="Text Box 1">
          <a:extLst>
            <a:ext uri="{FF2B5EF4-FFF2-40B4-BE49-F238E27FC236}">
              <a16:creationId xmlns:a16="http://schemas.microsoft.com/office/drawing/2014/main" id="{C1502645-CA33-493A-860B-FA450DCE64C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7" name="Text Box 1">
          <a:extLst>
            <a:ext uri="{FF2B5EF4-FFF2-40B4-BE49-F238E27FC236}">
              <a16:creationId xmlns:a16="http://schemas.microsoft.com/office/drawing/2014/main" id="{8906F735-60BF-4377-810C-CD96CEF9D8E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8" name="Text Box 1">
          <a:extLst>
            <a:ext uri="{FF2B5EF4-FFF2-40B4-BE49-F238E27FC236}">
              <a16:creationId xmlns:a16="http://schemas.microsoft.com/office/drawing/2014/main" id="{D5426A95-28BF-475B-8C5A-C42F784F284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799" name="Text Box 1">
          <a:extLst>
            <a:ext uri="{FF2B5EF4-FFF2-40B4-BE49-F238E27FC236}">
              <a16:creationId xmlns:a16="http://schemas.microsoft.com/office/drawing/2014/main" id="{7FB9E987-1E10-40F4-A5B0-415A43E0154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0" name="Text Box 1">
          <a:extLst>
            <a:ext uri="{FF2B5EF4-FFF2-40B4-BE49-F238E27FC236}">
              <a16:creationId xmlns:a16="http://schemas.microsoft.com/office/drawing/2014/main" id="{C8E7D862-5E32-4014-A4BC-44C711E3449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1" name="Text Box 1">
          <a:extLst>
            <a:ext uri="{FF2B5EF4-FFF2-40B4-BE49-F238E27FC236}">
              <a16:creationId xmlns:a16="http://schemas.microsoft.com/office/drawing/2014/main" id="{1665C5C8-D279-4FB3-9C07-F899622BE24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2" name="Text Box 1">
          <a:extLst>
            <a:ext uri="{FF2B5EF4-FFF2-40B4-BE49-F238E27FC236}">
              <a16:creationId xmlns:a16="http://schemas.microsoft.com/office/drawing/2014/main" id="{C3D0C17D-A53F-414C-8F57-109DDE41E89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3" name="Text Box 1">
          <a:extLst>
            <a:ext uri="{FF2B5EF4-FFF2-40B4-BE49-F238E27FC236}">
              <a16:creationId xmlns:a16="http://schemas.microsoft.com/office/drawing/2014/main" id="{D5090A87-A072-435C-AE9B-DA78CFF7774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4" name="Text Box 1">
          <a:extLst>
            <a:ext uri="{FF2B5EF4-FFF2-40B4-BE49-F238E27FC236}">
              <a16:creationId xmlns:a16="http://schemas.microsoft.com/office/drawing/2014/main" id="{CC42F683-FF86-4DF4-AEC5-5825DD0349F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5" name="Text Box 1">
          <a:extLst>
            <a:ext uri="{FF2B5EF4-FFF2-40B4-BE49-F238E27FC236}">
              <a16:creationId xmlns:a16="http://schemas.microsoft.com/office/drawing/2014/main" id="{79A54148-C94B-40FF-A11F-DCBA9DA0250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6" name="Text Box 1">
          <a:extLst>
            <a:ext uri="{FF2B5EF4-FFF2-40B4-BE49-F238E27FC236}">
              <a16:creationId xmlns:a16="http://schemas.microsoft.com/office/drawing/2014/main" id="{DA4F9868-B277-437F-B7EC-2CD0C7E2715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7" name="Text Box 1">
          <a:extLst>
            <a:ext uri="{FF2B5EF4-FFF2-40B4-BE49-F238E27FC236}">
              <a16:creationId xmlns:a16="http://schemas.microsoft.com/office/drawing/2014/main" id="{95B52DDF-7682-433A-B01B-2144915AF87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8" name="Text Box 1">
          <a:extLst>
            <a:ext uri="{FF2B5EF4-FFF2-40B4-BE49-F238E27FC236}">
              <a16:creationId xmlns:a16="http://schemas.microsoft.com/office/drawing/2014/main" id="{2F809F04-D310-4A84-BCB2-6D1D31883D1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09" name="Text Box 1">
          <a:extLst>
            <a:ext uri="{FF2B5EF4-FFF2-40B4-BE49-F238E27FC236}">
              <a16:creationId xmlns:a16="http://schemas.microsoft.com/office/drawing/2014/main" id="{784A2467-D68D-4232-A137-BBD673CD1DD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0" name="Text Box 1">
          <a:extLst>
            <a:ext uri="{FF2B5EF4-FFF2-40B4-BE49-F238E27FC236}">
              <a16:creationId xmlns:a16="http://schemas.microsoft.com/office/drawing/2014/main" id="{E9FA90EC-1000-46BB-8706-836E712E50D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1" name="Text Box 1">
          <a:extLst>
            <a:ext uri="{FF2B5EF4-FFF2-40B4-BE49-F238E27FC236}">
              <a16:creationId xmlns:a16="http://schemas.microsoft.com/office/drawing/2014/main" id="{E602DE8D-6936-4852-BE00-E9FC01D35EE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2" name="Text Box 1">
          <a:extLst>
            <a:ext uri="{FF2B5EF4-FFF2-40B4-BE49-F238E27FC236}">
              <a16:creationId xmlns:a16="http://schemas.microsoft.com/office/drawing/2014/main" id="{B20CB18E-1B62-4A0E-86B9-6C078313C3F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3" name="Text Box 1">
          <a:extLst>
            <a:ext uri="{FF2B5EF4-FFF2-40B4-BE49-F238E27FC236}">
              <a16:creationId xmlns:a16="http://schemas.microsoft.com/office/drawing/2014/main" id="{D735ABA3-2379-4C54-BC34-D82FA2ABBDB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4" name="Text Box 1">
          <a:extLst>
            <a:ext uri="{FF2B5EF4-FFF2-40B4-BE49-F238E27FC236}">
              <a16:creationId xmlns:a16="http://schemas.microsoft.com/office/drawing/2014/main" id="{273F5444-0490-4A8F-8099-59BC5BA5DF9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5" name="Text Box 1">
          <a:extLst>
            <a:ext uri="{FF2B5EF4-FFF2-40B4-BE49-F238E27FC236}">
              <a16:creationId xmlns:a16="http://schemas.microsoft.com/office/drawing/2014/main" id="{CFD7AD0B-F518-48F7-B45B-39C751EAABE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6" name="Text Box 1">
          <a:extLst>
            <a:ext uri="{FF2B5EF4-FFF2-40B4-BE49-F238E27FC236}">
              <a16:creationId xmlns:a16="http://schemas.microsoft.com/office/drawing/2014/main" id="{2C1DDBC0-3B71-441A-86B6-A98AD0B62B3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7" name="Text Box 1">
          <a:extLst>
            <a:ext uri="{FF2B5EF4-FFF2-40B4-BE49-F238E27FC236}">
              <a16:creationId xmlns:a16="http://schemas.microsoft.com/office/drawing/2014/main" id="{1268426A-1684-4EEB-83ED-42275105B7A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8" name="Text Box 1">
          <a:extLst>
            <a:ext uri="{FF2B5EF4-FFF2-40B4-BE49-F238E27FC236}">
              <a16:creationId xmlns:a16="http://schemas.microsoft.com/office/drawing/2014/main" id="{C4933995-7E1A-4EB4-A3DC-3D74D4C6228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19" name="Text Box 1">
          <a:extLst>
            <a:ext uri="{FF2B5EF4-FFF2-40B4-BE49-F238E27FC236}">
              <a16:creationId xmlns:a16="http://schemas.microsoft.com/office/drawing/2014/main" id="{452EE018-AF4D-4F4E-A726-1609693B7FB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0" name="Text Box 1">
          <a:extLst>
            <a:ext uri="{FF2B5EF4-FFF2-40B4-BE49-F238E27FC236}">
              <a16:creationId xmlns:a16="http://schemas.microsoft.com/office/drawing/2014/main" id="{48C5975A-448E-4282-872D-6D9D9FBDC37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1" name="Text Box 1">
          <a:extLst>
            <a:ext uri="{FF2B5EF4-FFF2-40B4-BE49-F238E27FC236}">
              <a16:creationId xmlns:a16="http://schemas.microsoft.com/office/drawing/2014/main" id="{8589EFC0-18B4-4298-A074-87C3AE1767E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2" name="Text Box 1">
          <a:extLst>
            <a:ext uri="{FF2B5EF4-FFF2-40B4-BE49-F238E27FC236}">
              <a16:creationId xmlns:a16="http://schemas.microsoft.com/office/drawing/2014/main" id="{8CAD2520-1B38-4219-8EFF-B2BA0999825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3" name="Text Box 1">
          <a:extLst>
            <a:ext uri="{FF2B5EF4-FFF2-40B4-BE49-F238E27FC236}">
              <a16:creationId xmlns:a16="http://schemas.microsoft.com/office/drawing/2014/main" id="{45D76D44-BA42-4DEE-8C5E-0D6384E3077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4" name="Text Box 1">
          <a:extLst>
            <a:ext uri="{FF2B5EF4-FFF2-40B4-BE49-F238E27FC236}">
              <a16:creationId xmlns:a16="http://schemas.microsoft.com/office/drawing/2014/main" id="{58B08E66-9178-4E53-8DFD-14926EBDC72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5" name="Text Box 1">
          <a:extLst>
            <a:ext uri="{FF2B5EF4-FFF2-40B4-BE49-F238E27FC236}">
              <a16:creationId xmlns:a16="http://schemas.microsoft.com/office/drawing/2014/main" id="{E6A427E7-3EE5-4E0E-810D-9E079A99B6E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6" name="Text Box 1">
          <a:extLst>
            <a:ext uri="{FF2B5EF4-FFF2-40B4-BE49-F238E27FC236}">
              <a16:creationId xmlns:a16="http://schemas.microsoft.com/office/drawing/2014/main" id="{A35DAC07-C2CF-4E33-B9CB-09B65F50698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7" name="Text Box 1">
          <a:extLst>
            <a:ext uri="{FF2B5EF4-FFF2-40B4-BE49-F238E27FC236}">
              <a16:creationId xmlns:a16="http://schemas.microsoft.com/office/drawing/2014/main" id="{D71B7088-66A2-4238-B632-07E1595ECEF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8" name="Text Box 1">
          <a:extLst>
            <a:ext uri="{FF2B5EF4-FFF2-40B4-BE49-F238E27FC236}">
              <a16:creationId xmlns:a16="http://schemas.microsoft.com/office/drawing/2014/main" id="{11C4D0F3-DE5A-4D3B-A492-CB87A2802FA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29" name="Text Box 1">
          <a:extLst>
            <a:ext uri="{FF2B5EF4-FFF2-40B4-BE49-F238E27FC236}">
              <a16:creationId xmlns:a16="http://schemas.microsoft.com/office/drawing/2014/main" id="{0E78346A-D70C-4863-9CD3-41C3B7B7947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0" name="Text Box 1">
          <a:extLst>
            <a:ext uri="{FF2B5EF4-FFF2-40B4-BE49-F238E27FC236}">
              <a16:creationId xmlns:a16="http://schemas.microsoft.com/office/drawing/2014/main" id="{956C5AD2-EAF9-42F1-B6F1-CE59C13DEA8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1" name="Text Box 1">
          <a:extLst>
            <a:ext uri="{FF2B5EF4-FFF2-40B4-BE49-F238E27FC236}">
              <a16:creationId xmlns:a16="http://schemas.microsoft.com/office/drawing/2014/main" id="{9C060A9A-7712-4FC0-B66A-68454650C7D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2" name="Text Box 1">
          <a:extLst>
            <a:ext uri="{FF2B5EF4-FFF2-40B4-BE49-F238E27FC236}">
              <a16:creationId xmlns:a16="http://schemas.microsoft.com/office/drawing/2014/main" id="{FD3E2107-4B17-4E30-9481-E8F77563FB3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3" name="Text Box 1">
          <a:extLst>
            <a:ext uri="{FF2B5EF4-FFF2-40B4-BE49-F238E27FC236}">
              <a16:creationId xmlns:a16="http://schemas.microsoft.com/office/drawing/2014/main" id="{D90529D1-9396-47A4-A042-E16F68CBD95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4" name="Text Box 1">
          <a:extLst>
            <a:ext uri="{FF2B5EF4-FFF2-40B4-BE49-F238E27FC236}">
              <a16:creationId xmlns:a16="http://schemas.microsoft.com/office/drawing/2014/main" id="{082B0FA8-B9A9-45D6-AE04-5182266D140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5" name="Text Box 1">
          <a:extLst>
            <a:ext uri="{FF2B5EF4-FFF2-40B4-BE49-F238E27FC236}">
              <a16:creationId xmlns:a16="http://schemas.microsoft.com/office/drawing/2014/main" id="{36E06DC6-6C25-4376-9E27-32EE55FBB1B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6" name="Text Box 1">
          <a:extLst>
            <a:ext uri="{FF2B5EF4-FFF2-40B4-BE49-F238E27FC236}">
              <a16:creationId xmlns:a16="http://schemas.microsoft.com/office/drawing/2014/main" id="{BF8AB3DC-C16D-4F35-B378-5E4493B5130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7" name="Text Box 1">
          <a:extLst>
            <a:ext uri="{FF2B5EF4-FFF2-40B4-BE49-F238E27FC236}">
              <a16:creationId xmlns:a16="http://schemas.microsoft.com/office/drawing/2014/main" id="{62D8E142-F54D-4687-A2C8-BA207A2D028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8" name="Text Box 1">
          <a:extLst>
            <a:ext uri="{FF2B5EF4-FFF2-40B4-BE49-F238E27FC236}">
              <a16:creationId xmlns:a16="http://schemas.microsoft.com/office/drawing/2014/main" id="{DF4B333B-CC26-4DF1-A9C8-1FDEF45B5C0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39" name="Text Box 1">
          <a:extLst>
            <a:ext uri="{FF2B5EF4-FFF2-40B4-BE49-F238E27FC236}">
              <a16:creationId xmlns:a16="http://schemas.microsoft.com/office/drawing/2014/main" id="{FC906431-CB4F-4016-A7F1-9C5A3249387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40" name="Text Box 1">
          <a:extLst>
            <a:ext uri="{FF2B5EF4-FFF2-40B4-BE49-F238E27FC236}">
              <a16:creationId xmlns:a16="http://schemas.microsoft.com/office/drawing/2014/main" id="{D230E54C-DF18-48D3-9379-523A7B9C69B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41" name="Text Box 1">
          <a:extLst>
            <a:ext uri="{FF2B5EF4-FFF2-40B4-BE49-F238E27FC236}">
              <a16:creationId xmlns:a16="http://schemas.microsoft.com/office/drawing/2014/main" id="{17BA1891-64D3-48A0-877F-096FBF19890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842" name="Text Box 1">
          <a:extLst>
            <a:ext uri="{FF2B5EF4-FFF2-40B4-BE49-F238E27FC236}">
              <a16:creationId xmlns:a16="http://schemas.microsoft.com/office/drawing/2014/main" id="{15253AE1-7C19-47CB-9880-8B25E9B23A1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843" name="Text Box 1">
          <a:extLst>
            <a:ext uri="{FF2B5EF4-FFF2-40B4-BE49-F238E27FC236}">
              <a16:creationId xmlns:a16="http://schemas.microsoft.com/office/drawing/2014/main" id="{37D99CAE-4FEF-4A28-BE7C-6919CD5FB3C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844" name="Text Box 1">
          <a:extLst>
            <a:ext uri="{FF2B5EF4-FFF2-40B4-BE49-F238E27FC236}">
              <a16:creationId xmlns:a16="http://schemas.microsoft.com/office/drawing/2014/main" id="{201340E2-BD25-4D34-92C1-F76A5BC8244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845" name="Text Box 1">
          <a:extLst>
            <a:ext uri="{FF2B5EF4-FFF2-40B4-BE49-F238E27FC236}">
              <a16:creationId xmlns:a16="http://schemas.microsoft.com/office/drawing/2014/main" id="{C4E97DA7-3CC2-46E5-9E27-19E9123BA34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46" name="Text Box 1">
          <a:extLst>
            <a:ext uri="{FF2B5EF4-FFF2-40B4-BE49-F238E27FC236}">
              <a16:creationId xmlns:a16="http://schemas.microsoft.com/office/drawing/2014/main" id="{BF2602DA-B6C9-4CAC-9137-64447C6CACE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47" name="Text Box 1">
          <a:extLst>
            <a:ext uri="{FF2B5EF4-FFF2-40B4-BE49-F238E27FC236}">
              <a16:creationId xmlns:a16="http://schemas.microsoft.com/office/drawing/2014/main" id="{9787366C-175C-437A-ACCD-685B5D7C3A6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48" name="Text Box 1">
          <a:extLst>
            <a:ext uri="{FF2B5EF4-FFF2-40B4-BE49-F238E27FC236}">
              <a16:creationId xmlns:a16="http://schemas.microsoft.com/office/drawing/2014/main" id="{62BA5A29-3B5C-4F1E-816B-280DC7E32C0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49" name="Text Box 1">
          <a:extLst>
            <a:ext uri="{FF2B5EF4-FFF2-40B4-BE49-F238E27FC236}">
              <a16:creationId xmlns:a16="http://schemas.microsoft.com/office/drawing/2014/main" id="{83A6EBFA-F424-423D-AC7E-B8CEDDDAEE3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0" name="Text Box 1">
          <a:extLst>
            <a:ext uri="{FF2B5EF4-FFF2-40B4-BE49-F238E27FC236}">
              <a16:creationId xmlns:a16="http://schemas.microsoft.com/office/drawing/2014/main" id="{0F4C5DB9-96C2-4632-90B4-53EB87470D3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1" name="Text Box 1">
          <a:extLst>
            <a:ext uri="{FF2B5EF4-FFF2-40B4-BE49-F238E27FC236}">
              <a16:creationId xmlns:a16="http://schemas.microsoft.com/office/drawing/2014/main" id="{94C744EF-E9D9-4B0F-A17A-E9D83AD25E7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2" name="Text Box 1">
          <a:extLst>
            <a:ext uri="{FF2B5EF4-FFF2-40B4-BE49-F238E27FC236}">
              <a16:creationId xmlns:a16="http://schemas.microsoft.com/office/drawing/2014/main" id="{727718B7-24E9-4B7A-8C56-DDED3FEED59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3" name="Text Box 1">
          <a:extLst>
            <a:ext uri="{FF2B5EF4-FFF2-40B4-BE49-F238E27FC236}">
              <a16:creationId xmlns:a16="http://schemas.microsoft.com/office/drawing/2014/main" id="{550B5AA2-E2C0-4CE0-BAB7-0162C2E4689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4" name="Text Box 1">
          <a:extLst>
            <a:ext uri="{FF2B5EF4-FFF2-40B4-BE49-F238E27FC236}">
              <a16:creationId xmlns:a16="http://schemas.microsoft.com/office/drawing/2014/main" id="{5EDFF55A-01A5-42E5-ADFD-2BE2A8A52E5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5" name="Text Box 1">
          <a:extLst>
            <a:ext uri="{FF2B5EF4-FFF2-40B4-BE49-F238E27FC236}">
              <a16:creationId xmlns:a16="http://schemas.microsoft.com/office/drawing/2014/main" id="{805A014F-7FA2-4A70-8163-727CA247EEE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6" name="Text Box 1">
          <a:extLst>
            <a:ext uri="{FF2B5EF4-FFF2-40B4-BE49-F238E27FC236}">
              <a16:creationId xmlns:a16="http://schemas.microsoft.com/office/drawing/2014/main" id="{416BC5B0-9B33-4B1B-B106-9F69EC5B93C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7" name="Text Box 1">
          <a:extLst>
            <a:ext uri="{FF2B5EF4-FFF2-40B4-BE49-F238E27FC236}">
              <a16:creationId xmlns:a16="http://schemas.microsoft.com/office/drawing/2014/main" id="{10BE21E8-0B90-4A08-A38D-9C83B43D26F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8" name="Text Box 1">
          <a:extLst>
            <a:ext uri="{FF2B5EF4-FFF2-40B4-BE49-F238E27FC236}">
              <a16:creationId xmlns:a16="http://schemas.microsoft.com/office/drawing/2014/main" id="{4D8083B3-B413-44E2-BF72-BD4BAE47FD9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59" name="Text Box 1">
          <a:extLst>
            <a:ext uri="{FF2B5EF4-FFF2-40B4-BE49-F238E27FC236}">
              <a16:creationId xmlns:a16="http://schemas.microsoft.com/office/drawing/2014/main" id="{A896A977-6981-4E0D-A2F0-CE0BCDDCF86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0" name="Text Box 1">
          <a:extLst>
            <a:ext uri="{FF2B5EF4-FFF2-40B4-BE49-F238E27FC236}">
              <a16:creationId xmlns:a16="http://schemas.microsoft.com/office/drawing/2014/main" id="{A484D2ED-5508-4E3D-8C0B-5D2246A0B23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1" name="Text Box 1">
          <a:extLst>
            <a:ext uri="{FF2B5EF4-FFF2-40B4-BE49-F238E27FC236}">
              <a16:creationId xmlns:a16="http://schemas.microsoft.com/office/drawing/2014/main" id="{ABFEF7C8-C362-4405-B327-A0C835C280A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2" name="Text Box 1">
          <a:extLst>
            <a:ext uri="{FF2B5EF4-FFF2-40B4-BE49-F238E27FC236}">
              <a16:creationId xmlns:a16="http://schemas.microsoft.com/office/drawing/2014/main" id="{1C233872-DBAF-46A0-9AA2-63E93D904A7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3" name="Text Box 1">
          <a:extLst>
            <a:ext uri="{FF2B5EF4-FFF2-40B4-BE49-F238E27FC236}">
              <a16:creationId xmlns:a16="http://schemas.microsoft.com/office/drawing/2014/main" id="{7FB12577-9935-4D51-BB8F-0FD2ACDEC80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4" name="Text Box 1">
          <a:extLst>
            <a:ext uri="{FF2B5EF4-FFF2-40B4-BE49-F238E27FC236}">
              <a16:creationId xmlns:a16="http://schemas.microsoft.com/office/drawing/2014/main" id="{CD627173-AD6F-4B4A-A4F2-DB7F0719B33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5" name="Text Box 1">
          <a:extLst>
            <a:ext uri="{FF2B5EF4-FFF2-40B4-BE49-F238E27FC236}">
              <a16:creationId xmlns:a16="http://schemas.microsoft.com/office/drawing/2014/main" id="{054F2D11-1FA5-412B-B37F-3A729263248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6" name="Text Box 1">
          <a:extLst>
            <a:ext uri="{FF2B5EF4-FFF2-40B4-BE49-F238E27FC236}">
              <a16:creationId xmlns:a16="http://schemas.microsoft.com/office/drawing/2014/main" id="{6AE0248E-0146-43A2-861B-098C62DB48C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7" name="Text Box 1">
          <a:extLst>
            <a:ext uri="{FF2B5EF4-FFF2-40B4-BE49-F238E27FC236}">
              <a16:creationId xmlns:a16="http://schemas.microsoft.com/office/drawing/2014/main" id="{6B10C019-B2D3-48C9-9CA9-A032F63E7EF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8" name="Text Box 1">
          <a:extLst>
            <a:ext uri="{FF2B5EF4-FFF2-40B4-BE49-F238E27FC236}">
              <a16:creationId xmlns:a16="http://schemas.microsoft.com/office/drawing/2014/main" id="{C8BD79E5-517D-4869-B226-36C0E2D9394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69" name="Text Box 1">
          <a:extLst>
            <a:ext uri="{FF2B5EF4-FFF2-40B4-BE49-F238E27FC236}">
              <a16:creationId xmlns:a16="http://schemas.microsoft.com/office/drawing/2014/main" id="{F8AFFC47-81FB-4180-AF0B-434AE73BACC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0" name="Text Box 1">
          <a:extLst>
            <a:ext uri="{FF2B5EF4-FFF2-40B4-BE49-F238E27FC236}">
              <a16:creationId xmlns:a16="http://schemas.microsoft.com/office/drawing/2014/main" id="{D68A20D5-02C4-4666-B5F2-3C231EECC5F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1" name="Text Box 1">
          <a:extLst>
            <a:ext uri="{FF2B5EF4-FFF2-40B4-BE49-F238E27FC236}">
              <a16:creationId xmlns:a16="http://schemas.microsoft.com/office/drawing/2014/main" id="{7412D77F-207A-43F0-9900-C1AF7274BD4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2" name="Text Box 1">
          <a:extLst>
            <a:ext uri="{FF2B5EF4-FFF2-40B4-BE49-F238E27FC236}">
              <a16:creationId xmlns:a16="http://schemas.microsoft.com/office/drawing/2014/main" id="{4CD7B335-22AD-407B-B44E-9DC7C3B1491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3" name="Text Box 1">
          <a:extLst>
            <a:ext uri="{FF2B5EF4-FFF2-40B4-BE49-F238E27FC236}">
              <a16:creationId xmlns:a16="http://schemas.microsoft.com/office/drawing/2014/main" id="{44005FCB-C3D3-4A56-9D7B-8C3B8A7888A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4" name="Text Box 1">
          <a:extLst>
            <a:ext uri="{FF2B5EF4-FFF2-40B4-BE49-F238E27FC236}">
              <a16:creationId xmlns:a16="http://schemas.microsoft.com/office/drawing/2014/main" id="{CEE081B4-DD25-4754-A3F7-B527A241B26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5" name="Text Box 1">
          <a:extLst>
            <a:ext uri="{FF2B5EF4-FFF2-40B4-BE49-F238E27FC236}">
              <a16:creationId xmlns:a16="http://schemas.microsoft.com/office/drawing/2014/main" id="{2C335D48-2154-41A8-899D-92A76F8E3CA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6" name="Text Box 1">
          <a:extLst>
            <a:ext uri="{FF2B5EF4-FFF2-40B4-BE49-F238E27FC236}">
              <a16:creationId xmlns:a16="http://schemas.microsoft.com/office/drawing/2014/main" id="{F092FDF5-0C9C-40F3-9211-BB6819E1778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7" name="Text Box 1">
          <a:extLst>
            <a:ext uri="{FF2B5EF4-FFF2-40B4-BE49-F238E27FC236}">
              <a16:creationId xmlns:a16="http://schemas.microsoft.com/office/drawing/2014/main" id="{29E499CF-2503-4AE0-87F8-4816519CDBD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8" name="Text Box 1">
          <a:extLst>
            <a:ext uri="{FF2B5EF4-FFF2-40B4-BE49-F238E27FC236}">
              <a16:creationId xmlns:a16="http://schemas.microsoft.com/office/drawing/2014/main" id="{F5FC647A-1C17-4362-95B8-F9CAA0E04E4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79" name="Text Box 1">
          <a:extLst>
            <a:ext uri="{FF2B5EF4-FFF2-40B4-BE49-F238E27FC236}">
              <a16:creationId xmlns:a16="http://schemas.microsoft.com/office/drawing/2014/main" id="{6BBF9794-4DA0-4434-ABED-96039498CB5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0" name="Text Box 1">
          <a:extLst>
            <a:ext uri="{FF2B5EF4-FFF2-40B4-BE49-F238E27FC236}">
              <a16:creationId xmlns:a16="http://schemas.microsoft.com/office/drawing/2014/main" id="{FB2772DC-4DCC-45F8-83A9-1C75F6EDB68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1" name="Text Box 1">
          <a:extLst>
            <a:ext uri="{FF2B5EF4-FFF2-40B4-BE49-F238E27FC236}">
              <a16:creationId xmlns:a16="http://schemas.microsoft.com/office/drawing/2014/main" id="{BBB328DE-95F5-420C-85F5-BD13C16FE35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2" name="Text Box 1">
          <a:extLst>
            <a:ext uri="{FF2B5EF4-FFF2-40B4-BE49-F238E27FC236}">
              <a16:creationId xmlns:a16="http://schemas.microsoft.com/office/drawing/2014/main" id="{2C9D1F65-4E63-449C-867E-20F1132AF4C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3" name="Text Box 1">
          <a:extLst>
            <a:ext uri="{FF2B5EF4-FFF2-40B4-BE49-F238E27FC236}">
              <a16:creationId xmlns:a16="http://schemas.microsoft.com/office/drawing/2014/main" id="{A149B3F7-11E1-4DD3-9467-239D9B638CE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4" name="Text Box 1">
          <a:extLst>
            <a:ext uri="{FF2B5EF4-FFF2-40B4-BE49-F238E27FC236}">
              <a16:creationId xmlns:a16="http://schemas.microsoft.com/office/drawing/2014/main" id="{21B15D6B-CB38-4B40-AAFE-42050124FC1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5" name="Text Box 1">
          <a:extLst>
            <a:ext uri="{FF2B5EF4-FFF2-40B4-BE49-F238E27FC236}">
              <a16:creationId xmlns:a16="http://schemas.microsoft.com/office/drawing/2014/main" id="{95569ABE-D914-4ADA-8693-C51F01567B2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6" name="Text Box 1">
          <a:extLst>
            <a:ext uri="{FF2B5EF4-FFF2-40B4-BE49-F238E27FC236}">
              <a16:creationId xmlns:a16="http://schemas.microsoft.com/office/drawing/2014/main" id="{F00746AA-9D33-4579-A943-5264C4D5DD0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7" name="Text Box 1">
          <a:extLst>
            <a:ext uri="{FF2B5EF4-FFF2-40B4-BE49-F238E27FC236}">
              <a16:creationId xmlns:a16="http://schemas.microsoft.com/office/drawing/2014/main" id="{2C9F2680-742B-44EF-90A9-D874610E693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8" name="Text Box 1">
          <a:extLst>
            <a:ext uri="{FF2B5EF4-FFF2-40B4-BE49-F238E27FC236}">
              <a16:creationId xmlns:a16="http://schemas.microsoft.com/office/drawing/2014/main" id="{9A949E0C-4246-4CBF-8779-B8B8EBA1CA1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89" name="Text Box 1">
          <a:extLst>
            <a:ext uri="{FF2B5EF4-FFF2-40B4-BE49-F238E27FC236}">
              <a16:creationId xmlns:a16="http://schemas.microsoft.com/office/drawing/2014/main" id="{A7FC4A85-D461-4D95-96D2-529F2FBAFDE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0" name="Text Box 1">
          <a:extLst>
            <a:ext uri="{FF2B5EF4-FFF2-40B4-BE49-F238E27FC236}">
              <a16:creationId xmlns:a16="http://schemas.microsoft.com/office/drawing/2014/main" id="{9DE04296-5AFB-4AD5-AE4C-94FBF5A3FD5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1" name="Text Box 1">
          <a:extLst>
            <a:ext uri="{FF2B5EF4-FFF2-40B4-BE49-F238E27FC236}">
              <a16:creationId xmlns:a16="http://schemas.microsoft.com/office/drawing/2014/main" id="{489130DB-9D28-41D8-8333-228E5EDA037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2" name="Text Box 1">
          <a:extLst>
            <a:ext uri="{FF2B5EF4-FFF2-40B4-BE49-F238E27FC236}">
              <a16:creationId xmlns:a16="http://schemas.microsoft.com/office/drawing/2014/main" id="{1999EEDB-825B-4CDE-B06E-78C7437E9F3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3" name="Text Box 1">
          <a:extLst>
            <a:ext uri="{FF2B5EF4-FFF2-40B4-BE49-F238E27FC236}">
              <a16:creationId xmlns:a16="http://schemas.microsoft.com/office/drawing/2014/main" id="{1AE5628F-00C6-4C35-BCC5-981EA090DD1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4" name="Text Box 1">
          <a:extLst>
            <a:ext uri="{FF2B5EF4-FFF2-40B4-BE49-F238E27FC236}">
              <a16:creationId xmlns:a16="http://schemas.microsoft.com/office/drawing/2014/main" id="{2C914674-66F1-4B96-BC28-3E3E68D39CE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5" name="Text Box 1">
          <a:extLst>
            <a:ext uri="{FF2B5EF4-FFF2-40B4-BE49-F238E27FC236}">
              <a16:creationId xmlns:a16="http://schemas.microsoft.com/office/drawing/2014/main" id="{E71651D9-D3FB-4175-88B7-35B16B56F8F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6" name="Text Box 1">
          <a:extLst>
            <a:ext uri="{FF2B5EF4-FFF2-40B4-BE49-F238E27FC236}">
              <a16:creationId xmlns:a16="http://schemas.microsoft.com/office/drawing/2014/main" id="{9DEBF616-B06A-4E9B-96EC-4496E6DF728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7" name="Text Box 1">
          <a:extLst>
            <a:ext uri="{FF2B5EF4-FFF2-40B4-BE49-F238E27FC236}">
              <a16:creationId xmlns:a16="http://schemas.microsoft.com/office/drawing/2014/main" id="{0AFAEFFB-A2ED-4AD9-9FE1-6DD0ECE9643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8" name="Text Box 1">
          <a:extLst>
            <a:ext uri="{FF2B5EF4-FFF2-40B4-BE49-F238E27FC236}">
              <a16:creationId xmlns:a16="http://schemas.microsoft.com/office/drawing/2014/main" id="{BA4C7ED3-AF7C-4533-BE8C-986E3DC4500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899" name="Text Box 1">
          <a:extLst>
            <a:ext uri="{FF2B5EF4-FFF2-40B4-BE49-F238E27FC236}">
              <a16:creationId xmlns:a16="http://schemas.microsoft.com/office/drawing/2014/main" id="{8CF8278E-64CB-4864-8F9E-83F5E774038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0" name="Text Box 1">
          <a:extLst>
            <a:ext uri="{FF2B5EF4-FFF2-40B4-BE49-F238E27FC236}">
              <a16:creationId xmlns:a16="http://schemas.microsoft.com/office/drawing/2014/main" id="{A571C077-2BFB-4D69-A6ED-6D3009E3E55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1" name="Text Box 1">
          <a:extLst>
            <a:ext uri="{FF2B5EF4-FFF2-40B4-BE49-F238E27FC236}">
              <a16:creationId xmlns:a16="http://schemas.microsoft.com/office/drawing/2014/main" id="{34073EFA-904B-424E-9F18-DB4932AB597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2" name="Text Box 1">
          <a:extLst>
            <a:ext uri="{FF2B5EF4-FFF2-40B4-BE49-F238E27FC236}">
              <a16:creationId xmlns:a16="http://schemas.microsoft.com/office/drawing/2014/main" id="{FCD40EEE-2002-4088-9889-E1B0BC918EF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3" name="Text Box 1">
          <a:extLst>
            <a:ext uri="{FF2B5EF4-FFF2-40B4-BE49-F238E27FC236}">
              <a16:creationId xmlns:a16="http://schemas.microsoft.com/office/drawing/2014/main" id="{FD746A88-9687-4485-B55D-E788ECB0E5F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4" name="Text Box 1">
          <a:extLst>
            <a:ext uri="{FF2B5EF4-FFF2-40B4-BE49-F238E27FC236}">
              <a16:creationId xmlns:a16="http://schemas.microsoft.com/office/drawing/2014/main" id="{9753B52B-E1BB-4139-BB76-07A58E0505D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5" name="Text Box 1">
          <a:extLst>
            <a:ext uri="{FF2B5EF4-FFF2-40B4-BE49-F238E27FC236}">
              <a16:creationId xmlns:a16="http://schemas.microsoft.com/office/drawing/2014/main" id="{4AF2150B-D896-4E0B-AF5F-E9636A2E2BA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6" name="Text Box 1">
          <a:extLst>
            <a:ext uri="{FF2B5EF4-FFF2-40B4-BE49-F238E27FC236}">
              <a16:creationId xmlns:a16="http://schemas.microsoft.com/office/drawing/2014/main" id="{7DDEAAFA-C903-4DAD-9507-90B2B320596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7" name="Text Box 1">
          <a:extLst>
            <a:ext uri="{FF2B5EF4-FFF2-40B4-BE49-F238E27FC236}">
              <a16:creationId xmlns:a16="http://schemas.microsoft.com/office/drawing/2014/main" id="{C56C42EC-ECA1-41E1-ABA6-06ED2CA2387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8" name="Text Box 1">
          <a:extLst>
            <a:ext uri="{FF2B5EF4-FFF2-40B4-BE49-F238E27FC236}">
              <a16:creationId xmlns:a16="http://schemas.microsoft.com/office/drawing/2014/main" id="{DADD0A95-BD0F-4540-8960-481E59347AD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09" name="Text Box 1">
          <a:extLst>
            <a:ext uri="{FF2B5EF4-FFF2-40B4-BE49-F238E27FC236}">
              <a16:creationId xmlns:a16="http://schemas.microsoft.com/office/drawing/2014/main" id="{75AF988B-420F-46DE-AB9A-D832E2A979F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0" name="Text Box 1">
          <a:extLst>
            <a:ext uri="{FF2B5EF4-FFF2-40B4-BE49-F238E27FC236}">
              <a16:creationId xmlns:a16="http://schemas.microsoft.com/office/drawing/2014/main" id="{262E2945-9673-4444-93ED-124ADB1EE15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1" name="Text Box 1">
          <a:extLst>
            <a:ext uri="{FF2B5EF4-FFF2-40B4-BE49-F238E27FC236}">
              <a16:creationId xmlns:a16="http://schemas.microsoft.com/office/drawing/2014/main" id="{3A351E51-0438-4C77-9197-2F2139C16A9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2" name="Text Box 1">
          <a:extLst>
            <a:ext uri="{FF2B5EF4-FFF2-40B4-BE49-F238E27FC236}">
              <a16:creationId xmlns:a16="http://schemas.microsoft.com/office/drawing/2014/main" id="{A57FC0D9-EC8A-4170-968C-89066182713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3" name="Text Box 1">
          <a:extLst>
            <a:ext uri="{FF2B5EF4-FFF2-40B4-BE49-F238E27FC236}">
              <a16:creationId xmlns:a16="http://schemas.microsoft.com/office/drawing/2014/main" id="{CED1FBCE-0545-4283-9521-75A92FC1CD1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4" name="Text Box 1">
          <a:extLst>
            <a:ext uri="{FF2B5EF4-FFF2-40B4-BE49-F238E27FC236}">
              <a16:creationId xmlns:a16="http://schemas.microsoft.com/office/drawing/2014/main" id="{35032B15-644D-4E9A-B945-AF6396204D5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5" name="Text Box 1">
          <a:extLst>
            <a:ext uri="{FF2B5EF4-FFF2-40B4-BE49-F238E27FC236}">
              <a16:creationId xmlns:a16="http://schemas.microsoft.com/office/drawing/2014/main" id="{694EE7AA-B3AC-4D8C-8D7E-96A91A9591D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6" name="Text Box 1">
          <a:extLst>
            <a:ext uri="{FF2B5EF4-FFF2-40B4-BE49-F238E27FC236}">
              <a16:creationId xmlns:a16="http://schemas.microsoft.com/office/drawing/2014/main" id="{8708A031-D8DC-4F07-B23D-649117C843A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7" name="Text Box 1">
          <a:extLst>
            <a:ext uri="{FF2B5EF4-FFF2-40B4-BE49-F238E27FC236}">
              <a16:creationId xmlns:a16="http://schemas.microsoft.com/office/drawing/2014/main" id="{EB8CE934-3387-4E99-97E7-AE305582DF8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8" name="Text Box 1">
          <a:extLst>
            <a:ext uri="{FF2B5EF4-FFF2-40B4-BE49-F238E27FC236}">
              <a16:creationId xmlns:a16="http://schemas.microsoft.com/office/drawing/2014/main" id="{D280C050-DD24-4777-BE0A-203ADFA1B90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19" name="Text Box 1">
          <a:extLst>
            <a:ext uri="{FF2B5EF4-FFF2-40B4-BE49-F238E27FC236}">
              <a16:creationId xmlns:a16="http://schemas.microsoft.com/office/drawing/2014/main" id="{6326D6DA-944F-4944-8348-2AE530C55C9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0" name="Text Box 1">
          <a:extLst>
            <a:ext uri="{FF2B5EF4-FFF2-40B4-BE49-F238E27FC236}">
              <a16:creationId xmlns:a16="http://schemas.microsoft.com/office/drawing/2014/main" id="{C6C81B50-243F-415C-A5A5-7874527DB2E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1" name="Text Box 1">
          <a:extLst>
            <a:ext uri="{FF2B5EF4-FFF2-40B4-BE49-F238E27FC236}">
              <a16:creationId xmlns:a16="http://schemas.microsoft.com/office/drawing/2014/main" id="{6E1B9F96-053D-4993-BA4E-F54446DA819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2" name="Text Box 1">
          <a:extLst>
            <a:ext uri="{FF2B5EF4-FFF2-40B4-BE49-F238E27FC236}">
              <a16:creationId xmlns:a16="http://schemas.microsoft.com/office/drawing/2014/main" id="{BA900DEF-1C88-4743-BDDB-42D1581A8E5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3" name="Text Box 1">
          <a:extLst>
            <a:ext uri="{FF2B5EF4-FFF2-40B4-BE49-F238E27FC236}">
              <a16:creationId xmlns:a16="http://schemas.microsoft.com/office/drawing/2014/main" id="{7F02BE48-79A9-4248-8065-BE2BD9A344A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4" name="Text Box 1">
          <a:extLst>
            <a:ext uri="{FF2B5EF4-FFF2-40B4-BE49-F238E27FC236}">
              <a16:creationId xmlns:a16="http://schemas.microsoft.com/office/drawing/2014/main" id="{407CE554-7530-451D-A851-F90CC21C4BD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5" name="Text Box 1">
          <a:extLst>
            <a:ext uri="{FF2B5EF4-FFF2-40B4-BE49-F238E27FC236}">
              <a16:creationId xmlns:a16="http://schemas.microsoft.com/office/drawing/2014/main" id="{7B6A327E-7B0A-4031-A8A6-5951448843B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6" name="Text Box 1">
          <a:extLst>
            <a:ext uri="{FF2B5EF4-FFF2-40B4-BE49-F238E27FC236}">
              <a16:creationId xmlns:a16="http://schemas.microsoft.com/office/drawing/2014/main" id="{316479C9-C83F-499E-BE11-071FB0D0EA7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7" name="Text Box 1">
          <a:extLst>
            <a:ext uri="{FF2B5EF4-FFF2-40B4-BE49-F238E27FC236}">
              <a16:creationId xmlns:a16="http://schemas.microsoft.com/office/drawing/2014/main" id="{0D0390C7-2C39-4ADB-BB4D-A40B9CEF797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8" name="Text Box 1">
          <a:extLst>
            <a:ext uri="{FF2B5EF4-FFF2-40B4-BE49-F238E27FC236}">
              <a16:creationId xmlns:a16="http://schemas.microsoft.com/office/drawing/2014/main" id="{F992EB1F-4930-4869-81E1-1ABD3FC67B8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29" name="Text Box 1">
          <a:extLst>
            <a:ext uri="{FF2B5EF4-FFF2-40B4-BE49-F238E27FC236}">
              <a16:creationId xmlns:a16="http://schemas.microsoft.com/office/drawing/2014/main" id="{275CDAAC-EC62-4A23-B5E0-51146337032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0" name="Text Box 1">
          <a:extLst>
            <a:ext uri="{FF2B5EF4-FFF2-40B4-BE49-F238E27FC236}">
              <a16:creationId xmlns:a16="http://schemas.microsoft.com/office/drawing/2014/main" id="{9EFDB288-6BFC-4A76-B111-1217EB59167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1" name="Text Box 1">
          <a:extLst>
            <a:ext uri="{FF2B5EF4-FFF2-40B4-BE49-F238E27FC236}">
              <a16:creationId xmlns:a16="http://schemas.microsoft.com/office/drawing/2014/main" id="{F8795646-D91F-40F8-AAA6-C54DB146C3F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2" name="Text Box 1">
          <a:extLst>
            <a:ext uri="{FF2B5EF4-FFF2-40B4-BE49-F238E27FC236}">
              <a16:creationId xmlns:a16="http://schemas.microsoft.com/office/drawing/2014/main" id="{8D5A9836-DFD5-4915-8F54-24F1A443D7A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3" name="Text Box 1">
          <a:extLst>
            <a:ext uri="{FF2B5EF4-FFF2-40B4-BE49-F238E27FC236}">
              <a16:creationId xmlns:a16="http://schemas.microsoft.com/office/drawing/2014/main" id="{DC9711BA-C34A-45FC-94FD-066A17DB962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4" name="Text Box 1">
          <a:extLst>
            <a:ext uri="{FF2B5EF4-FFF2-40B4-BE49-F238E27FC236}">
              <a16:creationId xmlns:a16="http://schemas.microsoft.com/office/drawing/2014/main" id="{435E6437-4530-4D7D-BB38-670CCDD73E1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5" name="Text Box 1">
          <a:extLst>
            <a:ext uri="{FF2B5EF4-FFF2-40B4-BE49-F238E27FC236}">
              <a16:creationId xmlns:a16="http://schemas.microsoft.com/office/drawing/2014/main" id="{7FECCD47-DA72-4518-AE08-ECA5627AB75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6" name="Text Box 1">
          <a:extLst>
            <a:ext uri="{FF2B5EF4-FFF2-40B4-BE49-F238E27FC236}">
              <a16:creationId xmlns:a16="http://schemas.microsoft.com/office/drawing/2014/main" id="{DCBFA1E3-ACDD-45AE-BDD9-F634DBB607D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7" name="Text Box 1">
          <a:extLst>
            <a:ext uri="{FF2B5EF4-FFF2-40B4-BE49-F238E27FC236}">
              <a16:creationId xmlns:a16="http://schemas.microsoft.com/office/drawing/2014/main" id="{2D514D37-60E5-47B7-B0DA-EEB36A4C967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8" name="Text Box 1">
          <a:extLst>
            <a:ext uri="{FF2B5EF4-FFF2-40B4-BE49-F238E27FC236}">
              <a16:creationId xmlns:a16="http://schemas.microsoft.com/office/drawing/2014/main" id="{1417500B-5417-4D3D-A2AC-26B78DE668C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39" name="Text Box 1">
          <a:extLst>
            <a:ext uri="{FF2B5EF4-FFF2-40B4-BE49-F238E27FC236}">
              <a16:creationId xmlns:a16="http://schemas.microsoft.com/office/drawing/2014/main" id="{E8763CA1-4388-4764-9702-1C0CA3F9134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0" name="Text Box 1">
          <a:extLst>
            <a:ext uri="{FF2B5EF4-FFF2-40B4-BE49-F238E27FC236}">
              <a16:creationId xmlns:a16="http://schemas.microsoft.com/office/drawing/2014/main" id="{44CF2C84-C949-469B-BF6C-5CD2F7B9BA5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1" name="Text Box 1">
          <a:extLst>
            <a:ext uri="{FF2B5EF4-FFF2-40B4-BE49-F238E27FC236}">
              <a16:creationId xmlns:a16="http://schemas.microsoft.com/office/drawing/2014/main" id="{210B1032-492B-4B40-8304-069D418C82D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2" name="Text Box 1">
          <a:extLst>
            <a:ext uri="{FF2B5EF4-FFF2-40B4-BE49-F238E27FC236}">
              <a16:creationId xmlns:a16="http://schemas.microsoft.com/office/drawing/2014/main" id="{11FC4171-3263-40D9-ADC9-B981BC31FDA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3" name="Text Box 1">
          <a:extLst>
            <a:ext uri="{FF2B5EF4-FFF2-40B4-BE49-F238E27FC236}">
              <a16:creationId xmlns:a16="http://schemas.microsoft.com/office/drawing/2014/main" id="{946D3653-0901-406A-96D8-4F175384DEA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4" name="Text Box 1">
          <a:extLst>
            <a:ext uri="{FF2B5EF4-FFF2-40B4-BE49-F238E27FC236}">
              <a16:creationId xmlns:a16="http://schemas.microsoft.com/office/drawing/2014/main" id="{0C7540CC-EDC3-40AE-B2BC-B39628E4763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5" name="Text Box 1">
          <a:extLst>
            <a:ext uri="{FF2B5EF4-FFF2-40B4-BE49-F238E27FC236}">
              <a16:creationId xmlns:a16="http://schemas.microsoft.com/office/drawing/2014/main" id="{E3CA3FDC-DDB1-42B1-AA43-89A4BCF1B3F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6" name="Text Box 1">
          <a:extLst>
            <a:ext uri="{FF2B5EF4-FFF2-40B4-BE49-F238E27FC236}">
              <a16:creationId xmlns:a16="http://schemas.microsoft.com/office/drawing/2014/main" id="{7D0D0527-79F2-4C5D-94DF-ACE3C6661B5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7" name="Text Box 1">
          <a:extLst>
            <a:ext uri="{FF2B5EF4-FFF2-40B4-BE49-F238E27FC236}">
              <a16:creationId xmlns:a16="http://schemas.microsoft.com/office/drawing/2014/main" id="{59520EB5-56E8-41C5-A162-68E7C96ADF3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8" name="Text Box 1">
          <a:extLst>
            <a:ext uri="{FF2B5EF4-FFF2-40B4-BE49-F238E27FC236}">
              <a16:creationId xmlns:a16="http://schemas.microsoft.com/office/drawing/2014/main" id="{4E3ACA18-EE22-4170-9486-8C9B02FC19F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49" name="Text Box 1">
          <a:extLst>
            <a:ext uri="{FF2B5EF4-FFF2-40B4-BE49-F238E27FC236}">
              <a16:creationId xmlns:a16="http://schemas.microsoft.com/office/drawing/2014/main" id="{FCB0EF52-BB4A-4F54-B20A-89B9AB0BB1C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50" name="Text Box 1">
          <a:extLst>
            <a:ext uri="{FF2B5EF4-FFF2-40B4-BE49-F238E27FC236}">
              <a16:creationId xmlns:a16="http://schemas.microsoft.com/office/drawing/2014/main" id="{4096CCE8-5012-4BB7-9935-4C609C520B0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2951" name="Text Box 1">
          <a:extLst>
            <a:ext uri="{FF2B5EF4-FFF2-40B4-BE49-F238E27FC236}">
              <a16:creationId xmlns:a16="http://schemas.microsoft.com/office/drawing/2014/main" id="{9D81BAAB-0948-4491-A59A-708F5D1215A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2" name="Text Box 1">
          <a:extLst>
            <a:ext uri="{FF2B5EF4-FFF2-40B4-BE49-F238E27FC236}">
              <a16:creationId xmlns:a16="http://schemas.microsoft.com/office/drawing/2014/main" id="{45EBED51-8FB7-4A61-9491-EA198653045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3" name="Text Box 1">
          <a:extLst>
            <a:ext uri="{FF2B5EF4-FFF2-40B4-BE49-F238E27FC236}">
              <a16:creationId xmlns:a16="http://schemas.microsoft.com/office/drawing/2014/main" id="{2D6782CA-1D7F-4679-ABB7-3C743F20F06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4" name="Text Box 1">
          <a:extLst>
            <a:ext uri="{FF2B5EF4-FFF2-40B4-BE49-F238E27FC236}">
              <a16:creationId xmlns:a16="http://schemas.microsoft.com/office/drawing/2014/main" id="{C643CFF8-0814-4B51-B223-5386CD1E0FD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5" name="Text Box 1">
          <a:extLst>
            <a:ext uri="{FF2B5EF4-FFF2-40B4-BE49-F238E27FC236}">
              <a16:creationId xmlns:a16="http://schemas.microsoft.com/office/drawing/2014/main" id="{8E714A7F-6160-41B7-8C1D-22B2C4A4B84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6" name="Text Box 1">
          <a:extLst>
            <a:ext uri="{FF2B5EF4-FFF2-40B4-BE49-F238E27FC236}">
              <a16:creationId xmlns:a16="http://schemas.microsoft.com/office/drawing/2014/main" id="{3237EB56-5C66-41A1-A7A1-BCD66D2D518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7" name="Text Box 1">
          <a:extLst>
            <a:ext uri="{FF2B5EF4-FFF2-40B4-BE49-F238E27FC236}">
              <a16:creationId xmlns:a16="http://schemas.microsoft.com/office/drawing/2014/main" id="{D5DDF272-FB03-4D55-A4B9-418FB59B575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8" name="Text Box 1">
          <a:extLst>
            <a:ext uri="{FF2B5EF4-FFF2-40B4-BE49-F238E27FC236}">
              <a16:creationId xmlns:a16="http://schemas.microsoft.com/office/drawing/2014/main" id="{50877FC5-DBA9-4910-9A39-66F96CB94EE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59" name="Text Box 1">
          <a:extLst>
            <a:ext uri="{FF2B5EF4-FFF2-40B4-BE49-F238E27FC236}">
              <a16:creationId xmlns:a16="http://schemas.microsoft.com/office/drawing/2014/main" id="{8B398020-260C-45D8-A1FA-D9230B7533B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0" name="Text Box 1">
          <a:extLst>
            <a:ext uri="{FF2B5EF4-FFF2-40B4-BE49-F238E27FC236}">
              <a16:creationId xmlns:a16="http://schemas.microsoft.com/office/drawing/2014/main" id="{9F08CFF0-54A3-44A0-91ED-F0F107FD2DB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1" name="Text Box 1">
          <a:extLst>
            <a:ext uri="{FF2B5EF4-FFF2-40B4-BE49-F238E27FC236}">
              <a16:creationId xmlns:a16="http://schemas.microsoft.com/office/drawing/2014/main" id="{118A3ADD-5EEB-4156-AD4A-FE4160DBE64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2" name="Text Box 1">
          <a:extLst>
            <a:ext uri="{FF2B5EF4-FFF2-40B4-BE49-F238E27FC236}">
              <a16:creationId xmlns:a16="http://schemas.microsoft.com/office/drawing/2014/main" id="{CDC13CBD-BA14-416A-BCF1-87D748EC612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3" name="Text Box 1">
          <a:extLst>
            <a:ext uri="{FF2B5EF4-FFF2-40B4-BE49-F238E27FC236}">
              <a16:creationId xmlns:a16="http://schemas.microsoft.com/office/drawing/2014/main" id="{864E1485-D1F4-4DFA-A67C-E7588C694796}"/>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4" name="Text Box 1">
          <a:extLst>
            <a:ext uri="{FF2B5EF4-FFF2-40B4-BE49-F238E27FC236}">
              <a16:creationId xmlns:a16="http://schemas.microsoft.com/office/drawing/2014/main" id="{C06FC092-68E8-4344-B37C-440CF760A20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5" name="Text Box 1">
          <a:extLst>
            <a:ext uri="{FF2B5EF4-FFF2-40B4-BE49-F238E27FC236}">
              <a16:creationId xmlns:a16="http://schemas.microsoft.com/office/drawing/2014/main" id="{B6D36813-C2DB-4B35-BA8C-16C3D24CA81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6" name="Text Box 1">
          <a:extLst>
            <a:ext uri="{FF2B5EF4-FFF2-40B4-BE49-F238E27FC236}">
              <a16:creationId xmlns:a16="http://schemas.microsoft.com/office/drawing/2014/main" id="{960534BB-06E4-4690-8606-5A096ACB851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7" name="Text Box 1">
          <a:extLst>
            <a:ext uri="{FF2B5EF4-FFF2-40B4-BE49-F238E27FC236}">
              <a16:creationId xmlns:a16="http://schemas.microsoft.com/office/drawing/2014/main" id="{5B497031-D66A-49E8-90ED-3C819C402E7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8" name="Text Box 1">
          <a:extLst>
            <a:ext uri="{FF2B5EF4-FFF2-40B4-BE49-F238E27FC236}">
              <a16:creationId xmlns:a16="http://schemas.microsoft.com/office/drawing/2014/main" id="{865F26BF-A0B4-4105-93FB-9613A8641F6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69" name="Text Box 1">
          <a:extLst>
            <a:ext uri="{FF2B5EF4-FFF2-40B4-BE49-F238E27FC236}">
              <a16:creationId xmlns:a16="http://schemas.microsoft.com/office/drawing/2014/main" id="{87E4B69C-E0FE-4164-8715-10F343276436}"/>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0" name="Text Box 1">
          <a:extLst>
            <a:ext uri="{FF2B5EF4-FFF2-40B4-BE49-F238E27FC236}">
              <a16:creationId xmlns:a16="http://schemas.microsoft.com/office/drawing/2014/main" id="{BE918275-1458-4473-9126-C5F17CD8579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1" name="Text Box 1">
          <a:extLst>
            <a:ext uri="{FF2B5EF4-FFF2-40B4-BE49-F238E27FC236}">
              <a16:creationId xmlns:a16="http://schemas.microsoft.com/office/drawing/2014/main" id="{5D886861-44EE-407A-8C41-E4898AFC995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2" name="Text Box 1">
          <a:extLst>
            <a:ext uri="{FF2B5EF4-FFF2-40B4-BE49-F238E27FC236}">
              <a16:creationId xmlns:a16="http://schemas.microsoft.com/office/drawing/2014/main" id="{93B68FDC-16C3-496D-AD49-B987E6DEC9E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3" name="Text Box 1">
          <a:extLst>
            <a:ext uri="{FF2B5EF4-FFF2-40B4-BE49-F238E27FC236}">
              <a16:creationId xmlns:a16="http://schemas.microsoft.com/office/drawing/2014/main" id="{7706D3A8-94B5-4BB5-AC3C-7FE7123A736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4" name="Text Box 1">
          <a:extLst>
            <a:ext uri="{FF2B5EF4-FFF2-40B4-BE49-F238E27FC236}">
              <a16:creationId xmlns:a16="http://schemas.microsoft.com/office/drawing/2014/main" id="{44EC44DE-1522-4B6B-A913-BDBC29ABB0E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5" name="Text Box 1">
          <a:extLst>
            <a:ext uri="{FF2B5EF4-FFF2-40B4-BE49-F238E27FC236}">
              <a16:creationId xmlns:a16="http://schemas.microsoft.com/office/drawing/2014/main" id="{7D21322C-ACDF-4509-9518-17C0666DDE8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6" name="Text Box 1">
          <a:extLst>
            <a:ext uri="{FF2B5EF4-FFF2-40B4-BE49-F238E27FC236}">
              <a16:creationId xmlns:a16="http://schemas.microsoft.com/office/drawing/2014/main" id="{0C1DA5AC-F41B-44E4-9FD4-9F536435434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7" name="Text Box 1">
          <a:extLst>
            <a:ext uri="{FF2B5EF4-FFF2-40B4-BE49-F238E27FC236}">
              <a16:creationId xmlns:a16="http://schemas.microsoft.com/office/drawing/2014/main" id="{05DD6EF2-CDE7-4EB5-A192-ECBB7BA84C6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8" name="Text Box 1">
          <a:extLst>
            <a:ext uri="{FF2B5EF4-FFF2-40B4-BE49-F238E27FC236}">
              <a16:creationId xmlns:a16="http://schemas.microsoft.com/office/drawing/2014/main" id="{98792793-3910-4734-8B77-A5515E2D3A5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79" name="Text Box 1">
          <a:extLst>
            <a:ext uri="{FF2B5EF4-FFF2-40B4-BE49-F238E27FC236}">
              <a16:creationId xmlns:a16="http://schemas.microsoft.com/office/drawing/2014/main" id="{2B8ADFB1-EAEF-4547-8E83-8EA36387440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0" name="Text Box 1">
          <a:extLst>
            <a:ext uri="{FF2B5EF4-FFF2-40B4-BE49-F238E27FC236}">
              <a16:creationId xmlns:a16="http://schemas.microsoft.com/office/drawing/2014/main" id="{FB5893D7-6912-4A22-8085-FC637F9E8A3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1" name="Text Box 1">
          <a:extLst>
            <a:ext uri="{FF2B5EF4-FFF2-40B4-BE49-F238E27FC236}">
              <a16:creationId xmlns:a16="http://schemas.microsoft.com/office/drawing/2014/main" id="{2EDB568C-D80B-439F-80C0-B1DA4DD9E78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2" name="Text Box 1">
          <a:extLst>
            <a:ext uri="{FF2B5EF4-FFF2-40B4-BE49-F238E27FC236}">
              <a16:creationId xmlns:a16="http://schemas.microsoft.com/office/drawing/2014/main" id="{26D59EC9-7FBC-474C-ACA5-76C011C5E29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3" name="Text Box 1">
          <a:extLst>
            <a:ext uri="{FF2B5EF4-FFF2-40B4-BE49-F238E27FC236}">
              <a16:creationId xmlns:a16="http://schemas.microsoft.com/office/drawing/2014/main" id="{9E792B40-16B2-4D89-9CE3-C02F7EACDD1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4" name="Text Box 1">
          <a:extLst>
            <a:ext uri="{FF2B5EF4-FFF2-40B4-BE49-F238E27FC236}">
              <a16:creationId xmlns:a16="http://schemas.microsoft.com/office/drawing/2014/main" id="{CDBB0B15-7E69-477A-B817-DB87445113C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5" name="Text Box 1">
          <a:extLst>
            <a:ext uri="{FF2B5EF4-FFF2-40B4-BE49-F238E27FC236}">
              <a16:creationId xmlns:a16="http://schemas.microsoft.com/office/drawing/2014/main" id="{C35A516A-D85B-4F45-B1F7-15F70D526F0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6" name="Text Box 1">
          <a:extLst>
            <a:ext uri="{FF2B5EF4-FFF2-40B4-BE49-F238E27FC236}">
              <a16:creationId xmlns:a16="http://schemas.microsoft.com/office/drawing/2014/main" id="{8CF2A46A-9BDF-4CDC-82E5-C183002E066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7" name="Text Box 1">
          <a:extLst>
            <a:ext uri="{FF2B5EF4-FFF2-40B4-BE49-F238E27FC236}">
              <a16:creationId xmlns:a16="http://schemas.microsoft.com/office/drawing/2014/main" id="{28CB98DE-E3A5-40EF-A453-CE76EE860D4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8" name="Text Box 1">
          <a:extLst>
            <a:ext uri="{FF2B5EF4-FFF2-40B4-BE49-F238E27FC236}">
              <a16:creationId xmlns:a16="http://schemas.microsoft.com/office/drawing/2014/main" id="{B23224FF-4377-4F56-B206-477A3AFB9BB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89" name="Text Box 1">
          <a:extLst>
            <a:ext uri="{FF2B5EF4-FFF2-40B4-BE49-F238E27FC236}">
              <a16:creationId xmlns:a16="http://schemas.microsoft.com/office/drawing/2014/main" id="{B20D267B-B7E4-4662-AF30-9F31CADBC90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0" name="Text Box 1">
          <a:extLst>
            <a:ext uri="{FF2B5EF4-FFF2-40B4-BE49-F238E27FC236}">
              <a16:creationId xmlns:a16="http://schemas.microsoft.com/office/drawing/2014/main" id="{D17910C1-3D36-4CC5-A249-11EF0F24022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1" name="Text Box 1">
          <a:extLst>
            <a:ext uri="{FF2B5EF4-FFF2-40B4-BE49-F238E27FC236}">
              <a16:creationId xmlns:a16="http://schemas.microsoft.com/office/drawing/2014/main" id="{57B8F254-B59E-4321-AE98-EBCB384C3DF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2" name="Text Box 1">
          <a:extLst>
            <a:ext uri="{FF2B5EF4-FFF2-40B4-BE49-F238E27FC236}">
              <a16:creationId xmlns:a16="http://schemas.microsoft.com/office/drawing/2014/main" id="{6AB04576-8568-49A4-9A4A-1D7CFE5378A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3" name="Text Box 1">
          <a:extLst>
            <a:ext uri="{FF2B5EF4-FFF2-40B4-BE49-F238E27FC236}">
              <a16:creationId xmlns:a16="http://schemas.microsoft.com/office/drawing/2014/main" id="{23034CDE-5415-45FF-8FF0-F3D329616D9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4" name="Text Box 1">
          <a:extLst>
            <a:ext uri="{FF2B5EF4-FFF2-40B4-BE49-F238E27FC236}">
              <a16:creationId xmlns:a16="http://schemas.microsoft.com/office/drawing/2014/main" id="{BBC1BB5C-44B4-4285-8AFD-7751FE229A8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5" name="Text Box 1">
          <a:extLst>
            <a:ext uri="{FF2B5EF4-FFF2-40B4-BE49-F238E27FC236}">
              <a16:creationId xmlns:a16="http://schemas.microsoft.com/office/drawing/2014/main" id="{D6E8CD3E-9DE9-48A9-96C5-5BF0C2C5FBB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6" name="Text Box 1">
          <a:extLst>
            <a:ext uri="{FF2B5EF4-FFF2-40B4-BE49-F238E27FC236}">
              <a16:creationId xmlns:a16="http://schemas.microsoft.com/office/drawing/2014/main" id="{4B54053B-0616-46B0-9973-D3CA11541CF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7" name="Text Box 1">
          <a:extLst>
            <a:ext uri="{FF2B5EF4-FFF2-40B4-BE49-F238E27FC236}">
              <a16:creationId xmlns:a16="http://schemas.microsoft.com/office/drawing/2014/main" id="{E0574CD9-F545-4EA4-B00B-EF5056280A7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8" name="Text Box 1">
          <a:extLst>
            <a:ext uri="{FF2B5EF4-FFF2-40B4-BE49-F238E27FC236}">
              <a16:creationId xmlns:a16="http://schemas.microsoft.com/office/drawing/2014/main" id="{C77F5CC0-7FAD-41BC-B58E-A81E7DBB806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2999" name="Text Box 1">
          <a:extLst>
            <a:ext uri="{FF2B5EF4-FFF2-40B4-BE49-F238E27FC236}">
              <a16:creationId xmlns:a16="http://schemas.microsoft.com/office/drawing/2014/main" id="{EF51EBBC-EE46-44E3-A229-7B4358E2F60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0" name="Text Box 1">
          <a:extLst>
            <a:ext uri="{FF2B5EF4-FFF2-40B4-BE49-F238E27FC236}">
              <a16:creationId xmlns:a16="http://schemas.microsoft.com/office/drawing/2014/main" id="{A1E0E249-1C5D-42F0-B3D2-6AF4C92579D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1" name="Text Box 1">
          <a:extLst>
            <a:ext uri="{FF2B5EF4-FFF2-40B4-BE49-F238E27FC236}">
              <a16:creationId xmlns:a16="http://schemas.microsoft.com/office/drawing/2014/main" id="{2172BCEB-5D3D-472D-BA31-E8AA6F0FD9C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2" name="Text Box 1">
          <a:extLst>
            <a:ext uri="{FF2B5EF4-FFF2-40B4-BE49-F238E27FC236}">
              <a16:creationId xmlns:a16="http://schemas.microsoft.com/office/drawing/2014/main" id="{39291E78-E2A1-4CCF-90DB-C527C25F0B9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3" name="Text Box 1">
          <a:extLst>
            <a:ext uri="{FF2B5EF4-FFF2-40B4-BE49-F238E27FC236}">
              <a16:creationId xmlns:a16="http://schemas.microsoft.com/office/drawing/2014/main" id="{E06741DA-222D-42AC-9AD1-802B944788F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4" name="Text Box 1">
          <a:extLst>
            <a:ext uri="{FF2B5EF4-FFF2-40B4-BE49-F238E27FC236}">
              <a16:creationId xmlns:a16="http://schemas.microsoft.com/office/drawing/2014/main" id="{3C44F5EC-089A-45BF-8FF7-17EE8EF82CA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5" name="Text Box 1">
          <a:extLst>
            <a:ext uri="{FF2B5EF4-FFF2-40B4-BE49-F238E27FC236}">
              <a16:creationId xmlns:a16="http://schemas.microsoft.com/office/drawing/2014/main" id="{64A1649B-FF5E-4DB1-A0FF-07F016B919C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6" name="Text Box 1">
          <a:extLst>
            <a:ext uri="{FF2B5EF4-FFF2-40B4-BE49-F238E27FC236}">
              <a16:creationId xmlns:a16="http://schemas.microsoft.com/office/drawing/2014/main" id="{F7956353-B76F-4B16-A7B0-A944477DCD6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7" name="Text Box 1">
          <a:extLst>
            <a:ext uri="{FF2B5EF4-FFF2-40B4-BE49-F238E27FC236}">
              <a16:creationId xmlns:a16="http://schemas.microsoft.com/office/drawing/2014/main" id="{F7A8ECEB-E992-4D41-B3D7-3033EE8F487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8" name="Text Box 1">
          <a:extLst>
            <a:ext uri="{FF2B5EF4-FFF2-40B4-BE49-F238E27FC236}">
              <a16:creationId xmlns:a16="http://schemas.microsoft.com/office/drawing/2014/main" id="{7A1E0E32-9D4B-43C4-8F3A-654FD770FE2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09" name="Text Box 1">
          <a:extLst>
            <a:ext uri="{FF2B5EF4-FFF2-40B4-BE49-F238E27FC236}">
              <a16:creationId xmlns:a16="http://schemas.microsoft.com/office/drawing/2014/main" id="{A8B34E6A-F49A-4523-A2FA-7AF674BDE2F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0" name="Text Box 1">
          <a:extLst>
            <a:ext uri="{FF2B5EF4-FFF2-40B4-BE49-F238E27FC236}">
              <a16:creationId xmlns:a16="http://schemas.microsoft.com/office/drawing/2014/main" id="{EC04E975-59A6-42CE-89F8-B1A6782824D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1" name="Text Box 1">
          <a:extLst>
            <a:ext uri="{FF2B5EF4-FFF2-40B4-BE49-F238E27FC236}">
              <a16:creationId xmlns:a16="http://schemas.microsoft.com/office/drawing/2014/main" id="{92A539B3-5103-4C69-AFF3-E567F43120D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2" name="Text Box 1">
          <a:extLst>
            <a:ext uri="{FF2B5EF4-FFF2-40B4-BE49-F238E27FC236}">
              <a16:creationId xmlns:a16="http://schemas.microsoft.com/office/drawing/2014/main" id="{5D516325-E267-44BE-9F5A-573C053F437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3" name="Text Box 1">
          <a:extLst>
            <a:ext uri="{FF2B5EF4-FFF2-40B4-BE49-F238E27FC236}">
              <a16:creationId xmlns:a16="http://schemas.microsoft.com/office/drawing/2014/main" id="{37EE7B90-09B7-4E16-A370-2BA9BC4459A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4" name="Text Box 1">
          <a:extLst>
            <a:ext uri="{FF2B5EF4-FFF2-40B4-BE49-F238E27FC236}">
              <a16:creationId xmlns:a16="http://schemas.microsoft.com/office/drawing/2014/main" id="{FA6F3EE0-D38B-47C0-97BF-29CDAFCEE44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5" name="Text Box 1">
          <a:extLst>
            <a:ext uri="{FF2B5EF4-FFF2-40B4-BE49-F238E27FC236}">
              <a16:creationId xmlns:a16="http://schemas.microsoft.com/office/drawing/2014/main" id="{10D8194C-A323-4476-AFDF-58C9A07E875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6" name="Text Box 1">
          <a:extLst>
            <a:ext uri="{FF2B5EF4-FFF2-40B4-BE49-F238E27FC236}">
              <a16:creationId xmlns:a16="http://schemas.microsoft.com/office/drawing/2014/main" id="{4DA34FF5-9DEB-4B45-BA65-ADDBE033BF6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7" name="Text Box 1">
          <a:extLst>
            <a:ext uri="{FF2B5EF4-FFF2-40B4-BE49-F238E27FC236}">
              <a16:creationId xmlns:a16="http://schemas.microsoft.com/office/drawing/2014/main" id="{2771A20F-7325-45D4-8389-8214CA65886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8" name="Text Box 1">
          <a:extLst>
            <a:ext uri="{FF2B5EF4-FFF2-40B4-BE49-F238E27FC236}">
              <a16:creationId xmlns:a16="http://schemas.microsoft.com/office/drawing/2014/main" id="{5F4472A4-0493-4CF5-979D-4C0F849822B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19" name="Text Box 1">
          <a:extLst>
            <a:ext uri="{FF2B5EF4-FFF2-40B4-BE49-F238E27FC236}">
              <a16:creationId xmlns:a16="http://schemas.microsoft.com/office/drawing/2014/main" id="{C15C9BEB-7AE8-46DC-A702-DF48B85D0DE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0" name="Text Box 1">
          <a:extLst>
            <a:ext uri="{FF2B5EF4-FFF2-40B4-BE49-F238E27FC236}">
              <a16:creationId xmlns:a16="http://schemas.microsoft.com/office/drawing/2014/main" id="{2B92FED7-08DB-4194-9FCD-AA6906EA8C5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1" name="Text Box 1">
          <a:extLst>
            <a:ext uri="{FF2B5EF4-FFF2-40B4-BE49-F238E27FC236}">
              <a16:creationId xmlns:a16="http://schemas.microsoft.com/office/drawing/2014/main" id="{6A5F639D-A98E-4FAA-9678-983898816B4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2" name="Text Box 1">
          <a:extLst>
            <a:ext uri="{FF2B5EF4-FFF2-40B4-BE49-F238E27FC236}">
              <a16:creationId xmlns:a16="http://schemas.microsoft.com/office/drawing/2014/main" id="{CCC8B6F9-A831-4ED8-856A-13A3E799610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3" name="Text Box 1">
          <a:extLst>
            <a:ext uri="{FF2B5EF4-FFF2-40B4-BE49-F238E27FC236}">
              <a16:creationId xmlns:a16="http://schemas.microsoft.com/office/drawing/2014/main" id="{470D2537-ED06-439F-A3E3-55075E1EAE5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4" name="Text Box 1">
          <a:extLst>
            <a:ext uri="{FF2B5EF4-FFF2-40B4-BE49-F238E27FC236}">
              <a16:creationId xmlns:a16="http://schemas.microsoft.com/office/drawing/2014/main" id="{B9C40333-F266-49B4-B937-52B2EEC6398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5" name="Text Box 1">
          <a:extLst>
            <a:ext uri="{FF2B5EF4-FFF2-40B4-BE49-F238E27FC236}">
              <a16:creationId xmlns:a16="http://schemas.microsoft.com/office/drawing/2014/main" id="{F41CEBE9-F48C-45D8-B46F-3C652DDA2A2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6" name="Text Box 1">
          <a:extLst>
            <a:ext uri="{FF2B5EF4-FFF2-40B4-BE49-F238E27FC236}">
              <a16:creationId xmlns:a16="http://schemas.microsoft.com/office/drawing/2014/main" id="{37EBE647-4628-4E51-B4B8-FBCBAFB38FB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7" name="Text Box 1">
          <a:extLst>
            <a:ext uri="{FF2B5EF4-FFF2-40B4-BE49-F238E27FC236}">
              <a16:creationId xmlns:a16="http://schemas.microsoft.com/office/drawing/2014/main" id="{67B4F9DF-0655-4AD1-850E-5B3B401063C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8" name="Text Box 1">
          <a:extLst>
            <a:ext uri="{FF2B5EF4-FFF2-40B4-BE49-F238E27FC236}">
              <a16:creationId xmlns:a16="http://schemas.microsoft.com/office/drawing/2014/main" id="{2D232222-C4F8-4771-B01B-556A40B9974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29" name="Text Box 1">
          <a:extLst>
            <a:ext uri="{FF2B5EF4-FFF2-40B4-BE49-F238E27FC236}">
              <a16:creationId xmlns:a16="http://schemas.microsoft.com/office/drawing/2014/main" id="{E1590591-4824-4186-A2F7-56D8DF89147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0" name="Text Box 1">
          <a:extLst>
            <a:ext uri="{FF2B5EF4-FFF2-40B4-BE49-F238E27FC236}">
              <a16:creationId xmlns:a16="http://schemas.microsoft.com/office/drawing/2014/main" id="{7FD06C62-CE9B-4D21-878E-9D2458B6F6F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1" name="Text Box 1">
          <a:extLst>
            <a:ext uri="{FF2B5EF4-FFF2-40B4-BE49-F238E27FC236}">
              <a16:creationId xmlns:a16="http://schemas.microsoft.com/office/drawing/2014/main" id="{E2C38755-9FE7-4C53-A529-4A79AC8C529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2" name="Text Box 1">
          <a:extLst>
            <a:ext uri="{FF2B5EF4-FFF2-40B4-BE49-F238E27FC236}">
              <a16:creationId xmlns:a16="http://schemas.microsoft.com/office/drawing/2014/main" id="{F676DEC0-1459-4FB8-A282-8184C138A3B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3" name="Text Box 1">
          <a:extLst>
            <a:ext uri="{FF2B5EF4-FFF2-40B4-BE49-F238E27FC236}">
              <a16:creationId xmlns:a16="http://schemas.microsoft.com/office/drawing/2014/main" id="{4E65B2F0-0599-4C24-82E1-A33C714F614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4" name="Text Box 1">
          <a:extLst>
            <a:ext uri="{FF2B5EF4-FFF2-40B4-BE49-F238E27FC236}">
              <a16:creationId xmlns:a16="http://schemas.microsoft.com/office/drawing/2014/main" id="{11310B31-7633-46EE-95F1-BD7C9DE0370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5" name="Text Box 1">
          <a:extLst>
            <a:ext uri="{FF2B5EF4-FFF2-40B4-BE49-F238E27FC236}">
              <a16:creationId xmlns:a16="http://schemas.microsoft.com/office/drawing/2014/main" id="{86BBEFBB-DB80-45B4-A97C-5CEC30D40F0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6" name="Text Box 1">
          <a:extLst>
            <a:ext uri="{FF2B5EF4-FFF2-40B4-BE49-F238E27FC236}">
              <a16:creationId xmlns:a16="http://schemas.microsoft.com/office/drawing/2014/main" id="{0E295F69-BCB6-421E-A53A-35B69A78370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7" name="Text Box 1">
          <a:extLst>
            <a:ext uri="{FF2B5EF4-FFF2-40B4-BE49-F238E27FC236}">
              <a16:creationId xmlns:a16="http://schemas.microsoft.com/office/drawing/2014/main" id="{F8C62CD3-FE89-465F-9C47-F571C37D4BD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8" name="Text Box 1">
          <a:extLst>
            <a:ext uri="{FF2B5EF4-FFF2-40B4-BE49-F238E27FC236}">
              <a16:creationId xmlns:a16="http://schemas.microsoft.com/office/drawing/2014/main" id="{3519F2EB-F66F-4FDB-B6E8-E432D377506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39" name="Text Box 1">
          <a:extLst>
            <a:ext uri="{FF2B5EF4-FFF2-40B4-BE49-F238E27FC236}">
              <a16:creationId xmlns:a16="http://schemas.microsoft.com/office/drawing/2014/main" id="{1607C344-1792-4E65-8571-0E8F883435C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0" name="Text Box 1">
          <a:extLst>
            <a:ext uri="{FF2B5EF4-FFF2-40B4-BE49-F238E27FC236}">
              <a16:creationId xmlns:a16="http://schemas.microsoft.com/office/drawing/2014/main" id="{4C399A13-AEE6-477E-AE1A-BFEE50AA39C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1" name="Text Box 1">
          <a:extLst>
            <a:ext uri="{FF2B5EF4-FFF2-40B4-BE49-F238E27FC236}">
              <a16:creationId xmlns:a16="http://schemas.microsoft.com/office/drawing/2014/main" id="{C066A585-7829-4667-9105-56A85AAA7EE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2" name="Text Box 1">
          <a:extLst>
            <a:ext uri="{FF2B5EF4-FFF2-40B4-BE49-F238E27FC236}">
              <a16:creationId xmlns:a16="http://schemas.microsoft.com/office/drawing/2014/main" id="{ADAC0CAC-53BD-46A6-BDAA-80F292D2D79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3" name="Text Box 1">
          <a:extLst>
            <a:ext uri="{FF2B5EF4-FFF2-40B4-BE49-F238E27FC236}">
              <a16:creationId xmlns:a16="http://schemas.microsoft.com/office/drawing/2014/main" id="{B8D4248F-EAA9-4D49-B8DB-9460B172B82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4" name="Text Box 1">
          <a:extLst>
            <a:ext uri="{FF2B5EF4-FFF2-40B4-BE49-F238E27FC236}">
              <a16:creationId xmlns:a16="http://schemas.microsoft.com/office/drawing/2014/main" id="{7F75F5F5-3350-40A9-8A64-2CF7F119358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5" name="Text Box 1">
          <a:extLst>
            <a:ext uri="{FF2B5EF4-FFF2-40B4-BE49-F238E27FC236}">
              <a16:creationId xmlns:a16="http://schemas.microsoft.com/office/drawing/2014/main" id="{BFB74DA5-DDCF-48EE-A5D0-7ED4F7030F5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6" name="Text Box 1">
          <a:extLst>
            <a:ext uri="{FF2B5EF4-FFF2-40B4-BE49-F238E27FC236}">
              <a16:creationId xmlns:a16="http://schemas.microsoft.com/office/drawing/2014/main" id="{5E2CB217-220A-4DBE-92EF-D690F564F0B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7" name="Text Box 1">
          <a:extLst>
            <a:ext uri="{FF2B5EF4-FFF2-40B4-BE49-F238E27FC236}">
              <a16:creationId xmlns:a16="http://schemas.microsoft.com/office/drawing/2014/main" id="{741602D6-F413-49F5-886E-4F642F876F6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8" name="Text Box 1">
          <a:extLst>
            <a:ext uri="{FF2B5EF4-FFF2-40B4-BE49-F238E27FC236}">
              <a16:creationId xmlns:a16="http://schemas.microsoft.com/office/drawing/2014/main" id="{8BD0137B-BF14-4F4F-8BD5-977F1F2A68E6}"/>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49" name="Text Box 1">
          <a:extLst>
            <a:ext uri="{FF2B5EF4-FFF2-40B4-BE49-F238E27FC236}">
              <a16:creationId xmlns:a16="http://schemas.microsoft.com/office/drawing/2014/main" id="{879253A4-8F54-49F3-9476-E0EC2938A4E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0" name="Text Box 1">
          <a:extLst>
            <a:ext uri="{FF2B5EF4-FFF2-40B4-BE49-F238E27FC236}">
              <a16:creationId xmlns:a16="http://schemas.microsoft.com/office/drawing/2014/main" id="{92BCAD4A-DC9C-4061-A8D7-163DB36A33D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1" name="Text Box 1">
          <a:extLst>
            <a:ext uri="{FF2B5EF4-FFF2-40B4-BE49-F238E27FC236}">
              <a16:creationId xmlns:a16="http://schemas.microsoft.com/office/drawing/2014/main" id="{FF45FE3C-2A08-4035-BEF4-1E71C8C559B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2" name="Text Box 1">
          <a:extLst>
            <a:ext uri="{FF2B5EF4-FFF2-40B4-BE49-F238E27FC236}">
              <a16:creationId xmlns:a16="http://schemas.microsoft.com/office/drawing/2014/main" id="{79D23743-8C30-484C-96C9-B8271E96EB1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3" name="Text Box 1">
          <a:extLst>
            <a:ext uri="{FF2B5EF4-FFF2-40B4-BE49-F238E27FC236}">
              <a16:creationId xmlns:a16="http://schemas.microsoft.com/office/drawing/2014/main" id="{D71A8676-0744-4F59-9B95-B2B3A950F69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4" name="Text Box 1">
          <a:extLst>
            <a:ext uri="{FF2B5EF4-FFF2-40B4-BE49-F238E27FC236}">
              <a16:creationId xmlns:a16="http://schemas.microsoft.com/office/drawing/2014/main" id="{D5CDE221-9B15-4B18-88C8-6EEBD8BD004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5" name="Text Box 1">
          <a:extLst>
            <a:ext uri="{FF2B5EF4-FFF2-40B4-BE49-F238E27FC236}">
              <a16:creationId xmlns:a16="http://schemas.microsoft.com/office/drawing/2014/main" id="{1DDAEF2E-152B-4EFB-BAF5-513D8C82123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6" name="Text Box 1">
          <a:extLst>
            <a:ext uri="{FF2B5EF4-FFF2-40B4-BE49-F238E27FC236}">
              <a16:creationId xmlns:a16="http://schemas.microsoft.com/office/drawing/2014/main" id="{C51BFDA9-BCD0-420E-8DA2-1BF155BE79F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7" name="Text Box 1">
          <a:extLst>
            <a:ext uri="{FF2B5EF4-FFF2-40B4-BE49-F238E27FC236}">
              <a16:creationId xmlns:a16="http://schemas.microsoft.com/office/drawing/2014/main" id="{A07B6D7F-6C17-4690-B475-25798F7ACD2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8" name="Text Box 1">
          <a:extLst>
            <a:ext uri="{FF2B5EF4-FFF2-40B4-BE49-F238E27FC236}">
              <a16:creationId xmlns:a16="http://schemas.microsoft.com/office/drawing/2014/main" id="{FB0D3DA7-68A6-42B7-924A-F0F0437E127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059" name="Text Box 1">
          <a:extLst>
            <a:ext uri="{FF2B5EF4-FFF2-40B4-BE49-F238E27FC236}">
              <a16:creationId xmlns:a16="http://schemas.microsoft.com/office/drawing/2014/main" id="{66F3D94B-CE5E-43FA-A234-BD2DDEC85EB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0" name="Text Box 1">
          <a:extLst>
            <a:ext uri="{FF2B5EF4-FFF2-40B4-BE49-F238E27FC236}">
              <a16:creationId xmlns:a16="http://schemas.microsoft.com/office/drawing/2014/main" id="{75FFF8EB-8EFF-4452-8310-ADB0D1E69ED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1" name="Text Box 1">
          <a:extLst>
            <a:ext uri="{FF2B5EF4-FFF2-40B4-BE49-F238E27FC236}">
              <a16:creationId xmlns:a16="http://schemas.microsoft.com/office/drawing/2014/main" id="{00FBA56E-113A-49C9-A206-976E0B7A108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2" name="Text Box 1">
          <a:extLst>
            <a:ext uri="{FF2B5EF4-FFF2-40B4-BE49-F238E27FC236}">
              <a16:creationId xmlns:a16="http://schemas.microsoft.com/office/drawing/2014/main" id="{AF793C6D-A6EA-451E-B8EC-5FA50DCB2C9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3" name="Text Box 1">
          <a:extLst>
            <a:ext uri="{FF2B5EF4-FFF2-40B4-BE49-F238E27FC236}">
              <a16:creationId xmlns:a16="http://schemas.microsoft.com/office/drawing/2014/main" id="{D8804A7E-7AAF-4DD3-87AC-A83F2EE2439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4" name="Text Box 1">
          <a:extLst>
            <a:ext uri="{FF2B5EF4-FFF2-40B4-BE49-F238E27FC236}">
              <a16:creationId xmlns:a16="http://schemas.microsoft.com/office/drawing/2014/main" id="{435DB240-778A-4885-9851-F0F6CA92901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5" name="Text Box 1">
          <a:extLst>
            <a:ext uri="{FF2B5EF4-FFF2-40B4-BE49-F238E27FC236}">
              <a16:creationId xmlns:a16="http://schemas.microsoft.com/office/drawing/2014/main" id="{2C46079B-7488-4DD9-BF40-A4617697E2B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6" name="Text Box 1">
          <a:extLst>
            <a:ext uri="{FF2B5EF4-FFF2-40B4-BE49-F238E27FC236}">
              <a16:creationId xmlns:a16="http://schemas.microsoft.com/office/drawing/2014/main" id="{45E17BCC-2F2D-44A6-B831-69678567D82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7" name="Text Box 1">
          <a:extLst>
            <a:ext uri="{FF2B5EF4-FFF2-40B4-BE49-F238E27FC236}">
              <a16:creationId xmlns:a16="http://schemas.microsoft.com/office/drawing/2014/main" id="{47E33597-9434-4944-862E-34D83FB2F25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8" name="Text Box 1">
          <a:extLst>
            <a:ext uri="{FF2B5EF4-FFF2-40B4-BE49-F238E27FC236}">
              <a16:creationId xmlns:a16="http://schemas.microsoft.com/office/drawing/2014/main" id="{DA680A73-D368-471A-AE27-234C9300BFC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69" name="Text Box 1">
          <a:extLst>
            <a:ext uri="{FF2B5EF4-FFF2-40B4-BE49-F238E27FC236}">
              <a16:creationId xmlns:a16="http://schemas.microsoft.com/office/drawing/2014/main" id="{3781AED4-D6D0-4541-9EE9-2F65A1D27F4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0" name="Text Box 1">
          <a:extLst>
            <a:ext uri="{FF2B5EF4-FFF2-40B4-BE49-F238E27FC236}">
              <a16:creationId xmlns:a16="http://schemas.microsoft.com/office/drawing/2014/main" id="{05507A7A-F2C6-4E48-A9E3-F69119C96E2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1" name="Text Box 1">
          <a:extLst>
            <a:ext uri="{FF2B5EF4-FFF2-40B4-BE49-F238E27FC236}">
              <a16:creationId xmlns:a16="http://schemas.microsoft.com/office/drawing/2014/main" id="{CB5E2F1C-032D-4BA6-9F3B-FF603B6E1C1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2" name="Text Box 1">
          <a:extLst>
            <a:ext uri="{FF2B5EF4-FFF2-40B4-BE49-F238E27FC236}">
              <a16:creationId xmlns:a16="http://schemas.microsoft.com/office/drawing/2014/main" id="{0C875B27-9079-48E0-8DEE-A8E2818FADB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3" name="Text Box 1">
          <a:extLst>
            <a:ext uri="{FF2B5EF4-FFF2-40B4-BE49-F238E27FC236}">
              <a16:creationId xmlns:a16="http://schemas.microsoft.com/office/drawing/2014/main" id="{35BD288D-368B-48F6-9592-5AEDD250387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4" name="Text Box 1">
          <a:extLst>
            <a:ext uri="{FF2B5EF4-FFF2-40B4-BE49-F238E27FC236}">
              <a16:creationId xmlns:a16="http://schemas.microsoft.com/office/drawing/2014/main" id="{3439A389-0C49-46B0-B962-20A08168EBC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5" name="Text Box 1">
          <a:extLst>
            <a:ext uri="{FF2B5EF4-FFF2-40B4-BE49-F238E27FC236}">
              <a16:creationId xmlns:a16="http://schemas.microsoft.com/office/drawing/2014/main" id="{0AD6C7B4-896B-4D73-B1BF-ECF7DFF37CD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6" name="Text Box 1">
          <a:extLst>
            <a:ext uri="{FF2B5EF4-FFF2-40B4-BE49-F238E27FC236}">
              <a16:creationId xmlns:a16="http://schemas.microsoft.com/office/drawing/2014/main" id="{AB2F9A65-D974-4683-AB11-AEBD16E751C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7" name="Text Box 1">
          <a:extLst>
            <a:ext uri="{FF2B5EF4-FFF2-40B4-BE49-F238E27FC236}">
              <a16:creationId xmlns:a16="http://schemas.microsoft.com/office/drawing/2014/main" id="{3FA44A88-C723-4A8A-9752-F7D3264B4FF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8" name="Text Box 1">
          <a:extLst>
            <a:ext uri="{FF2B5EF4-FFF2-40B4-BE49-F238E27FC236}">
              <a16:creationId xmlns:a16="http://schemas.microsoft.com/office/drawing/2014/main" id="{EF447284-0364-42B7-A7ED-0216044BA0E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79" name="Text Box 1">
          <a:extLst>
            <a:ext uri="{FF2B5EF4-FFF2-40B4-BE49-F238E27FC236}">
              <a16:creationId xmlns:a16="http://schemas.microsoft.com/office/drawing/2014/main" id="{AE2732AF-7234-4630-911A-A0EC130BE99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0" name="Text Box 1">
          <a:extLst>
            <a:ext uri="{FF2B5EF4-FFF2-40B4-BE49-F238E27FC236}">
              <a16:creationId xmlns:a16="http://schemas.microsoft.com/office/drawing/2014/main" id="{9D910F44-9012-4F24-94C2-E4F1F42D0F4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1" name="Text Box 1">
          <a:extLst>
            <a:ext uri="{FF2B5EF4-FFF2-40B4-BE49-F238E27FC236}">
              <a16:creationId xmlns:a16="http://schemas.microsoft.com/office/drawing/2014/main" id="{03E4CF9C-A988-4098-B3DE-52F2FFEB59E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2" name="Text Box 1">
          <a:extLst>
            <a:ext uri="{FF2B5EF4-FFF2-40B4-BE49-F238E27FC236}">
              <a16:creationId xmlns:a16="http://schemas.microsoft.com/office/drawing/2014/main" id="{0F7B811C-8D54-48B9-9678-FBEEF7F79D0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3" name="Text Box 1">
          <a:extLst>
            <a:ext uri="{FF2B5EF4-FFF2-40B4-BE49-F238E27FC236}">
              <a16:creationId xmlns:a16="http://schemas.microsoft.com/office/drawing/2014/main" id="{628ED27D-0B5A-46CC-BE2B-884AAFEEB65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4" name="Text Box 1">
          <a:extLst>
            <a:ext uri="{FF2B5EF4-FFF2-40B4-BE49-F238E27FC236}">
              <a16:creationId xmlns:a16="http://schemas.microsoft.com/office/drawing/2014/main" id="{3842D359-3FF6-4BE4-B030-CD59AF38509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5" name="Text Box 1">
          <a:extLst>
            <a:ext uri="{FF2B5EF4-FFF2-40B4-BE49-F238E27FC236}">
              <a16:creationId xmlns:a16="http://schemas.microsoft.com/office/drawing/2014/main" id="{A07E2A80-8178-40BC-9BA7-51048D91F23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6" name="Text Box 1">
          <a:extLst>
            <a:ext uri="{FF2B5EF4-FFF2-40B4-BE49-F238E27FC236}">
              <a16:creationId xmlns:a16="http://schemas.microsoft.com/office/drawing/2014/main" id="{87FE7972-1B88-4EF1-B5D0-48B3E3D612D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7" name="Text Box 1">
          <a:extLst>
            <a:ext uri="{FF2B5EF4-FFF2-40B4-BE49-F238E27FC236}">
              <a16:creationId xmlns:a16="http://schemas.microsoft.com/office/drawing/2014/main" id="{8ED2FF04-CC1C-4EF4-9520-8158F83606A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8" name="Text Box 1">
          <a:extLst>
            <a:ext uri="{FF2B5EF4-FFF2-40B4-BE49-F238E27FC236}">
              <a16:creationId xmlns:a16="http://schemas.microsoft.com/office/drawing/2014/main" id="{A6CF5A20-F52F-4B1A-AC2B-BF75BA592C9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89" name="Text Box 1">
          <a:extLst>
            <a:ext uri="{FF2B5EF4-FFF2-40B4-BE49-F238E27FC236}">
              <a16:creationId xmlns:a16="http://schemas.microsoft.com/office/drawing/2014/main" id="{DC85184E-BF0C-4820-B500-6AF0F81C2B8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0" name="Text Box 1">
          <a:extLst>
            <a:ext uri="{FF2B5EF4-FFF2-40B4-BE49-F238E27FC236}">
              <a16:creationId xmlns:a16="http://schemas.microsoft.com/office/drawing/2014/main" id="{91E3543C-EC4A-4343-B442-D82C289C720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1" name="Text Box 1">
          <a:extLst>
            <a:ext uri="{FF2B5EF4-FFF2-40B4-BE49-F238E27FC236}">
              <a16:creationId xmlns:a16="http://schemas.microsoft.com/office/drawing/2014/main" id="{5FAA6D34-405A-4C1E-ABAB-F497047EF0B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2" name="Text Box 1">
          <a:extLst>
            <a:ext uri="{FF2B5EF4-FFF2-40B4-BE49-F238E27FC236}">
              <a16:creationId xmlns:a16="http://schemas.microsoft.com/office/drawing/2014/main" id="{C1235607-7523-4CA1-8F6A-647E80BB45C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3" name="Text Box 1">
          <a:extLst>
            <a:ext uri="{FF2B5EF4-FFF2-40B4-BE49-F238E27FC236}">
              <a16:creationId xmlns:a16="http://schemas.microsoft.com/office/drawing/2014/main" id="{09F1DDA5-98CF-4BC6-BD11-C05E9234284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4" name="Text Box 1">
          <a:extLst>
            <a:ext uri="{FF2B5EF4-FFF2-40B4-BE49-F238E27FC236}">
              <a16:creationId xmlns:a16="http://schemas.microsoft.com/office/drawing/2014/main" id="{DF516CA2-8807-41A6-A277-EA93B1B366D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5" name="Text Box 1">
          <a:extLst>
            <a:ext uri="{FF2B5EF4-FFF2-40B4-BE49-F238E27FC236}">
              <a16:creationId xmlns:a16="http://schemas.microsoft.com/office/drawing/2014/main" id="{B6B5A91E-6F94-46FD-A705-EA1537E4D7A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6" name="Text Box 1">
          <a:extLst>
            <a:ext uri="{FF2B5EF4-FFF2-40B4-BE49-F238E27FC236}">
              <a16:creationId xmlns:a16="http://schemas.microsoft.com/office/drawing/2014/main" id="{986556B0-FD5F-4C08-BA25-741A3A2888F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7" name="Text Box 1">
          <a:extLst>
            <a:ext uri="{FF2B5EF4-FFF2-40B4-BE49-F238E27FC236}">
              <a16:creationId xmlns:a16="http://schemas.microsoft.com/office/drawing/2014/main" id="{8DDCE40F-E231-4139-A176-7B46C98B4CB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8" name="Text Box 1">
          <a:extLst>
            <a:ext uri="{FF2B5EF4-FFF2-40B4-BE49-F238E27FC236}">
              <a16:creationId xmlns:a16="http://schemas.microsoft.com/office/drawing/2014/main" id="{4EE02EA7-1EB1-4076-8EBC-197B47A3674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099" name="Text Box 1">
          <a:extLst>
            <a:ext uri="{FF2B5EF4-FFF2-40B4-BE49-F238E27FC236}">
              <a16:creationId xmlns:a16="http://schemas.microsoft.com/office/drawing/2014/main" id="{7130A787-EB5D-4C71-9F40-C31D3FC9383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0" name="Text Box 1">
          <a:extLst>
            <a:ext uri="{FF2B5EF4-FFF2-40B4-BE49-F238E27FC236}">
              <a16:creationId xmlns:a16="http://schemas.microsoft.com/office/drawing/2014/main" id="{1100D11D-509A-4EEE-9D2A-9C95AB36422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1" name="Text Box 1">
          <a:extLst>
            <a:ext uri="{FF2B5EF4-FFF2-40B4-BE49-F238E27FC236}">
              <a16:creationId xmlns:a16="http://schemas.microsoft.com/office/drawing/2014/main" id="{D6AE7C2F-C232-48B9-97A2-C0654BFACA9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2" name="Text Box 1">
          <a:extLst>
            <a:ext uri="{FF2B5EF4-FFF2-40B4-BE49-F238E27FC236}">
              <a16:creationId xmlns:a16="http://schemas.microsoft.com/office/drawing/2014/main" id="{F5E551BB-C88C-49B2-BE9E-8DFCF5B724C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3" name="Text Box 1">
          <a:extLst>
            <a:ext uri="{FF2B5EF4-FFF2-40B4-BE49-F238E27FC236}">
              <a16:creationId xmlns:a16="http://schemas.microsoft.com/office/drawing/2014/main" id="{6C7D7231-FC8F-4AA3-9A0F-E88DCFDFD25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4" name="Text Box 1">
          <a:extLst>
            <a:ext uri="{FF2B5EF4-FFF2-40B4-BE49-F238E27FC236}">
              <a16:creationId xmlns:a16="http://schemas.microsoft.com/office/drawing/2014/main" id="{DF2C3FE9-EB48-41F7-8258-82DDE8AB4D9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5" name="Text Box 1">
          <a:extLst>
            <a:ext uri="{FF2B5EF4-FFF2-40B4-BE49-F238E27FC236}">
              <a16:creationId xmlns:a16="http://schemas.microsoft.com/office/drawing/2014/main" id="{7EF306E0-C618-4ED8-B4A7-8E0533CFCD9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6" name="Text Box 1">
          <a:extLst>
            <a:ext uri="{FF2B5EF4-FFF2-40B4-BE49-F238E27FC236}">
              <a16:creationId xmlns:a16="http://schemas.microsoft.com/office/drawing/2014/main" id="{9B3FD22B-BDE9-4D10-9979-53405493278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7" name="Text Box 1">
          <a:extLst>
            <a:ext uri="{FF2B5EF4-FFF2-40B4-BE49-F238E27FC236}">
              <a16:creationId xmlns:a16="http://schemas.microsoft.com/office/drawing/2014/main" id="{ACDB1DFB-22D0-4C14-ABE5-77345D48E88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8" name="Text Box 1">
          <a:extLst>
            <a:ext uri="{FF2B5EF4-FFF2-40B4-BE49-F238E27FC236}">
              <a16:creationId xmlns:a16="http://schemas.microsoft.com/office/drawing/2014/main" id="{8D25B0B2-B484-4624-B5D0-9145100FCF7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09" name="Text Box 1">
          <a:extLst>
            <a:ext uri="{FF2B5EF4-FFF2-40B4-BE49-F238E27FC236}">
              <a16:creationId xmlns:a16="http://schemas.microsoft.com/office/drawing/2014/main" id="{3A31FF75-E886-4882-BB98-758DCA3B550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0" name="Text Box 1">
          <a:extLst>
            <a:ext uri="{FF2B5EF4-FFF2-40B4-BE49-F238E27FC236}">
              <a16:creationId xmlns:a16="http://schemas.microsoft.com/office/drawing/2014/main" id="{FBFF69B6-9A0F-4405-B5DD-02817A2EA01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1" name="Text Box 1">
          <a:extLst>
            <a:ext uri="{FF2B5EF4-FFF2-40B4-BE49-F238E27FC236}">
              <a16:creationId xmlns:a16="http://schemas.microsoft.com/office/drawing/2014/main" id="{7EF79414-AB64-4999-9C3C-FD5691EDDE7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2" name="Text Box 1">
          <a:extLst>
            <a:ext uri="{FF2B5EF4-FFF2-40B4-BE49-F238E27FC236}">
              <a16:creationId xmlns:a16="http://schemas.microsoft.com/office/drawing/2014/main" id="{CF5DB872-2F73-4816-B334-8669399DFE3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3" name="Text Box 1">
          <a:extLst>
            <a:ext uri="{FF2B5EF4-FFF2-40B4-BE49-F238E27FC236}">
              <a16:creationId xmlns:a16="http://schemas.microsoft.com/office/drawing/2014/main" id="{81AB846D-D6B0-4B0C-ACA7-177F28C9D3C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4" name="Text Box 1">
          <a:extLst>
            <a:ext uri="{FF2B5EF4-FFF2-40B4-BE49-F238E27FC236}">
              <a16:creationId xmlns:a16="http://schemas.microsoft.com/office/drawing/2014/main" id="{F6465B94-F697-45E0-9E49-0953DCBFF76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5" name="Text Box 1">
          <a:extLst>
            <a:ext uri="{FF2B5EF4-FFF2-40B4-BE49-F238E27FC236}">
              <a16:creationId xmlns:a16="http://schemas.microsoft.com/office/drawing/2014/main" id="{ACD561B2-7238-40CE-B67B-39D007169AA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6" name="Text Box 1">
          <a:extLst>
            <a:ext uri="{FF2B5EF4-FFF2-40B4-BE49-F238E27FC236}">
              <a16:creationId xmlns:a16="http://schemas.microsoft.com/office/drawing/2014/main" id="{CD808517-1ED9-4C92-B541-2676AA7D802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7" name="Text Box 1">
          <a:extLst>
            <a:ext uri="{FF2B5EF4-FFF2-40B4-BE49-F238E27FC236}">
              <a16:creationId xmlns:a16="http://schemas.microsoft.com/office/drawing/2014/main" id="{9BA99D5B-809A-4082-9025-9B6FD954F32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8" name="Text Box 1">
          <a:extLst>
            <a:ext uri="{FF2B5EF4-FFF2-40B4-BE49-F238E27FC236}">
              <a16:creationId xmlns:a16="http://schemas.microsoft.com/office/drawing/2014/main" id="{4D2F229C-A3C4-4DCC-B669-607224500F6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19" name="Text Box 1">
          <a:extLst>
            <a:ext uri="{FF2B5EF4-FFF2-40B4-BE49-F238E27FC236}">
              <a16:creationId xmlns:a16="http://schemas.microsoft.com/office/drawing/2014/main" id="{07BCD1D8-FAB7-4C5F-AAFF-A623F0F68BBF}"/>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0" name="Text Box 1">
          <a:extLst>
            <a:ext uri="{FF2B5EF4-FFF2-40B4-BE49-F238E27FC236}">
              <a16:creationId xmlns:a16="http://schemas.microsoft.com/office/drawing/2014/main" id="{465BF14F-3CA3-4564-807F-8CB6919026B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1" name="Text Box 1">
          <a:extLst>
            <a:ext uri="{FF2B5EF4-FFF2-40B4-BE49-F238E27FC236}">
              <a16:creationId xmlns:a16="http://schemas.microsoft.com/office/drawing/2014/main" id="{CAC96677-5AE2-42B8-9A41-75D1F9E9065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2" name="Text Box 1">
          <a:extLst>
            <a:ext uri="{FF2B5EF4-FFF2-40B4-BE49-F238E27FC236}">
              <a16:creationId xmlns:a16="http://schemas.microsoft.com/office/drawing/2014/main" id="{B739BFCD-507B-48DF-8611-E583CCD6EA8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3" name="Text Box 1">
          <a:extLst>
            <a:ext uri="{FF2B5EF4-FFF2-40B4-BE49-F238E27FC236}">
              <a16:creationId xmlns:a16="http://schemas.microsoft.com/office/drawing/2014/main" id="{1A81E25F-4127-476E-A84B-40A2DC1A0AB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4" name="Text Box 1">
          <a:extLst>
            <a:ext uri="{FF2B5EF4-FFF2-40B4-BE49-F238E27FC236}">
              <a16:creationId xmlns:a16="http://schemas.microsoft.com/office/drawing/2014/main" id="{E54F2E3E-2859-441F-9CD9-7C0895AEFFC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5" name="Text Box 1">
          <a:extLst>
            <a:ext uri="{FF2B5EF4-FFF2-40B4-BE49-F238E27FC236}">
              <a16:creationId xmlns:a16="http://schemas.microsoft.com/office/drawing/2014/main" id="{7C0E7469-29F5-41FD-B787-36C2AD22D525}"/>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6" name="Text Box 1">
          <a:extLst>
            <a:ext uri="{FF2B5EF4-FFF2-40B4-BE49-F238E27FC236}">
              <a16:creationId xmlns:a16="http://schemas.microsoft.com/office/drawing/2014/main" id="{1109F103-E444-4CD2-801D-73391E81DC1C}"/>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7" name="Text Box 1">
          <a:extLst>
            <a:ext uri="{FF2B5EF4-FFF2-40B4-BE49-F238E27FC236}">
              <a16:creationId xmlns:a16="http://schemas.microsoft.com/office/drawing/2014/main" id="{6987FC56-713B-49B5-BD8B-16497952DB3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8" name="Text Box 1">
          <a:extLst>
            <a:ext uri="{FF2B5EF4-FFF2-40B4-BE49-F238E27FC236}">
              <a16:creationId xmlns:a16="http://schemas.microsoft.com/office/drawing/2014/main" id="{F4846114-6549-4CA6-9061-AB0F723477A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29" name="Text Box 1">
          <a:extLst>
            <a:ext uri="{FF2B5EF4-FFF2-40B4-BE49-F238E27FC236}">
              <a16:creationId xmlns:a16="http://schemas.microsoft.com/office/drawing/2014/main" id="{CAD9A7E4-2C60-4E42-AA89-84DC3D470F5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30" name="Text Box 1">
          <a:extLst>
            <a:ext uri="{FF2B5EF4-FFF2-40B4-BE49-F238E27FC236}">
              <a16:creationId xmlns:a16="http://schemas.microsoft.com/office/drawing/2014/main" id="{42F8A4D9-C572-4F8C-BF4C-1C459E9F6E8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31" name="Text Box 1">
          <a:extLst>
            <a:ext uri="{FF2B5EF4-FFF2-40B4-BE49-F238E27FC236}">
              <a16:creationId xmlns:a16="http://schemas.microsoft.com/office/drawing/2014/main" id="{0A33A4C2-3A5A-48B4-AF15-DF20C8F6E64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32" name="Text Box 1">
          <a:extLst>
            <a:ext uri="{FF2B5EF4-FFF2-40B4-BE49-F238E27FC236}">
              <a16:creationId xmlns:a16="http://schemas.microsoft.com/office/drawing/2014/main" id="{37075BD4-7577-468D-B3CD-8D558D46861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33" name="Text Box 1">
          <a:extLst>
            <a:ext uri="{FF2B5EF4-FFF2-40B4-BE49-F238E27FC236}">
              <a16:creationId xmlns:a16="http://schemas.microsoft.com/office/drawing/2014/main" id="{37D3833A-1F6E-4338-9572-34C197FFFE1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34" name="Text Box 1">
          <a:extLst>
            <a:ext uri="{FF2B5EF4-FFF2-40B4-BE49-F238E27FC236}">
              <a16:creationId xmlns:a16="http://schemas.microsoft.com/office/drawing/2014/main" id="{FD5E59AE-2C61-4539-B284-11FE414802B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35" name="Text Box 1">
          <a:extLst>
            <a:ext uri="{FF2B5EF4-FFF2-40B4-BE49-F238E27FC236}">
              <a16:creationId xmlns:a16="http://schemas.microsoft.com/office/drawing/2014/main" id="{76922034-8ED9-405D-8EAC-3EFBD7A2677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36" name="Text Box 1">
          <a:extLst>
            <a:ext uri="{FF2B5EF4-FFF2-40B4-BE49-F238E27FC236}">
              <a16:creationId xmlns:a16="http://schemas.microsoft.com/office/drawing/2014/main" id="{800FA9FE-AB67-4BBD-88A4-1EF69AFA3F7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37" name="Text Box 1">
          <a:extLst>
            <a:ext uri="{FF2B5EF4-FFF2-40B4-BE49-F238E27FC236}">
              <a16:creationId xmlns:a16="http://schemas.microsoft.com/office/drawing/2014/main" id="{0FB89FBB-69A3-4A7D-A22B-1051FEE61DC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38" name="Text Box 1">
          <a:extLst>
            <a:ext uri="{FF2B5EF4-FFF2-40B4-BE49-F238E27FC236}">
              <a16:creationId xmlns:a16="http://schemas.microsoft.com/office/drawing/2014/main" id="{9D3B7E5E-F1F3-4BF7-AD3F-6C4C318AB8C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39" name="Text Box 1">
          <a:extLst>
            <a:ext uri="{FF2B5EF4-FFF2-40B4-BE49-F238E27FC236}">
              <a16:creationId xmlns:a16="http://schemas.microsoft.com/office/drawing/2014/main" id="{C9A63548-C184-437D-866D-81C6C47D874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0" name="Text Box 1">
          <a:extLst>
            <a:ext uri="{FF2B5EF4-FFF2-40B4-BE49-F238E27FC236}">
              <a16:creationId xmlns:a16="http://schemas.microsoft.com/office/drawing/2014/main" id="{101FF315-327D-426C-AEC8-9AD2E18E829D}"/>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1" name="Text Box 1">
          <a:extLst>
            <a:ext uri="{FF2B5EF4-FFF2-40B4-BE49-F238E27FC236}">
              <a16:creationId xmlns:a16="http://schemas.microsoft.com/office/drawing/2014/main" id="{C4251949-E703-493C-9A6A-B634F709196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2" name="Text Box 1">
          <a:extLst>
            <a:ext uri="{FF2B5EF4-FFF2-40B4-BE49-F238E27FC236}">
              <a16:creationId xmlns:a16="http://schemas.microsoft.com/office/drawing/2014/main" id="{30D42177-9EE7-49F2-B700-5559DDC8658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3" name="Text Box 1">
          <a:extLst>
            <a:ext uri="{FF2B5EF4-FFF2-40B4-BE49-F238E27FC236}">
              <a16:creationId xmlns:a16="http://schemas.microsoft.com/office/drawing/2014/main" id="{7F0D8A06-1B91-4E79-8125-4CC28C89F57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4" name="Text Box 1">
          <a:extLst>
            <a:ext uri="{FF2B5EF4-FFF2-40B4-BE49-F238E27FC236}">
              <a16:creationId xmlns:a16="http://schemas.microsoft.com/office/drawing/2014/main" id="{7851E187-DA93-409E-91BA-10ABCB87F56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5" name="Text Box 1">
          <a:extLst>
            <a:ext uri="{FF2B5EF4-FFF2-40B4-BE49-F238E27FC236}">
              <a16:creationId xmlns:a16="http://schemas.microsoft.com/office/drawing/2014/main" id="{A0D448E3-E797-4B88-8633-4414F55446F1}"/>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6" name="Text Box 1">
          <a:extLst>
            <a:ext uri="{FF2B5EF4-FFF2-40B4-BE49-F238E27FC236}">
              <a16:creationId xmlns:a16="http://schemas.microsoft.com/office/drawing/2014/main" id="{1D44C194-296F-49AA-9F60-0741F597F4A2}"/>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7" name="Text Box 1">
          <a:extLst>
            <a:ext uri="{FF2B5EF4-FFF2-40B4-BE49-F238E27FC236}">
              <a16:creationId xmlns:a16="http://schemas.microsoft.com/office/drawing/2014/main" id="{98D1D3EA-DDBD-4D7E-B709-7A083A31CF78}"/>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8" name="Text Box 1">
          <a:extLst>
            <a:ext uri="{FF2B5EF4-FFF2-40B4-BE49-F238E27FC236}">
              <a16:creationId xmlns:a16="http://schemas.microsoft.com/office/drawing/2014/main" id="{75DF64DD-8B19-42F3-9A82-84C6EB02ACF0}"/>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49" name="Text Box 1">
          <a:extLst>
            <a:ext uri="{FF2B5EF4-FFF2-40B4-BE49-F238E27FC236}">
              <a16:creationId xmlns:a16="http://schemas.microsoft.com/office/drawing/2014/main" id="{3FD6026F-5A10-4C64-A05B-1100A8D6052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0" name="Text Box 1">
          <a:extLst>
            <a:ext uri="{FF2B5EF4-FFF2-40B4-BE49-F238E27FC236}">
              <a16:creationId xmlns:a16="http://schemas.microsoft.com/office/drawing/2014/main" id="{021B7FA2-CEE2-4499-B1E4-55115BB0A3A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1" name="Text Box 1">
          <a:extLst>
            <a:ext uri="{FF2B5EF4-FFF2-40B4-BE49-F238E27FC236}">
              <a16:creationId xmlns:a16="http://schemas.microsoft.com/office/drawing/2014/main" id="{6A537E45-2DF0-436B-8725-A3632347DEB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2" name="Text Box 1">
          <a:extLst>
            <a:ext uri="{FF2B5EF4-FFF2-40B4-BE49-F238E27FC236}">
              <a16:creationId xmlns:a16="http://schemas.microsoft.com/office/drawing/2014/main" id="{6B2C0DDA-04EA-4CAA-8C4E-66DCBDFF44DE}"/>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3" name="Text Box 1">
          <a:extLst>
            <a:ext uri="{FF2B5EF4-FFF2-40B4-BE49-F238E27FC236}">
              <a16:creationId xmlns:a16="http://schemas.microsoft.com/office/drawing/2014/main" id="{0908FA59-E324-4CAF-AC29-42E4FC080974}"/>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4" name="Text Box 1">
          <a:extLst>
            <a:ext uri="{FF2B5EF4-FFF2-40B4-BE49-F238E27FC236}">
              <a16:creationId xmlns:a16="http://schemas.microsoft.com/office/drawing/2014/main" id="{9FEA02D9-D9F3-4E53-A840-FE79CA36B26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5" name="Text Box 1">
          <a:extLst>
            <a:ext uri="{FF2B5EF4-FFF2-40B4-BE49-F238E27FC236}">
              <a16:creationId xmlns:a16="http://schemas.microsoft.com/office/drawing/2014/main" id="{6D1256DC-4D0B-43C6-90C7-5A7545BF495B}"/>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6" name="Text Box 1">
          <a:extLst>
            <a:ext uri="{FF2B5EF4-FFF2-40B4-BE49-F238E27FC236}">
              <a16:creationId xmlns:a16="http://schemas.microsoft.com/office/drawing/2014/main" id="{3D992DD9-765D-4289-A03C-9031524CEF1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7" name="Text Box 1">
          <a:extLst>
            <a:ext uri="{FF2B5EF4-FFF2-40B4-BE49-F238E27FC236}">
              <a16:creationId xmlns:a16="http://schemas.microsoft.com/office/drawing/2014/main" id="{F4A8567C-D483-4F63-92E2-9CBC5426A9D6}"/>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8" name="Text Box 1">
          <a:extLst>
            <a:ext uri="{FF2B5EF4-FFF2-40B4-BE49-F238E27FC236}">
              <a16:creationId xmlns:a16="http://schemas.microsoft.com/office/drawing/2014/main" id="{61BA7DD5-F7FF-41D5-A66C-16F964A42B8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59" name="Text Box 1">
          <a:extLst>
            <a:ext uri="{FF2B5EF4-FFF2-40B4-BE49-F238E27FC236}">
              <a16:creationId xmlns:a16="http://schemas.microsoft.com/office/drawing/2014/main" id="{D0AC5F66-C6EF-4011-BDE4-572DAAD577F7}"/>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60" name="Text Box 1">
          <a:extLst>
            <a:ext uri="{FF2B5EF4-FFF2-40B4-BE49-F238E27FC236}">
              <a16:creationId xmlns:a16="http://schemas.microsoft.com/office/drawing/2014/main" id="{6E906794-CED4-4DBD-AF13-83C0C97A15BA}"/>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61" name="Text Box 1">
          <a:extLst>
            <a:ext uri="{FF2B5EF4-FFF2-40B4-BE49-F238E27FC236}">
              <a16:creationId xmlns:a16="http://schemas.microsoft.com/office/drawing/2014/main" id="{BAEB649A-2BD7-4853-8621-947C9BB01EA9}"/>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47625</xdr:colOff>
      <xdr:row>52</xdr:row>
      <xdr:rowOff>38100</xdr:rowOff>
    </xdr:from>
    <xdr:ext cx="76200" cy="350182"/>
    <xdr:sp macro="" textlink="">
      <xdr:nvSpPr>
        <xdr:cNvPr id="3162" name="Text Box 1">
          <a:extLst>
            <a:ext uri="{FF2B5EF4-FFF2-40B4-BE49-F238E27FC236}">
              <a16:creationId xmlns:a16="http://schemas.microsoft.com/office/drawing/2014/main" id="{56278143-5DC9-4D97-99E1-D27C2DFD4B83}"/>
            </a:ext>
          </a:extLst>
        </xdr:cNvPr>
        <xdr:cNvSpPr txBox="1">
          <a:spLocks noChangeArrowheads="1"/>
        </xdr:cNvSpPr>
      </xdr:nvSpPr>
      <xdr:spPr bwMode="auto">
        <a:xfrm>
          <a:off x="3495675"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0" name="Text Box 1">
          <a:extLst>
            <a:ext uri="{FF2B5EF4-FFF2-40B4-BE49-F238E27FC236}">
              <a16:creationId xmlns:a16="http://schemas.microsoft.com/office/drawing/2014/main" id="{BF2C9A40-E7E6-404D-A697-F7BAFD0C521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1" name="Text Box 1">
          <a:extLst>
            <a:ext uri="{FF2B5EF4-FFF2-40B4-BE49-F238E27FC236}">
              <a16:creationId xmlns:a16="http://schemas.microsoft.com/office/drawing/2014/main" id="{DD88F569-994A-48C0-A360-A46D0D4DA1F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2" name="Text Box 1">
          <a:extLst>
            <a:ext uri="{FF2B5EF4-FFF2-40B4-BE49-F238E27FC236}">
              <a16:creationId xmlns:a16="http://schemas.microsoft.com/office/drawing/2014/main" id="{4DD31B4E-1BA9-4901-BA1E-8316DF07946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3" name="Text Box 1">
          <a:extLst>
            <a:ext uri="{FF2B5EF4-FFF2-40B4-BE49-F238E27FC236}">
              <a16:creationId xmlns:a16="http://schemas.microsoft.com/office/drawing/2014/main" id="{D3FF4265-378B-454A-8731-2F66D63E42D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4" name="Text Box 1">
          <a:extLst>
            <a:ext uri="{FF2B5EF4-FFF2-40B4-BE49-F238E27FC236}">
              <a16:creationId xmlns:a16="http://schemas.microsoft.com/office/drawing/2014/main" id="{1C774D54-5455-48F9-B162-9FE4361BA60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5" name="Text Box 1">
          <a:extLst>
            <a:ext uri="{FF2B5EF4-FFF2-40B4-BE49-F238E27FC236}">
              <a16:creationId xmlns:a16="http://schemas.microsoft.com/office/drawing/2014/main" id="{BD2A03A4-5B34-42A5-83A1-C65D789D2BF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6" name="Text Box 1">
          <a:extLst>
            <a:ext uri="{FF2B5EF4-FFF2-40B4-BE49-F238E27FC236}">
              <a16:creationId xmlns:a16="http://schemas.microsoft.com/office/drawing/2014/main" id="{321629B2-35A1-4D4B-9DEB-670BE09DDB6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7" name="Text Box 1">
          <a:extLst>
            <a:ext uri="{FF2B5EF4-FFF2-40B4-BE49-F238E27FC236}">
              <a16:creationId xmlns:a16="http://schemas.microsoft.com/office/drawing/2014/main" id="{FAEBACA8-F074-4B9E-9970-533C325203F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8" name="Text Box 1">
          <a:extLst>
            <a:ext uri="{FF2B5EF4-FFF2-40B4-BE49-F238E27FC236}">
              <a16:creationId xmlns:a16="http://schemas.microsoft.com/office/drawing/2014/main" id="{15A79FE0-9F2B-4DAD-A817-D86B714B123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79" name="Text Box 1">
          <a:extLst>
            <a:ext uri="{FF2B5EF4-FFF2-40B4-BE49-F238E27FC236}">
              <a16:creationId xmlns:a16="http://schemas.microsoft.com/office/drawing/2014/main" id="{323AF7EC-9DEA-4412-B6A4-8A54CC33A01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0" name="Text Box 1">
          <a:extLst>
            <a:ext uri="{FF2B5EF4-FFF2-40B4-BE49-F238E27FC236}">
              <a16:creationId xmlns:a16="http://schemas.microsoft.com/office/drawing/2014/main" id="{283AFA09-088A-421B-AA1D-3DD6A977BF7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1" name="Text Box 1">
          <a:extLst>
            <a:ext uri="{FF2B5EF4-FFF2-40B4-BE49-F238E27FC236}">
              <a16:creationId xmlns:a16="http://schemas.microsoft.com/office/drawing/2014/main" id="{6DD41D88-D980-4078-94AE-27CDD2D758B6}"/>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2" name="Text Box 1">
          <a:extLst>
            <a:ext uri="{FF2B5EF4-FFF2-40B4-BE49-F238E27FC236}">
              <a16:creationId xmlns:a16="http://schemas.microsoft.com/office/drawing/2014/main" id="{FC9AB9CE-12AA-42C0-8300-43B89EC3D0B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3" name="Text Box 1">
          <a:extLst>
            <a:ext uri="{FF2B5EF4-FFF2-40B4-BE49-F238E27FC236}">
              <a16:creationId xmlns:a16="http://schemas.microsoft.com/office/drawing/2014/main" id="{48965726-3846-42AF-9A02-EADB6191929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4" name="Text Box 1">
          <a:extLst>
            <a:ext uri="{FF2B5EF4-FFF2-40B4-BE49-F238E27FC236}">
              <a16:creationId xmlns:a16="http://schemas.microsoft.com/office/drawing/2014/main" id="{5620A555-5196-45A8-A35F-33AF942C53F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5" name="Text Box 1">
          <a:extLst>
            <a:ext uri="{FF2B5EF4-FFF2-40B4-BE49-F238E27FC236}">
              <a16:creationId xmlns:a16="http://schemas.microsoft.com/office/drawing/2014/main" id="{F113C260-A1C6-48D5-BFF0-C1C4A7909CA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6" name="Text Box 1">
          <a:extLst>
            <a:ext uri="{FF2B5EF4-FFF2-40B4-BE49-F238E27FC236}">
              <a16:creationId xmlns:a16="http://schemas.microsoft.com/office/drawing/2014/main" id="{CC9278B5-21F0-44E2-A7BE-8422A679ABC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7" name="Text Box 1">
          <a:extLst>
            <a:ext uri="{FF2B5EF4-FFF2-40B4-BE49-F238E27FC236}">
              <a16:creationId xmlns:a16="http://schemas.microsoft.com/office/drawing/2014/main" id="{7B41689E-54A9-4AA2-88A5-6092E1E03C4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8" name="Text Box 1">
          <a:extLst>
            <a:ext uri="{FF2B5EF4-FFF2-40B4-BE49-F238E27FC236}">
              <a16:creationId xmlns:a16="http://schemas.microsoft.com/office/drawing/2014/main" id="{4C5E4C7D-BF91-4D63-B5EE-4DB8EC32583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89" name="Text Box 1">
          <a:extLst>
            <a:ext uri="{FF2B5EF4-FFF2-40B4-BE49-F238E27FC236}">
              <a16:creationId xmlns:a16="http://schemas.microsoft.com/office/drawing/2014/main" id="{58C79531-37D7-4634-8B3C-E871DCD454D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0" name="Text Box 1">
          <a:extLst>
            <a:ext uri="{FF2B5EF4-FFF2-40B4-BE49-F238E27FC236}">
              <a16:creationId xmlns:a16="http://schemas.microsoft.com/office/drawing/2014/main" id="{6B678C15-63DF-4379-8427-D9F24EEEE6A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1" name="Text Box 1">
          <a:extLst>
            <a:ext uri="{FF2B5EF4-FFF2-40B4-BE49-F238E27FC236}">
              <a16:creationId xmlns:a16="http://schemas.microsoft.com/office/drawing/2014/main" id="{D0529813-0568-4CA3-BCF7-2AD0DD66663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2" name="Text Box 1">
          <a:extLst>
            <a:ext uri="{FF2B5EF4-FFF2-40B4-BE49-F238E27FC236}">
              <a16:creationId xmlns:a16="http://schemas.microsoft.com/office/drawing/2014/main" id="{56119E40-13CF-41E4-BDAF-61CEA2A06D1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3" name="Text Box 1">
          <a:extLst>
            <a:ext uri="{FF2B5EF4-FFF2-40B4-BE49-F238E27FC236}">
              <a16:creationId xmlns:a16="http://schemas.microsoft.com/office/drawing/2014/main" id="{CE9C66CE-C151-4433-8492-D2C4CFE9D1A6}"/>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4" name="Text Box 1">
          <a:extLst>
            <a:ext uri="{FF2B5EF4-FFF2-40B4-BE49-F238E27FC236}">
              <a16:creationId xmlns:a16="http://schemas.microsoft.com/office/drawing/2014/main" id="{ED46886B-F5B4-4C98-B774-FE1341CB970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5" name="Text Box 1">
          <a:extLst>
            <a:ext uri="{FF2B5EF4-FFF2-40B4-BE49-F238E27FC236}">
              <a16:creationId xmlns:a16="http://schemas.microsoft.com/office/drawing/2014/main" id="{D7AD67B2-B48E-48F2-A483-78440932CF2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6" name="Text Box 1">
          <a:extLst>
            <a:ext uri="{FF2B5EF4-FFF2-40B4-BE49-F238E27FC236}">
              <a16:creationId xmlns:a16="http://schemas.microsoft.com/office/drawing/2014/main" id="{400BFB75-BDA4-4387-B043-68045FD9186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7" name="Text Box 1">
          <a:extLst>
            <a:ext uri="{FF2B5EF4-FFF2-40B4-BE49-F238E27FC236}">
              <a16:creationId xmlns:a16="http://schemas.microsoft.com/office/drawing/2014/main" id="{8452CFC9-E9D5-455B-A823-540916C994E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8" name="Text Box 1">
          <a:extLst>
            <a:ext uri="{FF2B5EF4-FFF2-40B4-BE49-F238E27FC236}">
              <a16:creationId xmlns:a16="http://schemas.microsoft.com/office/drawing/2014/main" id="{A9082733-003E-40A6-BF2E-DE7BE2A3469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199" name="Text Box 1">
          <a:extLst>
            <a:ext uri="{FF2B5EF4-FFF2-40B4-BE49-F238E27FC236}">
              <a16:creationId xmlns:a16="http://schemas.microsoft.com/office/drawing/2014/main" id="{D2931AC0-54BD-4991-BB48-84E690AE136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0" name="Text Box 1">
          <a:extLst>
            <a:ext uri="{FF2B5EF4-FFF2-40B4-BE49-F238E27FC236}">
              <a16:creationId xmlns:a16="http://schemas.microsoft.com/office/drawing/2014/main" id="{854CF783-D41E-4E3A-89A1-F9A9A246F02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1" name="Text Box 1">
          <a:extLst>
            <a:ext uri="{FF2B5EF4-FFF2-40B4-BE49-F238E27FC236}">
              <a16:creationId xmlns:a16="http://schemas.microsoft.com/office/drawing/2014/main" id="{45F0E643-F424-4E2C-92FA-419BE32AD8B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2" name="Text Box 1">
          <a:extLst>
            <a:ext uri="{FF2B5EF4-FFF2-40B4-BE49-F238E27FC236}">
              <a16:creationId xmlns:a16="http://schemas.microsoft.com/office/drawing/2014/main" id="{C0BFBAE6-42D8-40E9-8872-01D2AD949E1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3" name="Text Box 1">
          <a:extLst>
            <a:ext uri="{FF2B5EF4-FFF2-40B4-BE49-F238E27FC236}">
              <a16:creationId xmlns:a16="http://schemas.microsoft.com/office/drawing/2014/main" id="{489C910F-9E7E-4979-82E4-D43ABDDBC2A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4" name="Text Box 1">
          <a:extLst>
            <a:ext uri="{FF2B5EF4-FFF2-40B4-BE49-F238E27FC236}">
              <a16:creationId xmlns:a16="http://schemas.microsoft.com/office/drawing/2014/main" id="{9A7A8803-6DB5-43D7-9591-79F4BD69148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5" name="Text Box 1">
          <a:extLst>
            <a:ext uri="{FF2B5EF4-FFF2-40B4-BE49-F238E27FC236}">
              <a16:creationId xmlns:a16="http://schemas.microsoft.com/office/drawing/2014/main" id="{226D4816-A9EE-4B0D-A47D-BDE5401F7DC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6" name="Text Box 1">
          <a:extLst>
            <a:ext uri="{FF2B5EF4-FFF2-40B4-BE49-F238E27FC236}">
              <a16:creationId xmlns:a16="http://schemas.microsoft.com/office/drawing/2014/main" id="{EA8C2A7A-0686-4790-BE96-C6CBDB8DD27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7" name="Text Box 1">
          <a:extLst>
            <a:ext uri="{FF2B5EF4-FFF2-40B4-BE49-F238E27FC236}">
              <a16:creationId xmlns:a16="http://schemas.microsoft.com/office/drawing/2014/main" id="{E6D0C4E9-4513-4102-8AC6-D9B5312007F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8" name="Text Box 1">
          <a:extLst>
            <a:ext uri="{FF2B5EF4-FFF2-40B4-BE49-F238E27FC236}">
              <a16:creationId xmlns:a16="http://schemas.microsoft.com/office/drawing/2014/main" id="{AFB1EB2B-FBA8-4A09-BCF6-A8ECCF1725A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09" name="Text Box 1">
          <a:extLst>
            <a:ext uri="{FF2B5EF4-FFF2-40B4-BE49-F238E27FC236}">
              <a16:creationId xmlns:a16="http://schemas.microsoft.com/office/drawing/2014/main" id="{B9A9C03F-5B45-4C2B-8CF0-3840B205B82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0" name="Text Box 1">
          <a:extLst>
            <a:ext uri="{FF2B5EF4-FFF2-40B4-BE49-F238E27FC236}">
              <a16:creationId xmlns:a16="http://schemas.microsoft.com/office/drawing/2014/main" id="{C23D41E9-51B3-489A-AFAF-D7A2F998179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1" name="Text Box 1">
          <a:extLst>
            <a:ext uri="{FF2B5EF4-FFF2-40B4-BE49-F238E27FC236}">
              <a16:creationId xmlns:a16="http://schemas.microsoft.com/office/drawing/2014/main" id="{BD05DB6B-680B-49E6-A21A-A25AB56AAAC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2" name="Text Box 1">
          <a:extLst>
            <a:ext uri="{FF2B5EF4-FFF2-40B4-BE49-F238E27FC236}">
              <a16:creationId xmlns:a16="http://schemas.microsoft.com/office/drawing/2014/main" id="{5C11A9AC-BDB3-4D27-86CD-70AF89FA71E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3" name="Text Box 1">
          <a:extLst>
            <a:ext uri="{FF2B5EF4-FFF2-40B4-BE49-F238E27FC236}">
              <a16:creationId xmlns:a16="http://schemas.microsoft.com/office/drawing/2014/main" id="{08246A1D-B0E2-4375-A46C-2CBA7086614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4" name="Text Box 1">
          <a:extLst>
            <a:ext uri="{FF2B5EF4-FFF2-40B4-BE49-F238E27FC236}">
              <a16:creationId xmlns:a16="http://schemas.microsoft.com/office/drawing/2014/main" id="{ED1553AC-0048-4920-ACF5-8EFAC9AAEA5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5" name="Text Box 1">
          <a:extLst>
            <a:ext uri="{FF2B5EF4-FFF2-40B4-BE49-F238E27FC236}">
              <a16:creationId xmlns:a16="http://schemas.microsoft.com/office/drawing/2014/main" id="{99C12F2F-553B-4CFF-AF75-A735A9173EA7}"/>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6" name="Text Box 1">
          <a:extLst>
            <a:ext uri="{FF2B5EF4-FFF2-40B4-BE49-F238E27FC236}">
              <a16:creationId xmlns:a16="http://schemas.microsoft.com/office/drawing/2014/main" id="{2ECB9ABA-FA4F-4A03-B08C-24338A72DB9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7" name="Text Box 1">
          <a:extLst>
            <a:ext uri="{FF2B5EF4-FFF2-40B4-BE49-F238E27FC236}">
              <a16:creationId xmlns:a16="http://schemas.microsoft.com/office/drawing/2014/main" id="{7891A220-6E55-4D7A-AB8B-AC634ED8896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8" name="Text Box 1">
          <a:extLst>
            <a:ext uri="{FF2B5EF4-FFF2-40B4-BE49-F238E27FC236}">
              <a16:creationId xmlns:a16="http://schemas.microsoft.com/office/drawing/2014/main" id="{5565242E-A314-4EE0-8C5B-B906077D790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19" name="Text Box 1">
          <a:extLst>
            <a:ext uri="{FF2B5EF4-FFF2-40B4-BE49-F238E27FC236}">
              <a16:creationId xmlns:a16="http://schemas.microsoft.com/office/drawing/2014/main" id="{208593BC-E915-4233-B0E5-915028E07EC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0" name="Text Box 1">
          <a:extLst>
            <a:ext uri="{FF2B5EF4-FFF2-40B4-BE49-F238E27FC236}">
              <a16:creationId xmlns:a16="http://schemas.microsoft.com/office/drawing/2014/main" id="{3EF2051E-09C7-4AC0-82B7-25EF099F9AB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1" name="Text Box 1">
          <a:extLst>
            <a:ext uri="{FF2B5EF4-FFF2-40B4-BE49-F238E27FC236}">
              <a16:creationId xmlns:a16="http://schemas.microsoft.com/office/drawing/2014/main" id="{2D58E814-6B0E-4C4E-9D5D-6900CC50FA1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2" name="Text Box 1">
          <a:extLst>
            <a:ext uri="{FF2B5EF4-FFF2-40B4-BE49-F238E27FC236}">
              <a16:creationId xmlns:a16="http://schemas.microsoft.com/office/drawing/2014/main" id="{2EC649C5-2AB2-4932-A132-E2A0CB7381E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3" name="Text Box 1">
          <a:extLst>
            <a:ext uri="{FF2B5EF4-FFF2-40B4-BE49-F238E27FC236}">
              <a16:creationId xmlns:a16="http://schemas.microsoft.com/office/drawing/2014/main" id="{9C0C6808-11DD-418B-AAA5-2D83665900B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4" name="Text Box 1">
          <a:extLst>
            <a:ext uri="{FF2B5EF4-FFF2-40B4-BE49-F238E27FC236}">
              <a16:creationId xmlns:a16="http://schemas.microsoft.com/office/drawing/2014/main" id="{0532CC02-F2A3-41AA-B041-AF7F0829D406}"/>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5" name="Text Box 1">
          <a:extLst>
            <a:ext uri="{FF2B5EF4-FFF2-40B4-BE49-F238E27FC236}">
              <a16:creationId xmlns:a16="http://schemas.microsoft.com/office/drawing/2014/main" id="{13C5B676-601F-431F-890F-30DF84B5EB5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6" name="Text Box 1">
          <a:extLst>
            <a:ext uri="{FF2B5EF4-FFF2-40B4-BE49-F238E27FC236}">
              <a16:creationId xmlns:a16="http://schemas.microsoft.com/office/drawing/2014/main" id="{2AE8A3A7-CE98-4653-948C-38AAE8CA539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7" name="Text Box 1">
          <a:extLst>
            <a:ext uri="{FF2B5EF4-FFF2-40B4-BE49-F238E27FC236}">
              <a16:creationId xmlns:a16="http://schemas.microsoft.com/office/drawing/2014/main" id="{5DE6726A-662C-4DB4-A1A5-654F7EDB221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8" name="Text Box 1">
          <a:extLst>
            <a:ext uri="{FF2B5EF4-FFF2-40B4-BE49-F238E27FC236}">
              <a16:creationId xmlns:a16="http://schemas.microsoft.com/office/drawing/2014/main" id="{6C476C17-02F9-419F-9121-47FC9BE46A0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29" name="Text Box 1">
          <a:extLst>
            <a:ext uri="{FF2B5EF4-FFF2-40B4-BE49-F238E27FC236}">
              <a16:creationId xmlns:a16="http://schemas.microsoft.com/office/drawing/2014/main" id="{4F8B0BEE-4628-495F-A274-5EDC3337331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0" name="Text Box 1">
          <a:extLst>
            <a:ext uri="{FF2B5EF4-FFF2-40B4-BE49-F238E27FC236}">
              <a16:creationId xmlns:a16="http://schemas.microsoft.com/office/drawing/2014/main" id="{7777C85A-D47E-4F11-8BD2-5D174CA281C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1" name="Text Box 1">
          <a:extLst>
            <a:ext uri="{FF2B5EF4-FFF2-40B4-BE49-F238E27FC236}">
              <a16:creationId xmlns:a16="http://schemas.microsoft.com/office/drawing/2014/main" id="{775A7BA3-F491-4AB8-B315-62CC1B4D322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2" name="Text Box 1">
          <a:extLst>
            <a:ext uri="{FF2B5EF4-FFF2-40B4-BE49-F238E27FC236}">
              <a16:creationId xmlns:a16="http://schemas.microsoft.com/office/drawing/2014/main" id="{0FF0A974-BF16-45A9-9888-128C2040948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3" name="Text Box 1">
          <a:extLst>
            <a:ext uri="{FF2B5EF4-FFF2-40B4-BE49-F238E27FC236}">
              <a16:creationId xmlns:a16="http://schemas.microsoft.com/office/drawing/2014/main" id="{BED5E185-19FC-4F6E-848E-09311C834E6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4" name="Text Box 1">
          <a:extLst>
            <a:ext uri="{FF2B5EF4-FFF2-40B4-BE49-F238E27FC236}">
              <a16:creationId xmlns:a16="http://schemas.microsoft.com/office/drawing/2014/main" id="{465FB681-97DE-4E9D-BE1F-290890D118F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5" name="Text Box 1">
          <a:extLst>
            <a:ext uri="{FF2B5EF4-FFF2-40B4-BE49-F238E27FC236}">
              <a16:creationId xmlns:a16="http://schemas.microsoft.com/office/drawing/2014/main" id="{57414307-D737-4E4D-9000-09119AC21A4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6" name="Text Box 1">
          <a:extLst>
            <a:ext uri="{FF2B5EF4-FFF2-40B4-BE49-F238E27FC236}">
              <a16:creationId xmlns:a16="http://schemas.microsoft.com/office/drawing/2014/main" id="{B97B7413-492D-49BD-97C1-4AE5DFB84E9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7" name="Text Box 1">
          <a:extLst>
            <a:ext uri="{FF2B5EF4-FFF2-40B4-BE49-F238E27FC236}">
              <a16:creationId xmlns:a16="http://schemas.microsoft.com/office/drawing/2014/main" id="{34CB165F-2189-48AC-9A4B-21CD2865EED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8" name="Text Box 1">
          <a:extLst>
            <a:ext uri="{FF2B5EF4-FFF2-40B4-BE49-F238E27FC236}">
              <a16:creationId xmlns:a16="http://schemas.microsoft.com/office/drawing/2014/main" id="{D7DFFAD1-C2E5-49CB-82A8-D195A0C57C2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39" name="Text Box 1">
          <a:extLst>
            <a:ext uri="{FF2B5EF4-FFF2-40B4-BE49-F238E27FC236}">
              <a16:creationId xmlns:a16="http://schemas.microsoft.com/office/drawing/2014/main" id="{38865D31-5EBD-4F65-9632-26F5DC9B54A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0" name="Text Box 1">
          <a:extLst>
            <a:ext uri="{FF2B5EF4-FFF2-40B4-BE49-F238E27FC236}">
              <a16:creationId xmlns:a16="http://schemas.microsoft.com/office/drawing/2014/main" id="{4A16D0CB-274D-49AB-BF09-5F2EC096C92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1" name="Text Box 1">
          <a:extLst>
            <a:ext uri="{FF2B5EF4-FFF2-40B4-BE49-F238E27FC236}">
              <a16:creationId xmlns:a16="http://schemas.microsoft.com/office/drawing/2014/main" id="{AA44BB38-6844-44AF-9083-26F7948C597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2" name="Text Box 1">
          <a:extLst>
            <a:ext uri="{FF2B5EF4-FFF2-40B4-BE49-F238E27FC236}">
              <a16:creationId xmlns:a16="http://schemas.microsoft.com/office/drawing/2014/main" id="{282802F0-0FD8-4663-AB0D-38771E662F9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3" name="Text Box 1">
          <a:extLst>
            <a:ext uri="{FF2B5EF4-FFF2-40B4-BE49-F238E27FC236}">
              <a16:creationId xmlns:a16="http://schemas.microsoft.com/office/drawing/2014/main" id="{1DBF0096-DBC9-419A-AA67-7F6D3008A42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4" name="Text Box 1">
          <a:extLst>
            <a:ext uri="{FF2B5EF4-FFF2-40B4-BE49-F238E27FC236}">
              <a16:creationId xmlns:a16="http://schemas.microsoft.com/office/drawing/2014/main" id="{56E503EB-09EF-44EA-909F-6BF47EBCC63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5" name="Text Box 1">
          <a:extLst>
            <a:ext uri="{FF2B5EF4-FFF2-40B4-BE49-F238E27FC236}">
              <a16:creationId xmlns:a16="http://schemas.microsoft.com/office/drawing/2014/main" id="{A1E438A7-93E2-4CA5-B039-476AF010D78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6" name="Text Box 1">
          <a:extLst>
            <a:ext uri="{FF2B5EF4-FFF2-40B4-BE49-F238E27FC236}">
              <a16:creationId xmlns:a16="http://schemas.microsoft.com/office/drawing/2014/main" id="{5935E040-CC61-4AB4-9090-D5C7B4DAB77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7" name="Text Box 1">
          <a:extLst>
            <a:ext uri="{FF2B5EF4-FFF2-40B4-BE49-F238E27FC236}">
              <a16:creationId xmlns:a16="http://schemas.microsoft.com/office/drawing/2014/main" id="{47A1ADD9-B1B9-48F1-8FBB-E0971498C2C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8" name="Text Box 1">
          <a:extLst>
            <a:ext uri="{FF2B5EF4-FFF2-40B4-BE49-F238E27FC236}">
              <a16:creationId xmlns:a16="http://schemas.microsoft.com/office/drawing/2014/main" id="{635416B6-6CD3-4420-BBAE-270B2A142FC4}"/>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49" name="Text Box 1">
          <a:extLst>
            <a:ext uri="{FF2B5EF4-FFF2-40B4-BE49-F238E27FC236}">
              <a16:creationId xmlns:a16="http://schemas.microsoft.com/office/drawing/2014/main" id="{E59CECD6-2F35-4473-A60E-EB2B895768D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0" name="Text Box 1">
          <a:extLst>
            <a:ext uri="{FF2B5EF4-FFF2-40B4-BE49-F238E27FC236}">
              <a16:creationId xmlns:a16="http://schemas.microsoft.com/office/drawing/2014/main" id="{866601B2-91FC-40A6-8A05-A3A179A4168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1" name="Text Box 1">
          <a:extLst>
            <a:ext uri="{FF2B5EF4-FFF2-40B4-BE49-F238E27FC236}">
              <a16:creationId xmlns:a16="http://schemas.microsoft.com/office/drawing/2014/main" id="{5D6E09D3-6F55-444C-9BF2-279753CB9DD0}"/>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2" name="Text Box 1">
          <a:extLst>
            <a:ext uri="{FF2B5EF4-FFF2-40B4-BE49-F238E27FC236}">
              <a16:creationId xmlns:a16="http://schemas.microsoft.com/office/drawing/2014/main" id="{7786A14F-4E86-4F81-A467-08DBEC6D967F}"/>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3" name="Text Box 1">
          <a:extLst>
            <a:ext uri="{FF2B5EF4-FFF2-40B4-BE49-F238E27FC236}">
              <a16:creationId xmlns:a16="http://schemas.microsoft.com/office/drawing/2014/main" id="{8833B252-FE81-412E-9471-815D1050FCD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4" name="Text Box 1">
          <a:extLst>
            <a:ext uri="{FF2B5EF4-FFF2-40B4-BE49-F238E27FC236}">
              <a16:creationId xmlns:a16="http://schemas.microsoft.com/office/drawing/2014/main" id="{1C3586D0-C48E-41C3-8AEB-04CA088A7AD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5" name="Text Box 1">
          <a:extLst>
            <a:ext uri="{FF2B5EF4-FFF2-40B4-BE49-F238E27FC236}">
              <a16:creationId xmlns:a16="http://schemas.microsoft.com/office/drawing/2014/main" id="{FA55197B-8F97-44D6-AE75-1B3E5439AB1C}"/>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6" name="Text Box 1">
          <a:extLst>
            <a:ext uri="{FF2B5EF4-FFF2-40B4-BE49-F238E27FC236}">
              <a16:creationId xmlns:a16="http://schemas.microsoft.com/office/drawing/2014/main" id="{012AC41E-D85E-4A70-B6A3-468B04B9E6B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7" name="Text Box 1">
          <a:extLst>
            <a:ext uri="{FF2B5EF4-FFF2-40B4-BE49-F238E27FC236}">
              <a16:creationId xmlns:a16="http://schemas.microsoft.com/office/drawing/2014/main" id="{75BE466E-D46B-46B4-B0E8-C049B221BC1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8" name="Text Box 1">
          <a:extLst>
            <a:ext uri="{FF2B5EF4-FFF2-40B4-BE49-F238E27FC236}">
              <a16:creationId xmlns:a16="http://schemas.microsoft.com/office/drawing/2014/main" id="{1BFF4C7F-07E7-42B5-9F77-641752E855F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59" name="Text Box 1">
          <a:extLst>
            <a:ext uri="{FF2B5EF4-FFF2-40B4-BE49-F238E27FC236}">
              <a16:creationId xmlns:a16="http://schemas.microsoft.com/office/drawing/2014/main" id="{41D17A70-AEBE-4063-BABD-C697E56EE7C1}"/>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0" name="Text Box 1">
          <a:extLst>
            <a:ext uri="{FF2B5EF4-FFF2-40B4-BE49-F238E27FC236}">
              <a16:creationId xmlns:a16="http://schemas.microsoft.com/office/drawing/2014/main" id="{B52BBA3A-AC3B-4115-BA77-B6E4F0247029}"/>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1" name="Text Box 1">
          <a:extLst>
            <a:ext uri="{FF2B5EF4-FFF2-40B4-BE49-F238E27FC236}">
              <a16:creationId xmlns:a16="http://schemas.microsoft.com/office/drawing/2014/main" id="{DDA518A0-B95B-466E-98E9-28910C88DCE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2" name="Text Box 1">
          <a:extLst>
            <a:ext uri="{FF2B5EF4-FFF2-40B4-BE49-F238E27FC236}">
              <a16:creationId xmlns:a16="http://schemas.microsoft.com/office/drawing/2014/main" id="{C3CBE9BD-A1AA-4D20-B148-CF78D428FB4A}"/>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3" name="Text Box 1">
          <a:extLst>
            <a:ext uri="{FF2B5EF4-FFF2-40B4-BE49-F238E27FC236}">
              <a16:creationId xmlns:a16="http://schemas.microsoft.com/office/drawing/2014/main" id="{87786FC2-20D6-4F22-BA3F-7CA570B12BA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4" name="Text Box 1">
          <a:extLst>
            <a:ext uri="{FF2B5EF4-FFF2-40B4-BE49-F238E27FC236}">
              <a16:creationId xmlns:a16="http://schemas.microsoft.com/office/drawing/2014/main" id="{5D88B000-9422-4159-923F-072ED2DDE01E}"/>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5" name="Text Box 1">
          <a:extLst>
            <a:ext uri="{FF2B5EF4-FFF2-40B4-BE49-F238E27FC236}">
              <a16:creationId xmlns:a16="http://schemas.microsoft.com/office/drawing/2014/main" id="{457FBB5D-4B66-4182-AE38-F58252716AA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6" name="Text Box 1">
          <a:extLst>
            <a:ext uri="{FF2B5EF4-FFF2-40B4-BE49-F238E27FC236}">
              <a16:creationId xmlns:a16="http://schemas.microsoft.com/office/drawing/2014/main" id="{B3953C8C-4168-41DF-8FCD-94144F32DA58}"/>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7" name="Text Box 1">
          <a:extLst>
            <a:ext uri="{FF2B5EF4-FFF2-40B4-BE49-F238E27FC236}">
              <a16:creationId xmlns:a16="http://schemas.microsoft.com/office/drawing/2014/main" id="{0473A7B9-157F-4096-8376-875545661CE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8" name="Text Box 1">
          <a:extLst>
            <a:ext uri="{FF2B5EF4-FFF2-40B4-BE49-F238E27FC236}">
              <a16:creationId xmlns:a16="http://schemas.microsoft.com/office/drawing/2014/main" id="{2860DD8F-4A51-41B3-93FD-AD351E15653D}"/>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69" name="Text Box 1">
          <a:extLst>
            <a:ext uri="{FF2B5EF4-FFF2-40B4-BE49-F238E27FC236}">
              <a16:creationId xmlns:a16="http://schemas.microsoft.com/office/drawing/2014/main" id="{BD08281B-F01D-49D5-AF3B-2F451B4E664B}"/>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70" name="Text Box 1">
          <a:extLst>
            <a:ext uri="{FF2B5EF4-FFF2-40B4-BE49-F238E27FC236}">
              <a16:creationId xmlns:a16="http://schemas.microsoft.com/office/drawing/2014/main" id="{1169DEC7-C7BD-41D7-9C47-1868E232919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71" name="Text Box 1">
          <a:extLst>
            <a:ext uri="{FF2B5EF4-FFF2-40B4-BE49-F238E27FC236}">
              <a16:creationId xmlns:a16="http://schemas.microsoft.com/office/drawing/2014/main" id="{AC9C6C5A-D237-4921-82D5-3803E7535C82}"/>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72" name="Text Box 1">
          <a:extLst>
            <a:ext uri="{FF2B5EF4-FFF2-40B4-BE49-F238E27FC236}">
              <a16:creationId xmlns:a16="http://schemas.microsoft.com/office/drawing/2014/main" id="{F9F47766-1CD4-456A-B504-E81D6F022D65}"/>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oneCellAnchor>
    <xdr:from>
      <xdr:col>3</xdr:col>
      <xdr:colOff>0</xdr:colOff>
      <xdr:row>52</xdr:row>
      <xdr:rowOff>38100</xdr:rowOff>
    </xdr:from>
    <xdr:ext cx="76200" cy="350182"/>
    <xdr:sp macro="" textlink="">
      <xdr:nvSpPr>
        <xdr:cNvPr id="3273" name="Text Box 1">
          <a:extLst>
            <a:ext uri="{FF2B5EF4-FFF2-40B4-BE49-F238E27FC236}">
              <a16:creationId xmlns:a16="http://schemas.microsoft.com/office/drawing/2014/main" id="{C4121BD9-018E-4958-B588-E7727D2B6773}"/>
            </a:ext>
          </a:extLst>
        </xdr:cNvPr>
        <xdr:cNvSpPr txBox="1">
          <a:spLocks noChangeArrowheads="1"/>
        </xdr:cNvSpPr>
      </xdr:nvSpPr>
      <xdr:spPr bwMode="auto">
        <a:xfrm>
          <a:off x="3448050" y="5476875"/>
          <a:ext cx="76200" cy="350182"/>
        </a:xfrm>
        <a:prstGeom prst="rect">
          <a:avLst/>
        </a:prstGeom>
        <a:noFill/>
        <a:ln w="9525">
          <a:noFill/>
          <a:miter lim="800000"/>
          <a:headEnd/>
          <a:tailEnd/>
        </a:ln>
      </xdr:spPr>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91</xdr:row>
      <xdr:rowOff>38100</xdr:rowOff>
    </xdr:from>
    <xdr:ext cx="76200" cy="350182"/>
    <xdr:sp macro="" textlink="">
      <xdr:nvSpPr>
        <xdr:cNvPr id="2" name="Text Box 1">
          <a:extLst>
            <a:ext uri="{FF2B5EF4-FFF2-40B4-BE49-F238E27FC236}">
              <a16:creationId xmlns:a16="http://schemas.microsoft.com/office/drawing/2014/main" id="{BE969D4D-DC4A-4261-9769-A3887599616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 name="Text Box 1">
          <a:extLst>
            <a:ext uri="{FF2B5EF4-FFF2-40B4-BE49-F238E27FC236}">
              <a16:creationId xmlns:a16="http://schemas.microsoft.com/office/drawing/2014/main" id="{E505B995-572A-49D8-A62C-99672CB68E4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 name="Text Box 1">
          <a:extLst>
            <a:ext uri="{FF2B5EF4-FFF2-40B4-BE49-F238E27FC236}">
              <a16:creationId xmlns:a16="http://schemas.microsoft.com/office/drawing/2014/main" id="{F52E9935-5086-4B18-B4B6-93812BF95D6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 name="Text Box 1">
          <a:extLst>
            <a:ext uri="{FF2B5EF4-FFF2-40B4-BE49-F238E27FC236}">
              <a16:creationId xmlns:a16="http://schemas.microsoft.com/office/drawing/2014/main" id="{18252F84-5D56-4EE1-A596-F79ABBEEEA9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 name="Text Box 1">
          <a:extLst>
            <a:ext uri="{FF2B5EF4-FFF2-40B4-BE49-F238E27FC236}">
              <a16:creationId xmlns:a16="http://schemas.microsoft.com/office/drawing/2014/main" id="{A8D9D036-03B7-45E5-A659-A4DA3568130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 name="Text Box 1">
          <a:extLst>
            <a:ext uri="{FF2B5EF4-FFF2-40B4-BE49-F238E27FC236}">
              <a16:creationId xmlns:a16="http://schemas.microsoft.com/office/drawing/2014/main" id="{53720AF9-02A1-4976-9722-2A1CA2201C4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 name="Text Box 1">
          <a:extLst>
            <a:ext uri="{FF2B5EF4-FFF2-40B4-BE49-F238E27FC236}">
              <a16:creationId xmlns:a16="http://schemas.microsoft.com/office/drawing/2014/main" id="{F0BB7828-88E5-4DD9-869E-8CDE8501354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 name="Text Box 1">
          <a:extLst>
            <a:ext uri="{FF2B5EF4-FFF2-40B4-BE49-F238E27FC236}">
              <a16:creationId xmlns:a16="http://schemas.microsoft.com/office/drawing/2014/main" id="{4644341F-1522-4BEE-A5A7-CE104A064F0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 name="Text Box 1">
          <a:extLst>
            <a:ext uri="{FF2B5EF4-FFF2-40B4-BE49-F238E27FC236}">
              <a16:creationId xmlns:a16="http://schemas.microsoft.com/office/drawing/2014/main" id="{EDF87D44-317C-4AC8-9074-5934DD6041B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1" name="Text Box 1">
          <a:extLst>
            <a:ext uri="{FF2B5EF4-FFF2-40B4-BE49-F238E27FC236}">
              <a16:creationId xmlns:a16="http://schemas.microsoft.com/office/drawing/2014/main" id="{F2378E6E-216A-48C3-80FB-F13F5D43E45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 name="Text Box 1">
          <a:extLst>
            <a:ext uri="{FF2B5EF4-FFF2-40B4-BE49-F238E27FC236}">
              <a16:creationId xmlns:a16="http://schemas.microsoft.com/office/drawing/2014/main" id="{87BC980A-7DB7-491C-8580-2F60EB14580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 name="Text Box 1">
          <a:extLst>
            <a:ext uri="{FF2B5EF4-FFF2-40B4-BE49-F238E27FC236}">
              <a16:creationId xmlns:a16="http://schemas.microsoft.com/office/drawing/2014/main" id="{1D9C56F7-995C-4BD4-8BDD-090760CB43F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 name="Text Box 1">
          <a:extLst>
            <a:ext uri="{FF2B5EF4-FFF2-40B4-BE49-F238E27FC236}">
              <a16:creationId xmlns:a16="http://schemas.microsoft.com/office/drawing/2014/main" id="{D8260881-1787-46CA-84AC-9C02E80BBB5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 name="Text Box 1">
          <a:extLst>
            <a:ext uri="{FF2B5EF4-FFF2-40B4-BE49-F238E27FC236}">
              <a16:creationId xmlns:a16="http://schemas.microsoft.com/office/drawing/2014/main" id="{0F7D032D-A335-4D70-BDC4-2873DA7C421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 name="Text Box 1">
          <a:extLst>
            <a:ext uri="{FF2B5EF4-FFF2-40B4-BE49-F238E27FC236}">
              <a16:creationId xmlns:a16="http://schemas.microsoft.com/office/drawing/2014/main" id="{4E9E5476-8E39-43E6-A17F-188734D1DD8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 name="Text Box 1">
          <a:extLst>
            <a:ext uri="{FF2B5EF4-FFF2-40B4-BE49-F238E27FC236}">
              <a16:creationId xmlns:a16="http://schemas.microsoft.com/office/drawing/2014/main" id="{A15B104B-4621-46C1-AFF7-900914604E2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 name="Text Box 1">
          <a:extLst>
            <a:ext uri="{FF2B5EF4-FFF2-40B4-BE49-F238E27FC236}">
              <a16:creationId xmlns:a16="http://schemas.microsoft.com/office/drawing/2014/main" id="{930AEDC0-5384-46F8-9BA9-88381DF922F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 name="Text Box 1">
          <a:extLst>
            <a:ext uri="{FF2B5EF4-FFF2-40B4-BE49-F238E27FC236}">
              <a16:creationId xmlns:a16="http://schemas.microsoft.com/office/drawing/2014/main" id="{0A6865E7-943C-4201-BBD5-7FA3559EB3D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 name="Text Box 1">
          <a:extLst>
            <a:ext uri="{FF2B5EF4-FFF2-40B4-BE49-F238E27FC236}">
              <a16:creationId xmlns:a16="http://schemas.microsoft.com/office/drawing/2014/main" id="{06E00B77-AC4F-41F4-AB0A-3808598A036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 name="Text Box 1">
          <a:extLst>
            <a:ext uri="{FF2B5EF4-FFF2-40B4-BE49-F238E27FC236}">
              <a16:creationId xmlns:a16="http://schemas.microsoft.com/office/drawing/2014/main" id="{30F17368-7EBD-4E29-B3AD-F7EDF0B373C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2" name="Text Box 1">
          <a:extLst>
            <a:ext uri="{FF2B5EF4-FFF2-40B4-BE49-F238E27FC236}">
              <a16:creationId xmlns:a16="http://schemas.microsoft.com/office/drawing/2014/main" id="{BF926FAC-618B-4F61-895F-53EEFEBC0B7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3" name="Text Box 1">
          <a:extLst>
            <a:ext uri="{FF2B5EF4-FFF2-40B4-BE49-F238E27FC236}">
              <a16:creationId xmlns:a16="http://schemas.microsoft.com/office/drawing/2014/main" id="{19B23AA0-9158-4CA8-809F-5E2A4F66749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4" name="Text Box 1">
          <a:extLst>
            <a:ext uri="{FF2B5EF4-FFF2-40B4-BE49-F238E27FC236}">
              <a16:creationId xmlns:a16="http://schemas.microsoft.com/office/drawing/2014/main" id="{85384DF0-D91D-489A-B52B-B0428B90CA7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5" name="Text Box 1">
          <a:extLst>
            <a:ext uri="{FF2B5EF4-FFF2-40B4-BE49-F238E27FC236}">
              <a16:creationId xmlns:a16="http://schemas.microsoft.com/office/drawing/2014/main" id="{7EDEEC50-6346-46BA-BA27-2073F931CF7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6" name="Text Box 1">
          <a:extLst>
            <a:ext uri="{FF2B5EF4-FFF2-40B4-BE49-F238E27FC236}">
              <a16:creationId xmlns:a16="http://schemas.microsoft.com/office/drawing/2014/main" id="{5E346231-30AD-473B-BD12-C5C5640F566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7" name="Text Box 1">
          <a:extLst>
            <a:ext uri="{FF2B5EF4-FFF2-40B4-BE49-F238E27FC236}">
              <a16:creationId xmlns:a16="http://schemas.microsoft.com/office/drawing/2014/main" id="{D23AEBDF-4870-4932-8A8E-EEF745E4AFB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8" name="Text Box 1">
          <a:extLst>
            <a:ext uri="{FF2B5EF4-FFF2-40B4-BE49-F238E27FC236}">
              <a16:creationId xmlns:a16="http://schemas.microsoft.com/office/drawing/2014/main" id="{6291A5CF-FCB8-439E-BBA9-78D4D35C07E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9" name="Text Box 1">
          <a:extLst>
            <a:ext uri="{FF2B5EF4-FFF2-40B4-BE49-F238E27FC236}">
              <a16:creationId xmlns:a16="http://schemas.microsoft.com/office/drawing/2014/main" id="{9061A0DD-6025-48D5-BEDE-27E77312092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0" name="Text Box 1">
          <a:extLst>
            <a:ext uri="{FF2B5EF4-FFF2-40B4-BE49-F238E27FC236}">
              <a16:creationId xmlns:a16="http://schemas.microsoft.com/office/drawing/2014/main" id="{AA3A742D-787A-473F-A77C-DBB2547330F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1" name="Text Box 1">
          <a:extLst>
            <a:ext uri="{FF2B5EF4-FFF2-40B4-BE49-F238E27FC236}">
              <a16:creationId xmlns:a16="http://schemas.microsoft.com/office/drawing/2014/main" id="{9E9AF7D2-0538-4E95-94BD-95EB0C1C978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2" name="Text Box 1">
          <a:extLst>
            <a:ext uri="{FF2B5EF4-FFF2-40B4-BE49-F238E27FC236}">
              <a16:creationId xmlns:a16="http://schemas.microsoft.com/office/drawing/2014/main" id="{233BD4B4-EF54-4F65-B7FD-8D7ACBFBED9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 name="Text Box 1">
          <a:extLst>
            <a:ext uri="{FF2B5EF4-FFF2-40B4-BE49-F238E27FC236}">
              <a16:creationId xmlns:a16="http://schemas.microsoft.com/office/drawing/2014/main" id="{95D40324-FE6A-48D9-A7DD-641579D45A5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 name="Text Box 1">
          <a:extLst>
            <a:ext uri="{FF2B5EF4-FFF2-40B4-BE49-F238E27FC236}">
              <a16:creationId xmlns:a16="http://schemas.microsoft.com/office/drawing/2014/main" id="{4ABBD08D-25CA-4AE3-9C2A-2A0F6C0B7EA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 name="Text Box 1">
          <a:extLst>
            <a:ext uri="{FF2B5EF4-FFF2-40B4-BE49-F238E27FC236}">
              <a16:creationId xmlns:a16="http://schemas.microsoft.com/office/drawing/2014/main" id="{7A20818E-5ABF-471E-B33A-EBBF31F0D37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 name="Text Box 1">
          <a:extLst>
            <a:ext uri="{FF2B5EF4-FFF2-40B4-BE49-F238E27FC236}">
              <a16:creationId xmlns:a16="http://schemas.microsoft.com/office/drawing/2014/main" id="{1E36509A-1996-4986-88AA-6E27E9509C0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 name="Text Box 1">
          <a:extLst>
            <a:ext uri="{FF2B5EF4-FFF2-40B4-BE49-F238E27FC236}">
              <a16:creationId xmlns:a16="http://schemas.microsoft.com/office/drawing/2014/main" id="{FC8ED961-DAD8-4E1D-98B0-860299F9AAC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 name="Text Box 1">
          <a:extLst>
            <a:ext uri="{FF2B5EF4-FFF2-40B4-BE49-F238E27FC236}">
              <a16:creationId xmlns:a16="http://schemas.microsoft.com/office/drawing/2014/main" id="{78DB3815-D5A7-43A8-82B7-303D14C4D3C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 name="Text Box 1">
          <a:extLst>
            <a:ext uri="{FF2B5EF4-FFF2-40B4-BE49-F238E27FC236}">
              <a16:creationId xmlns:a16="http://schemas.microsoft.com/office/drawing/2014/main" id="{30DAC662-8237-481E-BE91-A45636DCBE5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0" name="Text Box 1">
          <a:extLst>
            <a:ext uri="{FF2B5EF4-FFF2-40B4-BE49-F238E27FC236}">
              <a16:creationId xmlns:a16="http://schemas.microsoft.com/office/drawing/2014/main" id="{146BE65B-7785-45ED-ADAB-2AE105B088D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 name="Text Box 1">
          <a:extLst>
            <a:ext uri="{FF2B5EF4-FFF2-40B4-BE49-F238E27FC236}">
              <a16:creationId xmlns:a16="http://schemas.microsoft.com/office/drawing/2014/main" id="{32F9A2AB-DEF9-471B-999F-AFA33DEC002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 name="Text Box 1">
          <a:extLst>
            <a:ext uri="{FF2B5EF4-FFF2-40B4-BE49-F238E27FC236}">
              <a16:creationId xmlns:a16="http://schemas.microsoft.com/office/drawing/2014/main" id="{C66AB84A-7279-4007-928D-E050B9A3218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 name="Text Box 1">
          <a:extLst>
            <a:ext uri="{FF2B5EF4-FFF2-40B4-BE49-F238E27FC236}">
              <a16:creationId xmlns:a16="http://schemas.microsoft.com/office/drawing/2014/main" id="{E2840FB9-85BE-435B-A258-DCBC4BF635D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4" name="Text Box 1">
          <a:extLst>
            <a:ext uri="{FF2B5EF4-FFF2-40B4-BE49-F238E27FC236}">
              <a16:creationId xmlns:a16="http://schemas.microsoft.com/office/drawing/2014/main" id="{C0CD7AFE-EE86-49B7-A3BF-FF83FAB5E95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5" name="Text Box 1">
          <a:extLst>
            <a:ext uri="{FF2B5EF4-FFF2-40B4-BE49-F238E27FC236}">
              <a16:creationId xmlns:a16="http://schemas.microsoft.com/office/drawing/2014/main" id="{CF1B214F-C355-45CD-9FE8-DE616E240F2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6" name="Text Box 1">
          <a:extLst>
            <a:ext uri="{FF2B5EF4-FFF2-40B4-BE49-F238E27FC236}">
              <a16:creationId xmlns:a16="http://schemas.microsoft.com/office/drawing/2014/main" id="{6729DEB6-EB12-4887-84BC-96AB0D3E5EB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7" name="Text Box 1">
          <a:extLst>
            <a:ext uri="{FF2B5EF4-FFF2-40B4-BE49-F238E27FC236}">
              <a16:creationId xmlns:a16="http://schemas.microsoft.com/office/drawing/2014/main" id="{D22094D7-4CF9-49DE-A020-6329BEAABF6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8" name="Text Box 1">
          <a:extLst>
            <a:ext uri="{FF2B5EF4-FFF2-40B4-BE49-F238E27FC236}">
              <a16:creationId xmlns:a16="http://schemas.microsoft.com/office/drawing/2014/main" id="{D5BB865D-C71A-45D6-ACC8-2C6406AA5F4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9" name="Text Box 1">
          <a:extLst>
            <a:ext uri="{FF2B5EF4-FFF2-40B4-BE49-F238E27FC236}">
              <a16:creationId xmlns:a16="http://schemas.microsoft.com/office/drawing/2014/main" id="{BA786457-78BA-4BAC-AC63-135958AF5D1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0" name="Text Box 1">
          <a:extLst>
            <a:ext uri="{FF2B5EF4-FFF2-40B4-BE49-F238E27FC236}">
              <a16:creationId xmlns:a16="http://schemas.microsoft.com/office/drawing/2014/main" id="{D804546B-7CAB-46D1-B46A-365FF28D296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1" name="Text Box 1">
          <a:extLst>
            <a:ext uri="{FF2B5EF4-FFF2-40B4-BE49-F238E27FC236}">
              <a16:creationId xmlns:a16="http://schemas.microsoft.com/office/drawing/2014/main" id="{9640BD5F-3366-44DB-82DC-B861FFFA4A8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2" name="Text Box 1">
          <a:extLst>
            <a:ext uri="{FF2B5EF4-FFF2-40B4-BE49-F238E27FC236}">
              <a16:creationId xmlns:a16="http://schemas.microsoft.com/office/drawing/2014/main" id="{A57C8E07-D690-4A44-AD08-A472EFE2C04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3" name="Text Box 1">
          <a:extLst>
            <a:ext uri="{FF2B5EF4-FFF2-40B4-BE49-F238E27FC236}">
              <a16:creationId xmlns:a16="http://schemas.microsoft.com/office/drawing/2014/main" id="{4323E095-7D64-44C8-A4E3-5EA5BB37DF6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4" name="Text Box 1">
          <a:extLst>
            <a:ext uri="{FF2B5EF4-FFF2-40B4-BE49-F238E27FC236}">
              <a16:creationId xmlns:a16="http://schemas.microsoft.com/office/drawing/2014/main" id="{65ABC9F6-84B1-456F-B01B-67FEBFF463B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5" name="Text Box 1">
          <a:extLst>
            <a:ext uri="{FF2B5EF4-FFF2-40B4-BE49-F238E27FC236}">
              <a16:creationId xmlns:a16="http://schemas.microsoft.com/office/drawing/2014/main" id="{8EE93510-69B8-4AA7-A166-216DE7035D4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6" name="Text Box 1">
          <a:extLst>
            <a:ext uri="{FF2B5EF4-FFF2-40B4-BE49-F238E27FC236}">
              <a16:creationId xmlns:a16="http://schemas.microsoft.com/office/drawing/2014/main" id="{945BF80E-DA26-490A-A7AE-920E78360D8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7" name="Text Box 1">
          <a:extLst>
            <a:ext uri="{FF2B5EF4-FFF2-40B4-BE49-F238E27FC236}">
              <a16:creationId xmlns:a16="http://schemas.microsoft.com/office/drawing/2014/main" id="{6A3DCB80-2657-4C9E-B480-D748927BDA3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8" name="Text Box 1">
          <a:extLst>
            <a:ext uri="{FF2B5EF4-FFF2-40B4-BE49-F238E27FC236}">
              <a16:creationId xmlns:a16="http://schemas.microsoft.com/office/drawing/2014/main" id="{326CF83A-1F76-4BBB-9369-E21849D9321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59" name="Text Box 1">
          <a:extLst>
            <a:ext uri="{FF2B5EF4-FFF2-40B4-BE49-F238E27FC236}">
              <a16:creationId xmlns:a16="http://schemas.microsoft.com/office/drawing/2014/main" id="{5F746453-5803-42CC-9823-3868A28A2A9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0" name="Text Box 1">
          <a:extLst>
            <a:ext uri="{FF2B5EF4-FFF2-40B4-BE49-F238E27FC236}">
              <a16:creationId xmlns:a16="http://schemas.microsoft.com/office/drawing/2014/main" id="{472A62DA-F2EB-4973-B7DA-EC10705B21E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1" name="Text Box 1">
          <a:extLst>
            <a:ext uri="{FF2B5EF4-FFF2-40B4-BE49-F238E27FC236}">
              <a16:creationId xmlns:a16="http://schemas.microsoft.com/office/drawing/2014/main" id="{E3B78360-7F56-41FE-927F-9F38B6252E1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2" name="Text Box 1">
          <a:extLst>
            <a:ext uri="{FF2B5EF4-FFF2-40B4-BE49-F238E27FC236}">
              <a16:creationId xmlns:a16="http://schemas.microsoft.com/office/drawing/2014/main" id="{14F8653A-41E2-4E20-B186-2EEF5C1E516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3" name="Text Box 1">
          <a:extLst>
            <a:ext uri="{FF2B5EF4-FFF2-40B4-BE49-F238E27FC236}">
              <a16:creationId xmlns:a16="http://schemas.microsoft.com/office/drawing/2014/main" id="{DFB804E8-1AB9-4C46-99C2-069B3C4BB37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4" name="Text Box 1">
          <a:extLst>
            <a:ext uri="{FF2B5EF4-FFF2-40B4-BE49-F238E27FC236}">
              <a16:creationId xmlns:a16="http://schemas.microsoft.com/office/drawing/2014/main" id="{B435E47D-5380-4FCE-BA13-E2741DF53C4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5" name="Text Box 1">
          <a:extLst>
            <a:ext uri="{FF2B5EF4-FFF2-40B4-BE49-F238E27FC236}">
              <a16:creationId xmlns:a16="http://schemas.microsoft.com/office/drawing/2014/main" id="{FFD178FB-1C6F-4F45-8864-AF6E30DC7C3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6" name="Text Box 1">
          <a:extLst>
            <a:ext uri="{FF2B5EF4-FFF2-40B4-BE49-F238E27FC236}">
              <a16:creationId xmlns:a16="http://schemas.microsoft.com/office/drawing/2014/main" id="{DDCD7F86-550D-4B04-8C0B-072D431F704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7" name="Text Box 1">
          <a:extLst>
            <a:ext uri="{FF2B5EF4-FFF2-40B4-BE49-F238E27FC236}">
              <a16:creationId xmlns:a16="http://schemas.microsoft.com/office/drawing/2014/main" id="{BC383A25-B9A4-4F3D-A9AA-8B134AD3713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8" name="Text Box 1">
          <a:extLst>
            <a:ext uri="{FF2B5EF4-FFF2-40B4-BE49-F238E27FC236}">
              <a16:creationId xmlns:a16="http://schemas.microsoft.com/office/drawing/2014/main" id="{4719B4B5-29C9-40B8-96CB-0D30C8061D1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69" name="Text Box 1">
          <a:extLst>
            <a:ext uri="{FF2B5EF4-FFF2-40B4-BE49-F238E27FC236}">
              <a16:creationId xmlns:a16="http://schemas.microsoft.com/office/drawing/2014/main" id="{98D7D1EF-A15C-49F5-92B1-D3E4A1CC5C8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0" name="Text Box 1">
          <a:extLst>
            <a:ext uri="{FF2B5EF4-FFF2-40B4-BE49-F238E27FC236}">
              <a16:creationId xmlns:a16="http://schemas.microsoft.com/office/drawing/2014/main" id="{FDAC22BA-B1CB-4E7C-B559-C88E6F1F72C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1" name="Text Box 1">
          <a:extLst>
            <a:ext uri="{FF2B5EF4-FFF2-40B4-BE49-F238E27FC236}">
              <a16:creationId xmlns:a16="http://schemas.microsoft.com/office/drawing/2014/main" id="{BD97E688-2AE4-49CC-9ADC-DC52D42141B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2" name="Text Box 1">
          <a:extLst>
            <a:ext uri="{FF2B5EF4-FFF2-40B4-BE49-F238E27FC236}">
              <a16:creationId xmlns:a16="http://schemas.microsoft.com/office/drawing/2014/main" id="{8216BDEB-DB12-40D9-A6DD-DB8074ABCE4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3" name="Text Box 1">
          <a:extLst>
            <a:ext uri="{FF2B5EF4-FFF2-40B4-BE49-F238E27FC236}">
              <a16:creationId xmlns:a16="http://schemas.microsoft.com/office/drawing/2014/main" id="{65EFB346-FD2E-4255-81CF-0E768B27693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4" name="Text Box 1">
          <a:extLst>
            <a:ext uri="{FF2B5EF4-FFF2-40B4-BE49-F238E27FC236}">
              <a16:creationId xmlns:a16="http://schemas.microsoft.com/office/drawing/2014/main" id="{7C7308C9-7324-4026-A08C-39C70181F0D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5" name="Text Box 1">
          <a:extLst>
            <a:ext uri="{FF2B5EF4-FFF2-40B4-BE49-F238E27FC236}">
              <a16:creationId xmlns:a16="http://schemas.microsoft.com/office/drawing/2014/main" id="{1C59C805-55E8-4AC0-9ABA-C3A624CAA5E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6" name="Text Box 1">
          <a:extLst>
            <a:ext uri="{FF2B5EF4-FFF2-40B4-BE49-F238E27FC236}">
              <a16:creationId xmlns:a16="http://schemas.microsoft.com/office/drawing/2014/main" id="{BECA7E07-147A-4352-8281-CB631491C49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7" name="Text Box 1">
          <a:extLst>
            <a:ext uri="{FF2B5EF4-FFF2-40B4-BE49-F238E27FC236}">
              <a16:creationId xmlns:a16="http://schemas.microsoft.com/office/drawing/2014/main" id="{72147156-8328-4BB2-8381-ABBDF825004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8" name="Text Box 1">
          <a:extLst>
            <a:ext uri="{FF2B5EF4-FFF2-40B4-BE49-F238E27FC236}">
              <a16:creationId xmlns:a16="http://schemas.microsoft.com/office/drawing/2014/main" id="{92523A68-909C-4425-91DF-AA7F09B6F8E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79" name="Text Box 1">
          <a:extLst>
            <a:ext uri="{FF2B5EF4-FFF2-40B4-BE49-F238E27FC236}">
              <a16:creationId xmlns:a16="http://schemas.microsoft.com/office/drawing/2014/main" id="{D31C4B87-C43C-47FC-828B-8432D354079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0" name="Text Box 1">
          <a:extLst>
            <a:ext uri="{FF2B5EF4-FFF2-40B4-BE49-F238E27FC236}">
              <a16:creationId xmlns:a16="http://schemas.microsoft.com/office/drawing/2014/main" id="{D610E1B1-9A2D-4FC4-991B-014AA5BB9B4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1" name="Text Box 1">
          <a:extLst>
            <a:ext uri="{FF2B5EF4-FFF2-40B4-BE49-F238E27FC236}">
              <a16:creationId xmlns:a16="http://schemas.microsoft.com/office/drawing/2014/main" id="{788F2DF2-EE2E-4E4F-BF9B-CAB4A41170A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2" name="Text Box 1">
          <a:extLst>
            <a:ext uri="{FF2B5EF4-FFF2-40B4-BE49-F238E27FC236}">
              <a16:creationId xmlns:a16="http://schemas.microsoft.com/office/drawing/2014/main" id="{4D73D371-AD2E-4A74-A62E-CBFD1F878C7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3" name="Text Box 1">
          <a:extLst>
            <a:ext uri="{FF2B5EF4-FFF2-40B4-BE49-F238E27FC236}">
              <a16:creationId xmlns:a16="http://schemas.microsoft.com/office/drawing/2014/main" id="{105A3A1C-42E7-4C48-B5BA-0BFCA4F1200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4" name="Text Box 1">
          <a:extLst>
            <a:ext uri="{FF2B5EF4-FFF2-40B4-BE49-F238E27FC236}">
              <a16:creationId xmlns:a16="http://schemas.microsoft.com/office/drawing/2014/main" id="{DBB70C29-12C4-49E6-A6E7-02390A06B07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5" name="Text Box 1">
          <a:extLst>
            <a:ext uri="{FF2B5EF4-FFF2-40B4-BE49-F238E27FC236}">
              <a16:creationId xmlns:a16="http://schemas.microsoft.com/office/drawing/2014/main" id="{A8A514FA-5352-4EB6-8F8E-DBB53722315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6" name="Text Box 1">
          <a:extLst>
            <a:ext uri="{FF2B5EF4-FFF2-40B4-BE49-F238E27FC236}">
              <a16:creationId xmlns:a16="http://schemas.microsoft.com/office/drawing/2014/main" id="{073971BB-446F-4F37-A47B-3469CF3A736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7" name="Text Box 1">
          <a:extLst>
            <a:ext uri="{FF2B5EF4-FFF2-40B4-BE49-F238E27FC236}">
              <a16:creationId xmlns:a16="http://schemas.microsoft.com/office/drawing/2014/main" id="{32C89ACB-9D8B-4F79-83CF-3517322DEA7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8" name="Text Box 1">
          <a:extLst>
            <a:ext uri="{FF2B5EF4-FFF2-40B4-BE49-F238E27FC236}">
              <a16:creationId xmlns:a16="http://schemas.microsoft.com/office/drawing/2014/main" id="{473A0664-2CA7-4EAE-96C4-59E9C4A0C92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89" name="Text Box 1">
          <a:extLst>
            <a:ext uri="{FF2B5EF4-FFF2-40B4-BE49-F238E27FC236}">
              <a16:creationId xmlns:a16="http://schemas.microsoft.com/office/drawing/2014/main" id="{F8B5233A-2897-4EA5-8EB1-84FCE872C51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0" name="Text Box 1">
          <a:extLst>
            <a:ext uri="{FF2B5EF4-FFF2-40B4-BE49-F238E27FC236}">
              <a16:creationId xmlns:a16="http://schemas.microsoft.com/office/drawing/2014/main" id="{670FFFCA-3BC7-401C-B4D8-242F3EC8F2D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1" name="Text Box 1">
          <a:extLst>
            <a:ext uri="{FF2B5EF4-FFF2-40B4-BE49-F238E27FC236}">
              <a16:creationId xmlns:a16="http://schemas.microsoft.com/office/drawing/2014/main" id="{B0A2B427-30E1-48AF-8D4E-0C30EABA0E2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2" name="Text Box 1">
          <a:extLst>
            <a:ext uri="{FF2B5EF4-FFF2-40B4-BE49-F238E27FC236}">
              <a16:creationId xmlns:a16="http://schemas.microsoft.com/office/drawing/2014/main" id="{E3BEAF12-649E-4160-A244-8A45545CD15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3" name="Text Box 1">
          <a:extLst>
            <a:ext uri="{FF2B5EF4-FFF2-40B4-BE49-F238E27FC236}">
              <a16:creationId xmlns:a16="http://schemas.microsoft.com/office/drawing/2014/main" id="{AEA4FDF1-4E8E-4E7D-84EA-9AE2CBB13CB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4" name="Text Box 1">
          <a:extLst>
            <a:ext uri="{FF2B5EF4-FFF2-40B4-BE49-F238E27FC236}">
              <a16:creationId xmlns:a16="http://schemas.microsoft.com/office/drawing/2014/main" id="{9C5D189A-558A-4D36-88B4-C40F2B629A8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5" name="Text Box 1">
          <a:extLst>
            <a:ext uri="{FF2B5EF4-FFF2-40B4-BE49-F238E27FC236}">
              <a16:creationId xmlns:a16="http://schemas.microsoft.com/office/drawing/2014/main" id="{78F6E9DF-E293-4B53-8710-8A195AE2DBF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6" name="Text Box 1">
          <a:extLst>
            <a:ext uri="{FF2B5EF4-FFF2-40B4-BE49-F238E27FC236}">
              <a16:creationId xmlns:a16="http://schemas.microsoft.com/office/drawing/2014/main" id="{26E826A8-315A-4953-965C-193F0BD9512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7" name="Text Box 1">
          <a:extLst>
            <a:ext uri="{FF2B5EF4-FFF2-40B4-BE49-F238E27FC236}">
              <a16:creationId xmlns:a16="http://schemas.microsoft.com/office/drawing/2014/main" id="{EB009898-97DF-4FDA-B7E2-C56BBEFC218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8" name="Text Box 1">
          <a:extLst>
            <a:ext uri="{FF2B5EF4-FFF2-40B4-BE49-F238E27FC236}">
              <a16:creationId xmlns:a16="http://schemas.microsoft.com/office/drawing/2014/main" id="{0E6D3F1E-E2D6-4E90-BA60-8E041F50EC6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99" name="Text Box 1">
          <a:extLst>
            <a:ext uri="{FF2B5EF4-FFF2-40B4-BE49-F238E27FC236}">
              <a16:creationId xmlns:a16="http://schemas.microsoft.com/office/drawing/2014/main" id="{13F0DF94-6B22-4F76-8230-8692C984D46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0" name="Text Box 1">
          <a:extLst>
            <a:ext uri="{FF2B5EF4-FFF2-40B4-BE49-F238E27FC236}">
              <a16:creationId xmlns:a16="http://schemas.microsoft.com/office/drawing/2014/main" id="{5D02D1F1-F19D-43DA-A914-CB6D28ADA0F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1" name="Text Box 1">
          <a:extLst>
            <a:ext uri="{FF2B5EF4-FFF2-40B4-BE49-F238E27FC236}">
              <a16:creationId xmlns:a16="http://schemas.microsoft.com/office/drawing/2014/main" id="{17BD51F6-9C8D-4799-8C52-9D04FC82F9F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2" name="Text Box 1">
          <a:extLst>
            <a:ext uri="{FF2B5EF4-FFF2-40B4-BE49-F238E27FC236}">
              <a16:creationId xmlns:a16="http://schemas.microsoft.com/office/drawing/2014/main" id="{AE9597D3-3419-40DE-BAF1-D52DC37F7A2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3" name="Text Box 1">
          <a:extLst>
            <a:ext uri="{FF2B5EF4-FFF2-40B4-BE49-F238E27FC236}">
              <a16:creationId xmlns:a16="http://schemas.microsoft.com/office/drawing/2014/main" id="{2C2ADF74-E511-45B1-BF62-0093BB42DEE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4" name="Text Box 1">
          <a:extLst>
            <a:ext uri="{FF2B5EF4-FFF2-40B4-BE49-F238E27FC236}">
              <a16:creationId xmlns:a16="http://schemas.microsoft.com/office/drawing/2014/main" id="{4B2E3CB6-5D44-4530-B2F8-E857ED8D694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5" name="Text Box 1">
          <a:extLst>
            <a:ext uri="{FF2B5EF4-FFF2-40B4-BE49-F238E27FC236}">
              <a16:creationId xmlns:a16="http://schemas.microsoft.com/office/drawing/2014/main" id="{A5EF309B-8A1D-4A5B-A5AB-D49532B3AFE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6" name="Text Box 1">
          <a:extLst>
            <a:ext uri="{FF2B5EF4-FFF2-40B4-BE49-F238E27FC236}">
              <a16:creationId xmlns:a16="http://schemas.microsoft.com/office/drawing/2014/main" id="{3195CB5D-0662-471F-829E-61445847054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7" name="Text Box 1">
          <a:extLst>
            <a:ext uri="{FF2B5EF4-FFF2-40B4-BE49-F238E27FC236}">
              <a16:creationId xmlns:a16="http://schemas.microsoft.com/office/drawing/2014/main" id="{70AF82F0-A4C8-4C2B-A30E-33CB1522286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8" name="Text Box 1">
          <a:extLst>
            <a:ext uri="{FF2B5EF4-FFF2-40B4-BE49-F238E27FC236}">
              <a16:creationId xmlns:a16="http://schemas.microsoft.com/office/drawing/2014/main" id="{0A641428-B3D3-468D-B76E-2A234D82AD2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09" name="Text Box 1">
          <a:extLst>
            <a:ext uri="{FF2B5EF4-FFF2-40B4-BE49-F238E27FC236}">
              <a16:creationId xmlns:a16="http://schemas.microsoft.com/office/drawing/2014/main" id="{FBC36891-CFFD-44B1-BC26-A25072DAD97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10" name="Text Box 1">
          <a:extLst>
            <a:ext uri="{FF2B5EF4-FFF2-40B4-BE49-F238E27FC236}">
              <a16:creationId xmlns:a16="http://schemas.microsoft.com/office/drawing/2014/main" id="{E0EE2D39-817E-48F9-8F61-48B3AFA7246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11" name="Text Box 1">
          <a:extLst>
            <a:ext uri="{FF2B5EF4-FFF2-40B4-BE49-F238E27FC236}">
              <a16:creationId xmlns:a16="http://schemas.microsoft.com/office/drawing/2014/main" id="{73F0C1BD-4AF1-47AB-B6AB-07511E76091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112" name="Text Box 1">
          <a:extLst>
            <a:ext uri="{FF2B5EF4-FFF2-40B4-BE49-F238E27FC236}">
              <a16:creationId xmlns:a16="http://schemas.microsoft.com/office/drawing/2014/main" id="{39EEA744-50D4-4CEA-8BCF-34D532186B1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113" name="Text Box 1">
          <a:extLst>
            <a:ext uri="{FF2B5EF4-FFF2-40B4-BE49-F238E27FC236}">
              <a16:creationId xmlns:a16="http://schemas.microsoft.com/office/drawing/2014/main" id="{27C2557F-04FE-460F-9D42-90C36C203FB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114" name="Text Box 1">
          <a:extLst>
            <a:ext uri="{FF2B5EF4-FFF2-40B4-BE49-F238E27FC236}">
              <a16:creationId xmlns:a16="http://schemas.microsoft.com/office/drawing/2014/main" id="{5509B35A-7785-4E19-996E-B4DDFD2EBF3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115" name="Text Box 1">
          <a:extLst>
            <a:ext uri="{FF2B5EF4-FFF2-40B4-BE49-F238E27FC236}">
              <a16:creationId xmlns:a16="http://schemas.microsoft.com/office/drawing/2014/main" id="{D8C68442-D74F-43A5-83BB-61651AE0491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16" name="Text Box 1">
          <a:extLst>
            <a:ext uri="{FF2B5EF4-FFF2-40B4-BE49-F238E27FC236}">
              <a16:creationId xmlns:a16="http://schemas.microsoft.com/office/drawing/2014/main" id="{E47261B8-6914-4E2D-867F-E4D89AAF28F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17" name="Text Box 1">
          <a:extLst>
            <a:ext uri="{FF2B5EF4-FFF2-40B4-BE49-F238E27FC236}">
              <a16:creationId xmlns:a16="http://schemas.microsoft.com/office/drawing/2014/main" id="{C4391A9C-8F2C-4C10-B9B3-42992A5A6F8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18" name="Text Box 1">
          <a:extLst>
            <a:ext uri="{FF2B5EF4-FFF2-40B4-BE49-F238E27FC236}">
              <a16:creationId xmlns:a16="http://schemas.microsoft.com/office/drawing/2014/main" id="{46B3383B-B2DA-4E54-A58E-9E6A7E828AD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19" name="Text Box 1">
          <a:extLst>
            <a:ext uri="{FF2B5EF4-FFF2-40B4-BE49-F238E27FC236}">
              <a16:creationId xmlns:a16="http://schemas.microsoft.com/office/drawing/2014/main" id="{7E57F980-9E06-4917-8222-6E87E515C2E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0" name="Text Box 1">
          <a:extLst>
            <a:ext uri="{FF2B5EF4-FFF2-40B4-BE49-F238E27FC236}">
              <a16:creationId xmlns:a16="http://schemas.microsoft.com/office/drawing/2014/main" id="{E9DD1D45-6C42-40FE-9E51-6AF11F17B8B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1" name="Text Box 1">
          <a:extLst>
            <a:ext uri="{FF2B5EF4-FFF2-40B4-BE49-F238E27FC236}">
              <a16:creationId xmlns:a16="http://schemas.microsoft.com/office/drawing/2014/main" id="{5AA4F9F8-1241-4AAD-AB7F-4C9A64411CA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2" name="Text Box 1">
          <a:extLst>
            <a:ext uri="{FF2B5EF4-FFF2-40B4-BE49-F238E27FC236}">
              <a16:creationId xmlns:a16="http://schemas.microsoft.com/office/drawing/2014/main" id="{67B205B5-A42A-4FBA-9080-DE32D2D1B9B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3" name="Text Box 1">
          <a:extLst>
            <a:ext uri="{FF2B5EF4-FFF2-40B4-BE49-F238E27FC236}">
              <a16:creationId xmlns:a16="http://schemas.microsoft.com/office/drawing/2014/main" id="{818228D7-2A26-441D-9C39-BE783B5F12D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4" name="Text Box 1">
          <a:extLst>
            <a:ext uri="{FF2B5EF4-FFF2-40B4-BE49-F238E27FC236}">
              <a16:creationId xmlns:a16="http://schemas.microsoft.com/office/drawing/2014/main" id="{B22BA62B-0C01-4E2A-93A4-D1CAC93F1BE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5" name="Text Box 1">
          <a:extLst>
            <a:ext uri="{FF2B5EF4-FFF2-40B4-BE49-F238E27FC236}">
              <a16:creationId xmlns:a16="http://schemas.microsoft.com/office/drawing/2014/main" id="{1B09FA53-353B-4EC3-8B4A-A06A48C5CC0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6" name="Text Box 1">
          <a:extLst>
            <a:ext uri="{FF2B5EF4-FFF2-40B4-BE49-F238E27FC236}">
              <a16:creationId xmlns:a16="http://schemas.microsoft.com/office/drawing/2014/main" id="{D0E09703-C36D-4238-8BFF-055AB36C006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7" name="Text Box 1">
          <a:extLst>
            <a:ext uri="{FF2B5EF4-FFF2-40B4-BE49-F238E27FC236}">
              <a16:creationId xmlns:a16="http://schemas.microsoft.com/office/drawing/2014/main" id="{3958A74E-7D6F-4399-90A7-92319B683E0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8" name="Text Box 1">
          <a:extLst>
            <a:ext uri="{FF2B5EF4-FFF2-40B4-BE49-F238E27FC236}">
              <a16:creationId xmlns:a16="http://schemas.microsoft.com/office/drawing/2014/main" id="{68B1C9BF-677E-443E-8946-712D6ED95FD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29" name="Text Box 1">
          <a:extLst>
            <a:ext uri="{FF2B5EF4-FFF2-40B4-BE49-F238E27FC236}">
              <a16:creationId xmlns:a16="http://schemas.microsoft.com/office/drawing/2014/main" id="{5320ECDA-C3FC-41E4-8DB3-1BA9985071A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0" name="Text Box 1">
          <a:extLst>
            <a:ext uri="{FF2B5EF4-FFF2-40B4-BE49-F238E27FC236}">
              <a16:creationId xmlns:a16="http://schemas.microsoft.com/office/drawing/2014/main" id="{7BB5D931-636A-4BA3-86EB-47278D2D52B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1" name="Text Box 1">
          <a:extLst>
            <a:ext uri="{FF2B5EF4-FFF2-40B4-BE49-F238E27FC236}">
              <a16:creationId xmlns:a16="http://schemas.microsoft.com/office/drawing/2014/main" id="{1BEBE977-8748-4307-8E7C-9F454E3F021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2" name="Text Box 1">
          <a:extLst>
            <a:ext uri="{FF2B5EF4-FFF2-40B4-BE49-F238E27FC236}">
              <a16:creationId xmlns:a16="http://schemas.microsoft.com/office/drawing/2014/main" id="{5FC0745F-84AC-4ECF-8373-308701DA662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3" name="Text Box 1">
          <a:extLst>
            <a:ext uri="{FF2B5EF4-FFF2-40B4-BE49-F238E27FC236}">
              <a16:creationId xmlns:a16="http://schemas.microsoft.com/office/drawing/2014/main" id="{957CEE69-5448-4F9C-91C6-D0EF7E997DF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4" name="Text Box 1">
          <a:extLst>
            <a:ext uri="{FF2B5EF4-FFF2-40B4-BE49-F238E27FC236}">
              <a16:creationId xmlns:a16="http://schemas.microsoft.com/office/drawing/2014/main" id="{7E7E6711-6DC5-4509-9318-6A2F6C3220A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5" name="Text Box 1">
          <a:extLst>
            <a:ext uri="{FF2B5EF4-FFF2-40B4-BE49-F238E27FC236}">
              <a16:creationId xmlns:a16="http://schemas.microsoft.com/office/drawing/2014/main" id="{B33B0698-3CA9-403F-939C-2873E9054D2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6" name="Text Box 1">
          <a:extLst>
            <a:ext uri="{FF2B5EF4-FFF2-40B4-BE49-F238E27FC236}">
              <a16:creationId xmlns:a16="http://schemas.microsoft.com/office/drawing/2014/main" id="{1A944F30-3A6B-4ECC-B492-A53F2AAFB1B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7" name="Text Box 1">
          <a:extLst>
            <a:ext uri="{FF2B5EF4-FFF2-40B4-BE49-F238E27FC236}">
              <a16:creationId xmlns:a16="http://schemas.microsoft.com/office/drawing/2014/main" id="{87BA98DE-3764-4C75-8F50-90315AD5365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8" name="Text Box 1">
          <a:extLst>
            <a:ext uri="{FF2B5EF4-FFF2-40B4-BE49-F238E27FC236}">
              <a16:creationId xmlns:a16="http://schemas.microsoft.com/office/drawing/2014/main" id="{118105BC-4765-43D0-A51C-F090D880AA1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39" name="Text Box 1">
          <a:extLst>
            <a:ext uri="{FF2B5EF4-FFF2-40B4-BE49-F238E27FC236}">
              <a16:creationId xmlns:a16="http://schemas.microsoft.com/office/drawing/2014/main" id="{AB22C303-2C33-43AE-8447-665A4045EEC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0" name="Text Box 1">
          <a:extLst>
            <a:ext uri="{FF2B5EF4-FFF2-40B4-BE49-F238E27FC236}">
              <a16:creationId xmlns:a16="http://schemas.microsoft.com/office/drawing/2014/main" id="{EE605314-EDDE-4F70-8DFB-757C834E60E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1" name="Text Box 1">
          <a:extLst>
            <a:ext uri="{FF2B5EF4-FFF2-40B4-BE49-F238E27FC236}">
              <a16:creationId xmlns:a16="http://schemas.microsoft.com/office/drawing/2014/main" id="{4F75DFC3-49F4-442C-8C5B-099BE8D099A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2" name="Text Box 1">
          <a:extLst>
            <a:ext uri="{FF2B5EF4-FFF2-40B4-BE49-F238E27FC236}">
              <a16:creationId xmlns:a16="http://schemas.microsoft.com/office/drawing/2014/main" id="{468079BD-E58F-482B-AA97-7E16964D5E8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3" name="Text Box 1">
          <a:extLst>
            <a:ext uri="{FF2B5EF4-FFF2-40B4-BE49-F238E27FC236}">
              <a16:creationId xmlns:a16="http://schemas.microsoft.com/office/drawing/2014/main" id="{A1D937F1-B2B6-4BF3-A26C-C755E038200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4" name="Text Box 1">
          <a:extLst>
            <a:ext uri="{FF2B5EF4-FFF2-40B4-BE49-F238E27FC236}">
              <a16:creationId xmlns:a16="http://schemas.microsoft.com/office/drawing/2014/main" id="{3E6E758D-45E0-4018-949D-5CF18A8A5D7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5" name="Text Box 1">
          <a:extLst>
            <a:ext uri="{FF2B5EF4-FFF2-40B4-BE49-F238E27FC236}">
              <a16:creationId xmlns:a16="http://schemas.microsoft.com/office/drawing/2014/main" id="{5A4B6AB6-0B28-46DC-9303-446AB8EA44A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6" name="Text Box 1">
          <a:extLst>
            <a:ext uri="{FF2B5EF4-FFF2-40B4-BE49-F238E27FC236}">
              <a16:creationId xmlns:a16="http://schemas.microsoft.com/office/drawing/2014/main" id="{62AA4719-F84D-4391-A8AB-18F561F3F22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7" name="Text Box 1">
          <a:extLst>
            <a:ext uri="{FF2B5EF4-FFF2-40B4-BE49-F238E27FC236}">
              <a16:creationId xmlns:a16="http://schemas.microsoft.com/office/drawing/2014/main" id="{67F4F89F-24E1-4B6E-A763-6CC67A2DBB6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8" name="Text Box 1">
          <a:extLst>
            <a:ext uri="{FF2B5EF4-FFF2-40B4-BE49-F238E27FC236}">
              <a16:creationId xmlns:a16="http://schemas.microsoft.com/office/drawing/2014/main" id="{FD5E14B0-2F43-4CA2-85DE-3021F256E62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49" name="Text Box 1">
          <a:extLst>
            <a:ext uri="{FF2B5EF4-FFF2-40B4-BE49-F238E27FC236}">
              <a16:creationId xmlns:a16="http://schemas.microsoft.com/office/drawing/2014/main" id="{482FC36C-2701-480A-A2F7-CD3723C2F85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0" name="Text Box 1">
          <a:extLst>
            <a:ext uri="{FF2B5EF4-FFF2-40B4-BE49-F238E27FC236}">
              <a16:creationId xmlns:a16="http://schemas.microsoft.com/office/drawing/2014/main" id="{F3B1D876-7E7C-4977-9792-B5C7DFEDEB9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1" name="Text Box 1">
          <a:extLst>
            <a:ext uri="{FF2B5EF4-FFF2-40B4-BE49-F238E27FC236}">
              <a16:creationId xmlns:a16="http://schemas.microsoft.com/office/drawing/2014/main" id="{20B69E10-9494-44E5-8AA1-7005C02879B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2" name="Text Box 1">
          <a:extLst>
            <a:ext uri="{FF2B5EF4-FFF2-40B4-BE49-F238E27FC236}">
              <a16:creationId xmlns:a16="http://schemas.microsoft.com/office/drawing/2014/main" id="{648B1727-194C-4E21-BEC1-21D6575CF6C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3" name="Text Box 1">
          <a:extLst>
            <a:ext uri="{FF2B5EF4-FFF2-40B4-BE49-F238E27FC236}">
              <a16:creationId xmlns:a16="http://schemas.microsoft.com/office/drawing/2014/main" id="{EF5E8DB6-2FBF-4FC5-AD8B-824328558D7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4" name="Text Box 1">
          <a:extLst>
            <a:ext uri="{FF2B5EF4-FFF2-40B4-BE49-F238E27FC236}">
              <a16:creationId xmlns:a16="http://schemas.microsoft.com/office/drawing/2014/main" id="{E0D39E09-2967-44DC-B43C-FB30BAD6058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5" name="Text Box 1">
          <a:extLst>
            <a:ext uri="{FF2B5EF4-FFF2-40B4-BE49-F238E27FC236}">
              <a16:creationId xmlns:a16="http://schemas.microsoft.com/office/drawing/2014/main" id="{0542E7A9-7FCD-43DD-B001-519B6FFB9C7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6" name="Text Box 1">
          <a:extLst>
            <a:ext uri="{FF2B5EF4-FFF2-40B4-BE49-F238E27FC236}">
              <a16:creationId xmlns:a16="http://schemas.microsoft.com/office/drawing/2014/main" id="{08CC16C1-95FB-4D19-96C2-C669B515BDF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7" name="Text Box 1">
          <a:extLst>
            <a:ext uri="{FF2B5EF4-FFF2-40B4-BE49-F238E27FC236}">
              <a16:creationId xmlns:a16="http://schemas.microsoft.com/office/drawing/2014/main" id="{DDFAC4CE-0DCA-4B9E-9A9E-B3554248699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8" name="Text Box 1">
          <a:extLst>
            <a:ext uri="{FF2B5EF4-FFF2-40B4-BE49-F238E27FC236}">
              <a16:creationId xmlns:a16="http://schemas.microsoft.com/office/drawing/2014/main" id="{A5E5BFA0-39AA-4793-BD12-5AF80D2BFB7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59" name="Text Box 1">
          <a:extLst>
            <a:ext uri="{FF2B5EF4-FFF2-40B4-BE49-F238E27FC236}">
              <a16:creationId xmlns:a16="http://schemas.microsoft.com/office/drawing/2014/main" id="{5BF541A1-33F8-442B-BBF1-7A9DA014FCC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0" name="Text Box 1">
          <a:extLst>
            <a:ext uri="{FF2B5EF4-FFF2-40B4-BE49-F238E27FC236}">
              <a16:creationId xmlns:a16="http://schemas.microsoft.com/office/drawing/2014/main" id="{3FD296A9-62DA-49BE-BB95-EDEE183621F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1" name="Text Box 1">
          <a:extLst>
            <a:ext uri="{FF2B5EF4-FFF2-40B4-BE49-F238E27FC236}">
              <a16:creationId xmlns:a16="http://schemas.microsoft.com/office/drawing/2014/main" id="{36980403-5FDA-4224-ACC6-80FBF2FB4D7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2" name="Text Box 1">
          <a:extLst>
            <a:ext uri="{FF2B5EF4-FFF2-40B4-BE49-F238E27FC236}">
              <a16:creationId xmlns:a16="http://schemas.microsoft.com/office/drawing/2014/main" id="{27B5525F-CFAA-46FE-B993-BADAA149C7D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3" name="Text Box 1">
          <a:extLst>
            <a:ext uri="{FF2B5EF4-FFF2-40B4-BE49-F238E27FC236}">
              <a16:creationId xmlns:a16="http://schemas.microsoft.com/office/drawing/2014/main" id="{D79D6C15-A0A8-4FAB-BBCA-CF0B279CDB7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4" name="Text Box 1">
          <a:extLst>
            <a:ext uri="{FF2B5EF4-FFF2-40B4-BE49-F238E27FC236}">
              <a16:creationId xmlns:a16="http://schemas.microsoft.com/office/drawing/2014/main" id="{7F5C2BC4-0913-44AE-85B4-11047A2C967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5" name="Text Box 1">
          <a:extLst>
            <a:ext uri="{FF2B5EF4-FFF2-40B4-BE49-F238E27FC236}">
              <a16:creationId xmlns:a16="http://schemas.microsoft.com/office/drawing/2014/main" id="{88050DFE-FCE0-4BD7-AC03-0BE95094BD0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6" name="Text Box 1">
          <a:extLst>
            <a:ext uri="{FF2B5EF4-FFF2-40B4-BE49-F238E27FC236}">
              <a16:creationId xmlns:a16="http://schemas.microsoft.com/office/drawing/2014/main" id="{767F13C0-A370-4D4E-B438-988EC62F700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7" name="Text Box 1">
          <a:extLst>
            <a:ext uri="{FF2B5EF4-FFF2-40B4-BE49-F238E27FC236}">
              <a16:creationId xmlns:a16="http://schemas.microsoft.com/office/drawing/2014/main" id="{E54888B7-3610-4F8B-A925-01414665FDF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8" name="Text Box 1">
          <a:extLst>
            <a:ext uri="{FF2B5EF4-FFF2-40B4-BE49-F238E27FC236}">
              <a16:creationId xmlns:a16="http://schemas.microsoft.com/office/drawing/2014/main" id="{AEB7726F-B56B-4777-9EEB-0CCC6C07E3F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69" name="Text Box 1">
          <a:extLst>
            <a:ext uri="{FF2B5EF4-FFF2-40B4-BE49-F238E27FC236}">
              <a16:creationId xmlns:a16="http://schemas.microsoft.com/office/drawing/2014/main" id="{838F14F5-2CDA-4FAC-B096-3ACF721FB46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0" name="Text Box 1">
          <a:extLst>
            <a:ext uri="{FF2B5EF4-FFF2-40B4-BE49-F238E27FC236}">
              <a16:creationId xmlns:a16="http://schemas.microsoft.com/office/drawing/2014/main" id="{9369194F-EF58-431F-947C-B2482909959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1" name="Text Box 1">
          <a:extLst>
            <a:ext uri="{FF2B5EF4-FFF2-40B4-BE49-F238E27FC236}">
              <a16:creationId xmlns:a16="http://schemas.microsoft.com/office/drawing/2014/main" id="{4EB5A6EB-B54A-4FB4-A7FE-F2E9704B8F9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2" name="Text Box 1">
          <a:extLst>
            <a:ext uri="{FF2B5EF4-FFF2-40B4-BE49-F238E27FC236}">
              <a16:creationId xmlns:a16="http://schemas.microsoft.com/office/drawing/2014/main" id="{097ED8F2-3E9F-41DF-A03C-C8447FBAE28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3" name="Text Box 1">
          <a:extLst>
            <a:ext uri="{FF2B5EF4-FFF2-40B4-BE49-F238E27FC236}">
              <a16:creationId xmlns:a16="http://schemas.microsoft.com/office/drawing/2014/main" id="{7CAD84E4-7B1C-42E3-866C-DCBEF241002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4" name="Text Box 1">
          <a:extLst>
            <a:ext uri="{FF2B5EF4-FFF2-40B4-BE49-F238E27FC236}">
              <a16:creationId xmlns:a16="http://schemas.microsoft.com/office/drawing/2014/main" id="{0E9BEDB8-7B2A-49F3-9736-D55F627A13F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5" name="Text Box 1">
          <a:extLst>
            <a:ext uri="{FF2B5EF4-FFF2-40B4-BE49-F238E27FC236}">
              <a16:creationId xmlns:a16="http://schemas.microsoft.com/office/drawing/2014/main" id="{66B79E6B-90D3-4CE0-9771-74F6688ECD8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6" name="Text Box 1">
          <a:extLst>
            <a:ext uri="{FF2B5EF4-FFF2-40B4-BE49-F238E27FC236}">
              <a16:creationId xmlns:a16="http://schemas.microsoft.com/office/drawing/2014/main" id="{2329C552-96CF-4FDF-BDE2-E1AEDB0F2DC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7" name="Text Box 1">
          <a:extLst>
            <a:ext uri="{FF2B5EF4-FFF2-40B4-BE49-F238E27FC236}">
              <a16:creationId xmlns:a16="http://schemas.microsoft.com/office/drawing/2014/main" id="{2D92AD12-2EF8-40D7-81E4-ED1EFA4450C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8" name="Text Box 1">
          <a:extLst>
            <a:ext uri="{FF2B5EF4-FFF2-40B4-BE49-F238E27FC236}">
              <a16:creationId xmlns:a16="http://schemas.microsoft.com/office/drawing/2014/main" id="{B0FF39A3-0085-4AFD-B9AF-3D8A68CB452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79" name="Text Box 1">
          <a:extLst>
            <a:ext uri="{FF2B5EF4-FFF2-40B4-BE49-F238E27FC236}">
              <a16:creationId xmlns:a16="http://schemas.microsoft.com/office/drawing/2014/main" id="{0B3E52FA-62F5-4433-84F7-3B90370FE7C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0" name="Text Box 1">
          <a:extLst>
            <a:ext uri="{FF2B5EF4-FFF2-40B4-BE49-F238E27FC236}">
              <a16:creationId xmlns:a16="http://schemas.microsoft.com/office/drawing/2014/main" id="{E8753ED8-324D-4755-BC1F-B7B64079985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1" name="Text Box 1">
          <a:extLst>
            <a:ext uri="{FF2B5EF4-FFF2-40B4-BE49-F238E27FC236}">
              <a16:creationId xmlns:a16="http://schemas.microsoft.com/office/drawing/2014/main" id="{554CD2E6-1BAF-4C25-8816-92590E920C1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2" name="Text Box 1">
          <a:extLst>
            <a:ext uri="{FF2B5EF4-FFF2-40B4-BE49-F238E27FC236}">
              <a16:creationId xmlns:a16="http://schemas.microsoft.com/office/drawing/2014/main" id="{9B89C2E2-2782-491F-88EB-25427FDA2B0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3" name="Text Box 1">
          <a:extLst>
            <a:ext uri="{FF2B5EF4-FFF2-40B4-BE49-F238E27FC236}">
              <a16:creationId xmlns:a16="http://schemas.microsoft.com/office/drawing/2014/main" id="{0E6F7C3A-00F1-46F6-B464-5286BF791C8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4" name="Text Box 1">
          <a:extLst>
            <a:ext uri="{FF2B5EF4-FFF2-40B4-BE49-F238E27FC236}">
              <a16:creationId xmlns:a16="http://schemas.microsoft.com/office/drawing/2014/main" id="{34647A22-1329-485B-9DEA-C4903460683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5" name="Text Box 1">
          <a:extLst>
            <a:ext uri="{FF2B5EF4-FFF2-40B4-BE49-F238E27FC236}">
              <a16:creationId xmlns:a16="http://schemas.microsoft.com/office/drawing/2014/main" id="{89CCBC64-C091-4C1C-85F8-F1CB2B98D90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6" name="Text Box 1">
          <a:extLst>
            <a:ext uri="{FF2B5EF4-FFF2-40B4-BE49-F238E27FC236}">
              <a16:creationId xmlns:a16="http://schemas.microsoft.com/office/drawing/2014/main" id="{F0AB9B33-A33B-4855-95FF-781D525F1F5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7" name="Text Box 1">
          <a:extLst>
            <a:ext uri="{FF2B5EF4-FFF2-40B4-BE49-F238E27FC236}">
              <a16:creationId xmlns:a16="http://schemas.microsoft.com/office/drawing/2014/main" id="{A610F9F1-6654-4F85-8039-74A3D8E42B6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8" name="Text Box 1">
          <a:extLst>
            <a:ext uri="{FF2B5EF4-FFF2-40B4-BE49-F238E27FC236}">
              <a16:creationId xmlns:a16="http://schemas.microsoft.com/office/drawing/2014/main" id="{F3F18787-E487-4628-AE0E-769D43377EB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89" name="Text Box 1">
          <a:extLst>
            <a:ext uri="{FF2B5EF4-FFF2-40B4-BE49-F238E27FC236}">
              <a16:creationId xmlns:a16="http://schemas.microsoft.com/office/drawing/2014/main" id="{AA2F918D-0AE6-49C4-A36B-E54A0458EE4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0" name="Text Box 1">
          <a:extLst>
            <a:ext uri="{FF2B5EF4-FFF2-40B4-BE49-F238E27FC236}">
              <a16:creationId xmlns:a16="http://schemas.microsoft.com/office/drawing/2014/main" id="{DD409A5F-EF8A-4AAD-A9C9-04670575617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1" name="Text Box 1">
          <a:extLst>
            <a:ext uri="{FF2B5EF4-FFF2-40B4-BE49-F238E27FC236}">
              <a16:creationId xmlns:a16="http://schemas.microsoft.com/office/drawing/2014/main" id="{EDAA0B89-3891-4578-99BB-749FE7E38FA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2" name="Text Box 1">
          <a:extLst>
            <a:ext uri="{FF2B5EF4-FFF2-40B4-BE49-F238E27FC236}">
              <a16:creationId xmlns:a16="http://schemas.microsoft.com/office/drawing/2014/main" id="{A1781380-E148-4AF8-A458-E3FE7F4A35C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3" name="Text Box 1">
          <a:extLst>
            <a:ext uri="{FF2B5EF4-FFF2-40B4-BE49-F238E27FC236}">
              <a16:creationId xmlns:a16="http://schemas.microsoft.com/office/drawing/2014/main" id="{394D0861-AF3A-419A-B7DA-598C0D8FA23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4" name="Text Box 1">
          <a:extLst>
            <a:ext uri="{FF2B5EF4-FFF2-40B4-BE49-F238E27FC236}">
              <a16:creationId xmlns:a16="http://schemas.microsoft.com/office/drawing/2014/main" id="{079B4B50-D8C2-4A53-A851-186AA0D1C90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5" name="Text Box 1">
          <a:extLst>
            <a:ext uri="{FF2B5EF4-FFF2-40B4-BE49-F238E27FC236}">
              <a16:creationId xmlns:a16="http://schemas.microsoft.com/office/drawing/2014/main" id="{040055D7-3FA1-42E9-B5B8-0BC479364AD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6" name="Text Box 1">
          <a:extLst>
            <a:ext uri="{FF2B5EF4-FFF2-40B4-BE49-F238E27FC236}">
              <a16:creationId xmlns:a16="http://schemas.microsoft.com/office/drawing/2014/main" id="{37F29667-9357-4F3B-8C36-A52624D7977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7" name="Text Box 1">
          <a:extLst>
            <a:ext uri="{FF2B5EF4-FFF2-40B4-BE49-F238E27FC236}">
              <a16:creationId xmlns:a16="http://schemas.microsoft.com/office/drawing/2014/main" id="{CDD9B378-F48D-48E8-9FEB-C5EF4AC59FD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8" name="Text Box 1">
          <a:extLst>
            <a:ext uri="{FF2B5EF4-FFF2-40B4-BE49-F238E27FC236}">
              <a16:creationId xmlns:a16="http://schemas.microsoft.com/office/drawing/2014/main" id="{DFADFF70-304A-44B5-B3E4-56EC4858AB8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199" name="Text Box 1">
          <a:extLst>
            <a:ext uri="{FF2B5EF4-FFF2-40B4-BE49-F238E27FC236}">
              <a16:creationId xmlns:a16="http://schemas.microsoft.com/office/drawing/2014/main" id="{172E8C84-4F30-48EA-B036-89BA97735BD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0" name="Text Box 1">
          <a:extLst>
            <a:ext uri="{FF2B5EF4-FFF2-40B4-BE49-F238E27FC236}">
              <a16:creationId xmlns:a16="http://schemas.microsoft.com/office/drawing/2014/main" id="{DCB022C2-619F-4BA1-B768-AF9CF59B73B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1" name="Text Box 1">
          <a:extLst>
            <a:ext uri="{FF2B5EF4-FFF2-40B4-BE49-F238E27FC236}">
              <a16:creationId xmlns:a16="http://schemas.microsoft.com/office/drawing/2014/main" id="{A6324100-27A5-4E2A-8D3A-D6338186D2D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2" name="Text Box 1">
          <a:extLst>
            <a:ext uri="{FF2B5EF4-FFF2-40B4-BE49-F238E27FC236}">
              <a16:creationId xmlns:a16="http://schemas.microsoft.com/office/drawing/2014/main" id="{4889F13C-FA46-4AB1-A64C-15018315D48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3" name="Text Box 1">
          <a:extLst>
            <a:ext uri="{FF2B5EF4-FFF2-40B4-BE49-F238E27FC236}">
              <a16:creationId xmlns:a16="http://schemas.microsoft.com/office/drawing/2014/main" id="{EEAB5586-DC71-4228-A821-C8DF843220D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4" name="Text Box 1">
          <a:extLst>
            <a:ext uri="{FF2B5EF4-FFF2-40B4-BE49-F238E27FC236}">
              <a16:creationId xmlns:a16="http://schemas.microsoft.com/office/drawing/2014/main" id="{4DE25E72-4008-499F-938B-31BF3B81DC3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5" name="Text Box 1">
          <a:extLst>
            <a:ext uri="{FF2B5EF4-FFF2-40B4-BE49-F238E27FC236}">
              <a16:creationId xmlns:a16="http://schemas.microsoft.com/office/drawing/2014/main" id="{C5548E6E-4CEA-4010-AFCA-CC411C9F833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6" name="Text Box 1">
          <a:extLst>
            <a:ext uri="{FF2B5EF4-FFF2-40B4-BE49-F238E27FC236}">
              <a16:creationId xmlns:a16="http://schemas.microsoft.com/office/drawing/2014/main" id="{93127369-10FF-4970-B836-2001A6E85EE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7" name="Text Box 1">
          <a:extLst>
            <a:ext uri="{FF2B5EF4-FFF2-40B4-BE49-F238E27FC236}">
              <a16:creationId xmlns:a16="http://schemas.microsoft.com/office/drawing/2014/main" id="{98775BBC-200B-459A-9261-9C1A455DACC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8" name="Text Box 1">
          <a:extLst>
            <a:ext uri="{FF2B5EF4-FFF2-40B4-BE49-F238E27FC236}">
              <a16:creationId xmlns:a16="http://schemas.microsoft.com/office/drawing/2014/main" id="{DE68A704-C74E-47A7-B99C-76C03EE96E8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09" name="Text Box 1">
          <a:extLst>
            <a:ext uri="{FF2B5EF4-FFF2-40B4-BE49-F238E27FC236}">
              <a16:creationId xmlns:a16="http://schemas.microsoft.com/office/drawing/2014/main" id="{E674D7E4-4BF6-4C56-93B1-9A11BE3D24E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0" name="Text Box 1">
          <a:extLst>
            <a:ext uri="{FF2B5EF4-FFF2-40B4-BE49-F238E27FC236}">
              <a16:creationId xmlns:a16="http://schemas.microsoft.com/office/drawing/2014/main" id="{78AA8A17-C8F1-438F-B758-0F88B9C624C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1" name="Text Box 1">
          <a:extLst>
            <a:ext uri="{FF2B5EF4-FFF2-40B4-BE49-F238E27FC236}">
              <a16:creationId xmlns:a16="http://schemas.microsoft.com/office/drawing/2014/main" id="{D7E7800F-153D-4D8E-817D-95AAD343C90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2" name="Text Box 1">
          <a:extLst>
            <a:ext uri="{FF2B5EF4-FFF2-40B4-BE49-F238E27FC236}">
              <a16:creationId xmlns:a16="http://schemas.microsoft.com/office/drawing/2014/main" id="{5DB1D147-02F9-45B0-ABEB-D8D44E91425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3" name="Text Box 1">
          <a:extLst>
            <a:ext uri="{FF2B5EF4-FFF2-40B4-BE49-F238E27FC236}">
              <a16:creationId xmlns:a16="http://schemas.microsoft.com/office/drawing/2014/main" id="{322DE9EE-2A70-4DC6-8540-3D436694CFD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4" name="Text Box 1">
          <a:extLst>
            <a:ext uri="{FF2B5EF4-FFF2-40B4-BE49-F238E27FC236}">
              <a16:creationId xmlns:a16="http://schemas.microsoft.com/office/drawing/2014/main" id="{787458CF-C2B0-4F58-A83E-69EB841E8C1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5" name="Text Box 1">
          <a:extLst>
            <a:ext uri="{FF2B5EF4-FFF2-40B4-BE49-F238E27FC236}">
              <a16:creationId xmlns:a16="http://schemas.microsoft.com/office/drawing/2014/main" id="{DE8269B3-3C04-4A86-97AD-8E2CAC443A0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6" name="Text Box 1">
          <a:extLst>
            <a:ext uri="{FF2B5EF4-FFF2-40B4-BE49-F238E27FC236}">
              <a16:creationId xmlns:a16="http://schemas.microsoft.com/office/drawing/2014/main" id="{9EE64B65-A03E-4BD8-BB3E-0C41C8D2628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7" name="Text Box 1">
          <a:extLst>
            <a:ext uri="{FF2B5EF4-FFF2-40B4-BE49-F238E27FC236}">
              <a16:creationId xmlns:a16="http://schemas.microsoft.com/office/drawing/2014/main" id="{248DD070-FC92-4556-BAC7-EBF2FEF4CC0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8" name="Text Box 1">
          <a:extLst>
            <a:ext uri="{FF2B5EF4-FFF2-40B4-BE49-F238E27FC236}">
              <a16:creationId xmlns:a16="http://schemas.microsoft.com/office/drawing/2014/main" id="{0EB7A8C8-B469-449F-8A6B-0C28EB47F12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19" name="Text Box 1">
          <a:extLst>
            <a:ext uri="{FF2B5EF4-FFF2-40B4-BE49-F238E27FC236}">
              <a16:creationId xmlns:a16="http://schemas.microsoft.com/office/drawing/2014/main" id="{767DC306-2024-421D-BC85-AB8DF3182E0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20" name="Text Box 1">
          <a:extLst>
            <a:ext uri="{FF2B5EF4-FFF2-40B4-BE49-F238E27FC236}">
              <a16:creationId xmlns:a16="http://schemas.microsoft.com/office/drawing/2014/main" id="{C5A76EA6-0413-4B46-BFCD-D675740563F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221" name="Text Box 1">
          <a:extLst>
            <a:ext uri="{FF2B5EF4-FFF2-40B4-BE49-F238E27FC236}">
              <a16:creationId xmlns:a16="http://schemas.microsoft.com/office/drawing/2014/main" id="{F12D7EF9-0056-4618-A6ED-6EB3DB31A23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2" name="Text Box 1">
          <a:extLst>
            <a:ext uri="{FF2B5EF4-FFF2-40B4-BE49-F238E27FC236}">
              <a16:creationId xmlns:a16="http://schemas.microsoft.com/office/drawing/2014/main" id="{66379B2E-6AC6-4AE9-9BAE-96C1BB300ED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3" name="Text Box 1">
          <a:extLst>
            <a:ext uri="{FF2B5EF4-FFF2-40B4-BE49-F238E27FC236}">
              <a16:creationId xmlns:a16="http://schemas.microsoft.com/office/drawing/2014/main" id="{88993481-7497-443A-BFF4-F15B17E6068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4" name="Text Box 1">
          <a:extLst>
            <a:ext uri="{FF2B5EF4-FFF2-40B4-BE49-F238E27FC236}">
              <a16:creationId xmlns:a16="http://schemas.microsoft.com/office/drawing/2014/main" id="{CB634D44-D7FB-415F-B992-58CAC5FA4E5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5" name="Text Box 1">
          <a:extLst>
            <a:ext uri="{FF2B5EF4-FFF2-40B4-BE49-F238E27FC236}">
              <a16:creationId xmlns:a16="http://schemas.microsoft.com/office/drawing/2014/main" id="{943F4078-5554-4BD3-A5FD-77C012C7CB2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6" name="Text Box 1">
          <a:extLst>
            <a:ext uri="{FF2B5EF4-FFF2-40B4-BE49-F238E27FC236}">
              <a16:creationId xmlns:a16="http://schemas.microsoft.com/office/drawing/2014/main" id="{496B3604-BE9E-4FE2-B6A9-4F5AC275855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7" name="Text Box 1">
          <a:extLst>
            <a:ext uri="{FF2B5EF4-FFF2-40B4-BE49-F238E27FC236}">
              <a16:creationId xmlns:a16="http://schemas.microsoft.com/office/drawing/2014/main" id="{B4FF1F84-7C1D-4481-9616-C3132075B6C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8" name="Text Box 1">
          <a:extLst>
            <a:ext uri="{FF2B5EF4-FFF2-40B4-BE49-F238E27FC236}">
              <a16:creationId xmlns:a16="http://schemas.microsoft.com/office/drawing/2014/main" id="{B1B3794A-A204-4E39-B745-1FEA57A36B0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29" name="Text Box 1">
          <a:extLst>
            <a:ext uri="{FF2B5EF4-FFF2-40B4-BE49-F238E27FC236}">
              <a16:creationId xmlns:a16="http://schemas.microsoft.com/office/drawing/2014/main" id="{4282D05E-06E3-429C-8476-4782801C0D9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0" name="Text Box 1">
          <a:extLst>
            <a:ext uri="{FF2B5EF4-FFF2-40B4-BE49-F238E27FC236}">
              <a16:creationId xmlns:a16="http://schemas.microsoft.com/office/drawing/2014/main" id="{BF020FFC-33F0-419D-9E56-27B8727ED6F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1" name="Text Box 1">
          <a:extLst>
            <a:ext uri="{FF2B5EF4-FFF2-40B4-BE49-F238E27FC236}">
              <a16:creationId xmlns:a16="http://schemas.microsoft.com/office/drawing/2014/main" id="{2D1E30CA-8698-49E1-8ADF-81C83D1B5CD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2" name="Text Box 1">
          <a:extLst>
            <a:ext uri="{FF2B5EF4-FFF2-40B4-BE49-F238E27FC236}">
              <a16:creationId xmlns:a16="http://schemas.microsoft.com/office/drawing/2014/main" id="{74E87CA3-D94D-4A40-8637-F10502C68F4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3" name="Text Box 1">
          <a:extLst>
            <a:ext uri="{FF2B5EF4-FFF2-40B4-BE49-F238E27FC236}">
              <a16:creationId xmlns:a16="http://schemas.microsoft.com/office/drawing/2014/main" id="{2780CCD7-0F43-4527-84E4-3D22F44AD37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4" name="Text Box 1">
          <a:extLst>
            <a:ext uri="{FF2B5EF4-FFF2-40B4-BE49-F238E27FC236}">
              <a16:creationId xmlns:a16="http://schemas.microsoft.com/office/drawing/2014/main" id="{E9BDE355-AC74-48BC-A9C4-586B4DE5B3E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5" name="Text Box 1">
          <a:extLst>
            <a:ext uri="{FF2B5EF4-FFF2-40B4-BE49-F238E27FC236}">
              <a16:creationId xmlns:a16="http://schemas.microsoft.com/office/drawing/2014/main" id="{78AF6136-0329-4E6A-B13A-D77324DF2B1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6" name="Text Box 1">
          <a:extLst>
            <a:ext uri="{FF2B5EF4-FFF2-40B4-BE49-F238E27FC236}">
              <a16:creationId xmlns:a16="http://schemas.microsoft.com/office/drawing/2014/main" id="{B16A719A-2425-447A-A1E6-8451800DB70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7" name="Text Box 1">
          <a:extLst>
            <a:ext uri="{FF2B5EF4-FFF2-40B4-BE49-F238E27FC236}">
              <a16:creationId xmlns:a16="http://schemas.microsoft.com/office/drawing/2014/main" id="{8100DCC3-204C-42C1-9B4F-D34F2C5B17C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8" name="Text Box 1">
          <a:extLst>
            <a:ext uri="{FF2B5EF4-FFF2-40B4-BE49-F238E27FC236}">
              <a16:creationId xmlns:a16="http://schemas.microsoft.com/office/drawing/2014/main" id="{43B007CD-2F5F-4901-9C2F-A20D3298D20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39" name="Text Box 1">
          <a:extLst>
            <a:ext uri="{FF2B5EF4-FFF2-40B4-BE49-F238E27FC236}">
              <a16:creationId xmlns:a16="http://schemas.microsoft.com/office/drawing/2014/main" id="{426970C2-84F6-4F0E-A869-F391C1D5E30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0" name="Text Box 1">
          <a:extLst>
            <a:ext uri="{FF2B5EF4-FFF2-40B4-BE49-F238E27FC236}">
              <a16:creationId xmlns:a16="http://schemas.microsoft.com/office/drawing/2014/main" id="{AA71A3D2-DC61-47D8-94F8-E253A7E212D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1" name="Text Box 1">
          <a:extLst>
            <a:ext uri="{FF2B5EF4-FFF2-40B4-BE49-F238E27FC236}">
              <a16:creationId xmlns:a16="http://schemas.microsoft.com/office/drawing/2014/main" id="{2C6D8BEE-D56B-4C3D-8198-988A061DF5D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2" name="Text Box 1">
          <a:extLst>
            <a:ext uri="{FF2B5EF4-FFF2-40B4-BE49-F238E27FC236}">
              <a16:creationId xmlns:a16="http://schemas.microsoft.com/office/drawing/2014/main" id="{E5045230-46AD-4EE4-ABDC-5E86FD98F64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3" name="Text Box 1">
          <a:extLst>
            <a:ext uri="{FF2B5EF4-FFF2-40B4-BE49-F238E27FC236}">
              <a16:creationId xmlns:a16="http://schemas.microsoft.com/office/drawing/2014/main" id="{F5ACBBB9-16FA-41B4-9E32-17C20901580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4" name="Text Box 1">
          <a:extLst>
            <a:ext uri="{FF2B5EF4-FFF2-40B4-BE49-F238E27FC236}">
              <a16:creationId xmlns:a16="http://schemas.microsoft.com/office/drawing/2014/main" id="{F5750D12-1B55-4EB7-B138-15E4CF2BFAC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5" name="Text Box 1">
          <a:extLst>
            <a:ext uri="{FF2B5EF4-FFF2-40B4-BE49-F238E27FC236}">
              <a16:creationId xmlns:a16="http://schemas.microsoft.com/office/drawing/2014/main" id="{D18F1665-DA8C-40A7-A2BB-A7BE96FCE95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6" name="Text Box 1">
          <a:extLst>
            <a:ext uri="{FF2B5EF4-FFF2-40B4-BE49-F238E27FC236}">
              <a16:creationId xmlns:a16="http://schemas.microsoft.com/office/drawing/2014/main" id="{69F65313-753D-4B15-B981-B1D97F7CE71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7" name="Text Box 1">
          <a:extLst>
            <a:ext uri="{FF2B5EF4-FFF2-40B4-BE49-F238E27FC236}">
              <a16:creationId xmlns:a16="http://schemas.microsoft.com/office/drawing/2014/main" id="{3D5CC930-302F-4408-85B8-AA4822C62AA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8" name="Text Box 1">
          <a:extLst>
            <a:ext uri="{FF2B5EF4-FFF2-40B4-BE49-F238E27FC236}">
              <a16:creationId xmlns:a16="http://schemas.microsoft.com/office/drawing/2014/main" id="{A22EC568-E8C5-4B4E-992D-7EABC8CB06A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49" name="Text Box 1">
          <a:extLst>
            <a:ext uri="{FF2B5EF4-FFF2-40B4-BE49-F238E27FC236}">
              <a16:creationId xmlns:a16="http://schemas.microsoft.com/office/drawing/2014/main" id="{94BEC62F-A316-4A1C-8FB4-3A62348F864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0" name="Text Box 1">
          <a:extLst>
            <a:ext uri="{FF2B5EF4-FFF2-40B4-BE49-F238E27FC236}">
              <a16:creationId xmlns:a16="http://schemas.microsoft.com/office/drawing/2014/main" id="{2D5EFA67-EFFE-48AD-AFAE-940398C583B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1" name="Text Box 1">
          <a:extLst>
            <a:ext uri="{FF2B5EF4-FFF2-40B4-BE49-F238E27FC236}">
              <a16:creationId xmlns:a16="http://schemas.microsoft.com/office/drawing/2014/main" id="{D6268F45-5F0A-4182-BB44-06FD0EF8744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2" name="Text Box 1">
          <a:extLst>
            <a:ext uri="{FF2B5EF4-FFF2-40B4-BE49-F238E27FC236}">
              <a16:creationId xmlns:a16="http://schemas.microsoft.com/office/drawing/2014/main" id="{06D4D571-ADE3-4C07-B27C-6B9213BD7C4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3" name="Text Box 1">
          <a:extLst>
            <a:ext uri="{FF2B5EF4-FFF2-40B4-BE49-F238E27FC236}">
              <a16:creationId xmlns:a16="http://schemas.microsoft.com/office/drawing/2014/main" id="{9F97D4FB-1D5C-4220-88AD-591D35F54D8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4" name="Text Box 1">
          <a:extLst>
            <a:ext uri="{FF2B5EF4-FFF2-40B4-BE49-F238E27FC236}">
              <a16:creationId xmlns:a16="http://schemas.microsoft.com/office/drawing/2014/main" id="{26792427-3881-4DFF-B1F0-AD85F8019C5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5" name="Text Box 1">
          <a:extLst>
            <a:ext uri="{FF2B5EF4-FFF2-40B4-BE49-F238E27FC236}">
              <a16:creationId xmlns:a16="http://schemas.microsoft.com/office/drawing/2014/main" id="{D3592E2F-F25C-4359-BA00-600278F2A07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6" name="Text Box 1">
          <a:extLst>
            <a:ext uri="{FF2B5EF4-FFF2-40B4-BE49-F238E27FC236}">
              <a16:creationId xmlns:a16="http://schemas.microsoft.com/office/drawing/2014/main" id="{D190BAE8-4835-4C16-9C26-9513389ACA2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7" name="Text Box 1">
          <a:extLst>
            <a:ext uri="{FF2B5EF4-FFF2-40B4-BE49-F238E27FC236}">
              <a16:creationId xmlns:a16="http://schemas.microsoft.com/office/drawing/2014/main" id="{09A8A797-EA4C-4902-B558-0A496EAFEEB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8" name="Text Box 1">
          <a:extLst>
            <a:ext uri="{FF2B5EF4-FFF2-40B4-BE49-F238E27FC236}">
              <a16:creationId xmlns:a16="http://schemas.microsoft.com/office/drawing/2014/main" id="{26F3B272-4675-45C5-A8B7-D42B56461BE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59" name="Text Box 1">
          <a:extLst>
            <a:ext uri="{FF2B5EF4-FFF2-40B4-BE49-F238E27FC236}">
              <a16:creationId xmlns:a16="http://schemas.microsoft.com/office/drawing/2014/main" id="{D07ADB4F-A686-4B02-AA71-24B2EAEA934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0" name="Text Box 1">
          <a:extLst>
            <a:ext uri="{FF2B5EF4-FFF2-40B4-BE49-F238E27FC236}">
              <a16:creationId xmlns:a16="http://schemas.microsoft.com/office/drawing/2014/main" id="{31688505-9918-433B-9E26-C8C6BC3DA13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1" name="Text Box 1">
          <a:extLst>
            <a:ext uri="{FF2B5EF4-FFF2-40B4-BE49-F238E27FC236}">
              <a16:creationId xmlns:a16="http://schemas.microsoft.com/office/drawing/2014/main" id="{26DFA78E-52D4-455E-A912-A8BC75CD9B2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2" name="Text Box 1">
          <a:extLst>
            <a:ext uri="{FF2B5EF4-FFF2-40B4-BE49-F238E27FC236}">
              <a16:creationId xmlns:a16="http://schemas.microsoft.com/office/drawing/2014/main" id="{811E73DF-0E8B-4A1C-9D7D-216C7B6C2FE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3" name="Text Box 1">
          <a:extLst>
            <a:ext uri="{FF2B5EF4-FFF2-40B4-BE49-F238E27FC236}">
              <a16:creationId xmlns:a16="http://schemas.microsoft.com/office/drawing/2014/main" id="{9AFCA369-D434-4D15-9CD2-B8F6902D3AE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4" name="Text Box 1">
          <a:extLst>
            <a:ext uri="{FF2B5EF4-FFF2-40B4-BE49-F238E27FC236}">
              <a16:creationId xmlns:a16="http://schemas.microsoft.com/office/drawing/2014/main" id="{EC6A2320-8587-49A7-8450-A4C468F085A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5" name="Text Box 1">
          <a:extLst>
            <a:ext uri="{FF2B5EF4-FFF2-40B4-BE49-F238E27FC236}">
              <a16:creationId xmlns:a16="http://schemas.microsoft.com/office/drawing/2014/main" id="{62014E17-747C-4B0E-9A43-7B552A44FB1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6" name="Text Box 1">
          <a:extLst>
            <a:ext uri="{FF2B5EF4-FFF2-40B4-BE49-F238E27FC236}">
              <a16:creationId xmlns:a16="http://schemas.microsoft.com/office/drawing/2014/main" id="{2E0BC25D-9C2F-46B9-ADDB-68AEBCCEF1B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7" name="Text Box 1">
          <a:extLst>
            <a:ext uri="{FF2B5EF4-FFF2-40B4-BE49-F238E27FC236}">
              <a16:creationId xmlns:a16="http://schemas.microsoft.com/office/drawing/2014/main" id="{DD21BF9A-109F-4C69-856D-5B888C31024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8" name="Text Box 1">
          <a:extLst>
            <a:ext uri="{FF2B5EF4-FFF2-40B4-BE49-F238E27FC236}">
              <a16:creationId xmlns:a16="http://schemas.microsoft.com/office/drawing/2014/main" id="{36CB6BA5-8419-4291-905D-7F453923BCC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69" name="Text Box 1">
          <a:extLst>
            <a:ext uri="{FF2B5EF4-FFF2-40B4-BE49-F238E27FC236}">
              <a16:creationId xmlns:a16="http://schemas.microsoft.com/office/drawing/2014/main" id="{A0852E05-B367-4743-A5FC-7D991E5E3C7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0" name="Text Box 1">
          <a:extLst>
            <a:ext uri="{FF2B5EF4-FFF2-40B4-BE49-F238E27FC236}">
              <a16:creationId xmlns:a16="http://schemas.microsoft.com/office/drawing/2014/main" id="{B5FDE82C-D4A5-419C-842E-81855F9F122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1" name="Text Box 1">
          <a:extLst>
            <a:ext uri="{FF2B5EF4-FFF2-40B4-BE49-F238E27FC236}">
              <a16:creationId xmlns:a16="http://schemas.microsoft.com/office/drawing/2014/main" id="{3708AE52-936B-4AB7-94A8-7BBF2B25BD1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2" name="Text Box 1">
          <a:extLst>
            <a:ext uri="{FF2B5EF4-FFF2-40B4-BE49-F238E27FC236}">
              <a16:creationId xmlns:a16="http://schemas.microsoft.com/office/drawing/2014/main" id="{E5207C07-A3BF-4381-AFAA-01ACE85BE1E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3" name="Text Box 1">
          <a:extLst>
            <a:ext uri="{FF2B5EF4-FFF2-40B4-BE49-F238E27FC236}">
              <a16:creationId xmlns:a16="http://schemas.microsoft.com/office/drawing/2014/main" id="{73711B82-6059-4AA6-96CD-8E559A3102B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4" name="Text Box 1">
          <a:extLst>
            <a:ext uri="{FF2B5EF4-FFF2-40B4-BE49-F238E27FC236}">
              <a16:creationId xmlns:a16="http://schemas.microsoft.com/office/drawing/2014/main" id="{E45ED113-F8E8-4E0E-9463-8FFA1017909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5" name="Text Box 1">
          <a:extLst>
            <a:ext uri="{FF2B5EF4-FFF2-40B4-BE49-F238E27FC236}">
              <a16:creationId xmlns:a16="http://schemas.microsoft.com/office/drawing/2014/main" id="{CD793448-564B-4284-B12E-38665A79B79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6" name="Text Box 1">
          <a:extLst>
            <a:ext uri="{FF2B5EF4-FFF2-40B4-BE49-F238E27FC236}">
              <a16:creationId xmlns:a16="http://schemas.microsoft.com/office/drawing/2014/main" id="{3D261B48-6A55-4C45-B289-107DFF094CA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7" name="Text Box 1">
          <a:extLst>
            <a:ext uri="{FF2B5EF4-FFF2-40B4-BE49-F238E27FC236}">
              <a16:creationId xmlns:a16="http://schemas.microsoft.com/office/drawing/2014/main" id="{21BD5536-4E3D-4D8F-9E49-90CB264603A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8" name="Text Box 1">
          <a:extLst>
            <a:ext uri="{FF2B5EF4-FFF2-40B4-BE49-F238E27FC236}">
              <a16:creationId xmlns:a16="http://schemas.microsoft.com/office/drawing/2014/main" id="{EDED1650-22E0-4864-87A9-6982B23419F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79" name="Text Box 1">
          <a:extLst>
            <a:ext uri="{FF2B5EF4-FFF2-40B4-BE49-F238E27FC236}">
              <a16:creationId xmlns:a16="http://schemas.microsoft.com/office/drawing/2014/main" id="{5A225349-7731-4C6F-A251-B61953A7D48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0" name="Text Box 1">
          <a:extLst>
            <a:ext uri="{FF2B5EF4-FFF2-40B4-BE49-F238E27FC236}">
              <a16:creationId xmlns:a16="http://schemas.microsoft.com/office/drawing/2014/main" id="{E61D4BD9-3087-4472-8667-D475D6C9A9E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1" name="Text Box 1">
          <a:extLst>
            <a:ext uri="{FF2B5EF4-FFF2-40B4-BE49-F238E27FC236}">
              <a16:creationId xmlns:a16="http://schemas.microsoft.com/office/drawing/2014/main" id="{900C7F7C-90A8-4D99-AB49-7B941D70F4D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2" name="Text Box 1">
          <a:extLst>
            <a:ext uri="{FF2B5EF4-FFF2-40B4-BE49-F238E27FC236}">
              <a16:creationId xmlns:a16="http://schemas.microsoft.com/office/drawing/2014/main" id="{5EF57D52-A939-49BB-8B9B-CFDB098D72F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3" name="Text Box 1">
          <a:extLst>
            <a:ext uri="{FF2B5EF4-FFF2-40B4-BE49-F238E27FC236}">
              <a16:creationId xmlns:a16="http://schemas.microsoft.com/office/drawing/2014/main" id="{C0914315-2107-4CB0-BCED-CC25573A252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4" name="Text Box 1">
          <a:extLst>
            <a:ext uri="{FF2B5EF4-FFF2-40B4-BE49-F238E27FC236}">
              <a16:creationId xmlns:a16="http://schemas.microsoft.com/office/drawing/2014/main" id="{687C56E6-C05B-459B-AD3C-F525ACCABA2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5" name="Text Box 1">
          <a:extLst>
            <a:ext uri="{FF2B5EF4-FFF2-40B4-BE49-F238E27FC236}">
              <a16:creationId xmlns:a16="http://schemas.microsoft.com/office/drawing/2014/main" id="{DD672C76-78DA-4A62-B773-A7B324F08CF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6" name="Text Box 1">
          <a:extLst>
            <a:ext uri="{FF2B5EF4-FFF2-40B4-BE49-F238E27FC236}">
              <a16:creationId xmlns:a16="http://schemas.microsoft.com/office/drawing/2014/main" id="{047F9043-9753-43B8-AB23-541CBA17416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7" name="Text Box 1">
          <a:extLst>
            <a:ext uri="{FF2B5EF4-FFF2-40B4-BE49-F238E27FC236}">
              <a16:creationId xmlns:a16="http://schemas.microsoft.com/office/drawing/2014/main" id="{354E5FDB-FB5A-4490-BD13-197C06527B6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8" name="Text Box 1">
          <a:extLst>
            <a:ext uri="{FF2B5EF4-FFF2-40B4-BE49-F238E27FC236}">
              <a16:creationId xmlns:a16="http://schemas.microsoft.com/office/drawing/2014/main" id="{28987C27-9018-49C4-841C-98E4D3AB7B2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89" name="Text Box 1">
          <a:extLst>
            <a:ext uri="{FF2B5EF4-FFF2-40B4-BE49-F238E27FC236}">
              <a16:creationId xmlns:a16="http://schemas.microsoft.com/office/drawing/2014/main" id="{CA37075B-003F-47DA-9259-6E335548434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0" name="Text Box 1">
          <a:extLst>
            <a:ext uri="{FF2B5EF4-FFF2-40B4-BE49-F238E27FC236}">
              <a16:creationId xmlns:a16="http://schemas.microsoft.com/office/drawing/2014/main" id="{1E4FC33A-9AA4-45D7-932A-7F42470577F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1" name="Text Box 1">
          <a:extLst>
            <a:ext uri="{FF2B5EF4-FFF2-40B4-BE49-F238E27FC236}">
              <a16:creationId xmlns:a16="http://schemas.microsoft.com/office/drawing/2014/main" id="{FB91C8A4-CD0D-4439-9B8B-0D835F5B486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2" name="Text Box 1">
          <a:extLst>
            <a:ext uri="{FF2B5EF4-FFF2-40B4-BE49-F238E27FC236}">
              <a16:creationId xmlns:a16="http://schemas.microsoft.com/office/drawing/2014/main" id="{84E57340-F62D-4323-8638-6E01B6FCD39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3" name="Text Box 1">
          <a:extLst>
            <a:ext uri="{FF2B5EF4-FFF2-40B4-BE49-F238E27FC236}">
              <a16:creationId xmlns:a16="http://schemas.microsoft.com/office/drawing/2014/main" id="{7EC796C3-3A27-448E-8E99-C9F66BA6428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4" name="Text Box 1">
          <a:extLst>
            <a:ext uri="{FF2B5EF4-FFF2-40B4-BE49-F238E27FC236}">
              <a16:creationId xmlns:a16="http://schemas.microsoft.com/office/drawing/2014/main" id="{DEEAD745-101E-4659-BDCA-489F53ABFFA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5" name="Text Box 1">
          <a:extLst>
            <a:ext uri="{FF2B5EF4-FFF2-40B4-BE49-F238E27FC236}">
              <a16:creationId xmlns:a16="http://schemas.microsoft.com/office/drawing/2014/main" id="{BD1BD464-CFAC-4070-A645-621064D44FA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6" name="Text Box 1">
          <a:extLst>
            <a:ext uri="{FF2B5EF4-FFF2-40B4-BE49-F238E27FC236}">
              <a16:creationId xmlns:a16="http://schemas.microsoft.com/office/drawing/2014/main" id="{2AE32AB4-D79B-4EFE-8E4F-D48B661FEDD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7" name="Text Box 1">
          <a:extLst>
            <a:ext uri="{FF2B5EF4-FFF2-40B4-BE49-F238E27FC236}">
              <a16:creationId xmlns:a16="http://schemas.microsoft.com/office/drawing/2014/main" id="{4E258AF7-0997-4D28-9FE1-A259A9559DA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8" name="Text Box 1">
          <a:extLst>
            <a:ext uri="{FF2B5EF4-FFF2-40B4-BE49-F238E27FC236}">
              <a16:creationId xmlns:a16="http://schemas.microsoft.com/office/drawing/2014/main" id="{4153E4F7-6C73-482B-9FD6-C2DCD23176B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299" name="Text Box 1">
          <a:extLst>
            <a:ext uri="{FF2B5EF4-FFF2-40B4-BE49-F238E27FC236}">
              <a16:creationId xmlns:a16="http://schemas.microsoft.com/office/drawing/2014/main" id="{9AD3DFDB-6DD4-421F-B352-F1F98261949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0" name="Text Box 1">
          <a:extLst>
            <a:ext uri="{FF2B5EF4-FFF2-40B4-BE49-F238E27FC236}">
              <a16:creationId xmlns:a16="http://schemas.microsoft.com/office/drawing/2014/main" id="{162BB3D2-70DC-4C14-967D-EAE081C2E3C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1" name="Text Box 1">
          <a:extLst>
            <a:ext uri="{FF2B5EF4-FFF2-40B4-BE49-F238E27FC236}">
              <a16:creationId xmlns:a16="http://schemas.microsoft.com/office/drawing/2014/main" id="{DDD9A5E7-B664-4C8A-AE7A-2247AFA3474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2" name="Text Box 1">
          <a:extLst>
            <a:ext uri="{FF2B5EF4-FFF2-40B4-BE49-F238E27FC236}">
              <a16:creationId xmlns:a16="http://schemas.microsoft.com/office/drawing/2014/main" id="{A21FAA14-226C-4536-A659-FD4888FF8B4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3" name="Text Box 1">
          <a:extLst>
            <a:ext uri="{FF2B5EF4-FFF2-40B4-BE49-F238E27FC236}">
              <a16:creationId xmlns:a16="http://schemas.microsoft.com/office/drawing/2014/main" id="{7F8D0344-B359-4580-88BC-57634986611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4" name="Text Box 1">
          <a:extLst>
            <a:ext uri="{FF2B5EF4-FFF2-40B4-BE49-F238E27FC236}">
              <a16:creationId xmlns:a16="http://schemas.microsoft.com/office/drawing/2014/main" id="{9A8460B0-CC36-4BBD-A3C8-97F82D60BFA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5" name="Text Box 1">
          <a:extLst>
            <a:ext uri="{FF2B5EF4-FFF2-40B4-BE49-F238E27FC236}">
              <a16:creationId xmlns:a16="http://schemas.microsoft.com/office/drawing/2014/main" id="{2F5098BE-551D-47AF-B38A-542FBB0161D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6" name="Text Box 1">
          <a:extLst>
            <a:ext uri="{FF2B5EF4-FFF2-40B4-BE49-F238E27FC236}">
              <a16:creationId xmlns:a16="http://schemas.microsoft.com/office/drawing/2014/main" id="{E449A24F-3F07-415E-8927-00909E0431D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7" name="Text Box 1">
          <a:extLst>
            <a:ext uri="{FF2B5EF4-FFF2-40B4-BE49-F238E27FC236}">
              <a16:creationId xmlns:a16="http://schemas.microsoft.com/office/drawing/2014/main" id="{E4EBA9F5-72AD-443D-9D98-6DC29923186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8" name="Text Box 1">
          <a:extLst>
            <a:ext uri="{FF2B5EF4-FFF2-40B4-BE49-F238E27FC236}">
              <a16:creationId xmlns:a16="http://schemas.microsoft.com/office/drawing/2014/main" id="{9E1B9508-1A69-4007-8DE6-147D34026D1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09" name="Text Box 1">
          <a:extLst>
            <a:ext uri="{FF2B5EF4-FFF2-40B4-BE49-F238E27FC236}">
              <a16:creationId xmlns:a16="http://schemas.microsoft.com/office/drawing/2014/main" id="{94E01D20-846C-46B8-87A2-F68F136DBCA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0" name="Text Box 1">
          <a:extLst>
            <a:ext uri="{FF2B5EF4-FFF2-40B4-BE49-F238E27FC236}">
              <a16:creationId xmlns:a16="http://schemas.microsoft.com/office/drawing/2014/main" id="{8E9A9413-4731-4A83-B2CF-91DC7EEE678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1" name="Text Box 1">
          <a:extLst>
            <a:ext uri="{FF2B5EF4-FFF2-40B4-BE49-F238E27FC236}">
              <a16:creationId xmlns:a16="http://schemas.microsoft.com/office/drawing/2014/main" id="{BE7168DF-370A-4A6F-BA6F-69BFAF95D8E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2" name="Text Box 1">
          <a:extLst>
            <a:ext uri="{FF2B5EF4-FFF2-40B4-BE49-F238E27FC236}">
              <a16:creationId xmlns:a16="http://schemas.microsoft.com/office/drawing/2014/main" id="{E5205824-CC29-4D00-BF69-E790BA5451E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3" name="Text Box 1">
          <a:extLst>
            <a:ext uri="{FF2B5EF4-FFF2-40B4-BE49-F238E27FC236}">
              <a16:creationId xmlns:a16="http://schemas.microsoft.com/office/drawing/2014/main" id="{CFBF47AF-48A2-45AE-9687-3CA5F28AE8B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4" name="Text Box 1">
          <a:extLst>
            <a:ext uri="{FF2B5EF4-FFF2-40B4-BE49-F238E27FC236}">
              <a16:creationId xmlns:a16="http://schemas.microsoft.com/office/drawing/2014/main" id="{EF6B72B3-68BE-4BCB-9588-F02BECF66F7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5" name="Text Box 1">
          <a:extLst>
            <a:ext uri="{FF2B5EF4-FFF2-40B4-BE49-F238E27FC236}">
              <a16:creationId xmlns:a16="http://schemas.microsoft.com/office/drawing/2014/main" id="{BE9078FF-0FB2-4FA5-B0DF-A6A24C0A810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6" name="Text Box 1">
          <a:extLst>
            <a:ext uri="{FF2B5EF4-FFF2-40B4-BE49-F238E27FC236}">
              <a16:creationId xmlns:a16="http://schemas.microsoft.com/office/drawing/2014/main" id="{B1CD4D29-03DD-4441-B968-E8E4C2C3245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7" name="Text Box 1">
          <a:extLst>
            <a:ext uri="{FF2B5EF4-FFF2-40B4-BE49-F238E27FC236}">
              <a16:creationId xmlns:a16="http://schemas.microsoft.com/office/drawing/2014/main" id="{12E2C076-FDB2-4B80-9D5F-CBD5701F068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8" name="Text Box 1">
          <a:extLst>
            <a:ext uri="{FF2B5EF4-FFF2-40B4-BE49-F238E27FC236}">
              <a16:creationId xmlns:a16="http://schemas.microsoft.com/office/drawing/2014/main" id="{BC8FABDC-396B-418E-AD53-8E8097486B3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19" name="Text Box 1">
          <a:extLst>
            <a:ext uri="{FF2B5EF4-FFF2-40B4-BE49-F238E27FC236}">
              <a16:creationId xmlns:a16="http://schemas.microsoft.com/office/drawing/2014/main" id="{992AD932-19F7-484D-8DB1-B024422974A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0" name="Text Box 1">
          <a:extLst>
            <a:ext uri="{FF2B5EF4-FFF2-40B4-BE49-F238E27FC236}">
              <a16:creationId xmlns:a16="http://schemas.microsoft.com/office/drawing/2014/main" id="{11B1FB18-0C90-4901-895A-93DF663AF07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1" name="Text Box 1">
          <a:extLst>
            <a:ext uri="{FF2B5EF4-FFF2-40B4-BE49-F238E27FC236}">
              <a16:creationId xmlns:a16="http://schemas.microsoft.com/office/drawing/2014/main" id="{F3328E4B-3F57-4BD4-A18F-0D9EC5BF5FE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2" name="Text Box 1">
          <a:extLst>
            <a:ext uri="{FF2B5EF4-FFF2-40B4-BE49-F238E27FC236}">
              <a16:creationId xmlns:a16="http://schemas.microsoft.com/office/drawing/2014/main" id="{62448DA8-85A4-4E81-8EBD-2384F4A8DA5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3" name="Text Box 1">
          <a:extLst>
            <a:ext uri="{FF2B5EF4-FFF2-40B4-BE49-F238E27FC236}">
              <a16:creationId xmlns:a16="http://schemas.microsoft.com/office/drawing/2014/main" id="{9DAF9F03-59D2-4C5A-A48E-4CBD6BCBC2B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4" name="Text Box 1">
          <a:extLst>
            <a:ext uri="{FF2B5EF4-FFF2-40B4-BE49-F238E27FC236}">
              <a16:creationId xmlns:a16="http://schemas.microsoft.com/office/drawing/2014/main" id="{2B0FEBF3-FFD9-4166-A72F-7B1189BDF46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5" name="Text Box 1">
          <a:extLst>
            <a:ext uri="{FF2B5EF4-FFF2-40B4-BE49-F238E27FC236}">
              <a16:creationId xmlns:a16="http://schemas.microsoft.com/office/drawing/2014/main" id="{38E45476-FA85-41E6-BDA8-39990949CE7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6" name="Text Box 1">
          <a:extLst>
            <a:ext uri="{FF2B5EF4-FFF2-40B4-BE49-F238E27FC236}">
              <a16:creationId xmlns:a16="http://schemas.microsoft.com/office/drawing/2014/main" id="{E3BF409E-727A-447B-8B64-06717B4762E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7" name="Text Box 1">
          <a:extLst>
            <a:ext uri="{FF2B5EF4-FFF2-40B4-BE49-F238E27FC236}">
              <a16:creationId xmlns:a16="http://schemas.microsoft.com/office/drawing/2014/main" id="{AD3C57E4-9935-44B9-9CDF-71F41DB0A87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8" name="Text Box 1">
          <a:extLst>
            <a:ext uri="{FF2B5EF4-FFF2-40B4-BE49-F238E27FC236}">
              <a16:creationId xmlns:a16="http://schemas.microsoft.com/office/drawing/2014/main" id="{E0FA5F2F-EA30-46FA-8E57-D2DE000FE24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329" name="Text Box 1">
          <a:extLst>
            <a:ext uri="{FF2B5EF4-FFF2-40B4-BE49-F238E27FC236}">
              <a16:creationId xmlns:a16="http://schemas.microsoft.com/office/drawing/2014/main" id="{C4119CDE-02ED-4EF3-B807-3078D9BC743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0" name="Text Box 1">
          <a:extLst>
            <a:ext uri="{FF2B5EF4-FFF2-40B4-BE49-F238E27FC236}">
              <a16:creationId xmlns:a16="http://schemas.microsoft.com/office/drawing/2014/main" id="{493E4143-1131-4124-B7EF-EF0D737EAA8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1" name="Text Box 1">
          <a:extLst>
            <a:ext uri="{FF2B5EF4-FFF2-40B4-BE49-F238E27FC236}">
              <a16:creationId xmlns:a16="http://schemas.microsoft.com/office/drawing/2014/main" id="{09261022-672B-446A-99C7-CF422874FD6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2" name="Text Box 1">
          <a:extLst>
            <a:ext uri="{FF2B5EF4-FFF2-40B4-BE49-F238E27FC236}">
              <a16:creationId xmlns:a16="http://schemas.microsoft.com/office/drawing/2014/main" id="{8F235C55-2600-40B8-B2BE-4EF8F3DDDBC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3" name="Text Box 1">
          <a:extLst>
            <a:ext uri="{FF2B5EF4-FFF2-40B4-BE49-F238E27FC236}">
              <a16:creationId xmlns:a16="http://schemas.microsoft.com/office/drawing/2014/main" id="{A19B7022-F45E-4A72-BE8D-E3E27D618BB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4" name="Text Box 1">
          <a:extLst>
            <a:ext uri="{FF2B5EF4-FFF2-40B4-BE49-F238E27FC236}">
              <a16:creationId xmlns:a16="http://schemas.microsoft.com/office/drawing/2014/main" id="{9F9AC5DE-36A6-4D80-A187-8162899B741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5" name="Text Box 1">
          <a:extLst>
            <a:ext uri="{FF2B5EF4-FFF2-40B4-BE49-F238E27FC236}">
              <a16:creationId xmlns:a16="http://schemas.microsoft.com/office/drawing/2014/main" id="{EE07C02D-D8EF-4F66-B709-934514EB7E6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6" name="Text Box 1">
          <a:extLst>
            <a:ext uri="{FF2B5EF4-FFF2-40B4-BE49-F238E27FC236}">
              <a16:creationId xmlns:a16="http://schemas.microsoft.com/office/drawing/2014/main" id="{29442538-1E09-4445-B1A9-F8FC818E1DC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7" name="Text Box 1">
          <a:extLst>
            <a:ext uri="{FF2B5EF4-FFF2-40B4-BE49-F238E27FC236}">
              <a16:creationId xmlns:a16="http://schemas.microsoft.com/office/drawing/2014/main" id="{BAC4F4B7-D12D-441C-A9AF-AE294D37599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8" name="Text Box 1">
          <a:extLst>
            <a:ext uri="{FF2B5EF4-FFF2-40B4-BE49-F238E27FC236}">
              <a16:creationId xmlns:a16="http://schemas.microsoft.com/office/drawing/2014/main" id="{BD360EBC-B9E9-4157-88D6-0A2910244AF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39" name="Text Box 1">
          <a:extLst>
            <a:ext uri="{FF2B5EF4-FFF2-40B4-BE49-F238E27FC236}">
              <a16:creationId xmlns:a16="http://schemas.microsoft.com/office/drawing/2014/main" id="{F72E25EC-1AE7-4F1A-8A17-F2EF1C11F9F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0" name="Text Box 1">
          <a:extLst>
            <a:ext uri="{FF2B5EF4-FFF2-40B4-BE49-F238E27FC236}">
              <a16:creationId xmlns:a16="http://schemas.microsoft.com/office/drawing/2014/main" id="{C0AD8372-8424-410B-9D79-045314ADF3B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1" name="Text Box 1">
          <a:extLst>
            <a:ext uri="{FF2B5EF4-FFF2-40B4-BE49-F238E27FC236}">
              <a16:creationId xmlns:a16="http://schemas.microsoft.com/office/drawing/2014/main" id="{6A0D2749-7455-43A9-8977-3D4C6C8B204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2" name="Text Box 1">
          <a:extLst>
            <a:ext uri="{FF2B5EF4-FFF2-40B4-BE49-F238E27FC236}">
              <a16:creationId xmlns:a16="http://schemas.microsoft.com/office/drawing/2014/main" id="{4764DCA6-AADF-4591-ACBD-6203FFB2941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3" name="Text Box 1">
          <a:extLst>
            <a:ext uri="{FF2B5EF4-FFF2-40B4-BE49-F238E27FC236}">
              <a16:creationId xmlns:a16="http://schemas.microsoft.com/office/drawing/2014/main" id="{4AD8C11F-5603-40DD-B6FD-7447DFAF40C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4" name="Text Box 1">
          <a:extLst>
            <a:ext uri="{FF2B5EF4-FFF2-40B4-BE49-F238E27FC236}">
              <a16:creationId xmlns:a16="http://schemas.microsoft.com/office/drawing/2014/main" id="{B129F32B-8732-4528-BA16-B825DD24C0C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5" name="Text Box 1">
          <a:extLst>
            <a:ext uri="{FF2B5EF4-FFF2-40B4-BE49-F238E27FC236}">
              <a16:creationId xmlns:a16="http://schemas.microsoft.com/office/drawing/2014/main" id="{6961E9B9-0F33-4531-A0D4-6B5C46214DD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6" name="Text Box 1">
          <a:extLst>
            <a:ext uri="{FF2B5EF4-FFF2-40B4-BE49-F238E27FC236}">
              <a16:creationId xmlns:a16="http://schemas.microsoft.com/office/drawing/2014/main" id="{3779CF96-A1F6-479D-8D83-50928091312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7" name="Text Box 1">
          <a:extLst>
            <a:ext uri="{FF2B5EF4-FFF2-40B4-BE49-F238E27FC236}">
              <a16:creationId xmlns:a16="http://schemas.microsoft.com/office/drawing/2014/main" id="{9D9E2C71-0950-4EDF-A15C-2CF6045C258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8" name="Text Box 1">
          <a:extLst>
            <a:ext uri="{FF2B5EF4-FFF2-40B4-BE49-F238E27FC236}">
              <a16:creationId xmlns:a16="http://schemas.microsoft.com/office/drawing/2014/main" id="{5091F57C-D6FE-4524-9096-0EAA5BE7A32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49" name="Text Box 1">
          <a:extLst>
            <a:ext uri="{FF2B5EF4-FFF2-40B4-BE49-F238E27FC236}">
              <a16:creationId xmlns:a16="http://schemas.microsoft.com/office/drawing/2014/main" id="{D429AF36-42F1-45AF-848B-504539573F6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0" name="Text Box 1">
          <a:extLst>
            <a:ext uri="{FF2B5EF4-FFF2-40B4-BE49-F238E27FC236}">
              <a16:creationId xmlns:a16="http://schemas.microsoft.com/office/drawing/2014/main" id="{C5C69A9C-0CBB-4C6B-B277-C4B0A923759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1" name="Text Box 1">
          <a:extLst>
            <a:ext uri="{FF2B5EF4-FFF2-40B4-BE49-F238E27FC236}">
              <a16:creationId xmlns:a16="http://schemas.microsoft.com/office/drawing/2014/main" id="{813FF5D1-E1A5-4B34-8EA1-E40D60FAF69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2" name="Text Box 1">
          <a:extLst>
            <a:ext uri="{FF2B5EF4-FFF2-40B4-BE49-F238E27FC236}">
              <a16:creationId xmlns:a16="http://schemas.microsoft.com/office/drawing/2014/main" id="{C0898261-D41A-4E60-8F48-A8B0ACDF400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3" name="Text Box 1">
          <a:extLst>
            <a:ext uri="{FF2B5EF4-FFF2-40B4-BE49-F238E27FC236}">
              <a16:creationId xmlns:a16="http://schemas.microsoft.com/office/drawing/2014/main" id="{0F154761-05C8-47F5-B534-1D0742AEA4A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4" name="Text Box 1">
          <a:extLst>
            <a:ext uri="{FF2B5EF4-FFF2-40B4-BE49-F238E27FC236}">
              <a16:creationId xmlns:a16="http://schemas.microsoft.com/office/drawing/2014/main" id="{6B272580-9B96-44E2-8F38-ADEF128DEF0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5" name="Text Box 1">
          <a:extLst>
            <a:ext uri="{FF2B5EF4-FFF2-40B4-BE49-F238E27FC236}">
              <a16:creationId xmlns:a16="http://schemas.microsoft.com/office/drawing/2014/main" id="{71F804E2-5299-482F-AB37-C291A79988B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6" name="Text Box 1">
          <a:extLst>
            <a:ext uri="{FF2B5EF4-FFF2-40B4-BE49-F238E27FC236}">
              <a16:creationId xmlns:a16="http://schemas.microsoft.com/office/drawing/2014/main" id="{BA7EF1F0-C4C6-4D71-9B24-76E543DAA95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7" name="Text Box 1">
          <a:extLst>
            <a:ext uri="{FF2B5EF4-FFF2-40B4-BE49-F238E27FC236}">
              <a16:creationId xmlns:a16="http://schemas.microsoft.com/office/drawing/2014/main" id="{F434B030-66EE-4308-B8E9-71FDCE9808C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8" name="Text Box 1">
          <a:extLst>
            <a:ext uri="{FF2B5EF4-FFF2-40B4-BE49-F238E27FC236}">
              <a16:creationId xmlns:a16="http://schemas.microsoft.com/office/drawing/2014/main" id="{1F66B27E-AC3D-4D91-9B73-AA41A9EF14F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59" name="Text Box 1">
          <a:extLst>
            <a:ext uri="{FF2B5EF4-FFF2-40B4-BE49-F238E27FC236}">
              <a16:creationId xmlns:a16="http://schemas.microsoft.com/office/drawing/2014/main" id="{D92DC408-935E-4BAE-8AA2-01330F2D7C0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0" name="Text Box 1">
          <a:extLst>
            <a:ext uri="{FF2B5EF4-FFF2-40B4-BE49-F238E27FC236}">
              <a16:creationId xmlns:a16="http://schemas.microsoft.com/office/drawing/2014/main" id="{BB3BFCEA-DA21-414A-B6D6-8435F9777F1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1" name="Text Box 1">
          <a:extLst>
            <a:ext uri="{FF2B5EF4-FFF2-40B4-BE49-F238E27FC236}">
              <a16:creationId xmlns:a16="http://schemas.microsoft.com/office/drawing/2014/main" id="{6DF7DE90-AE2F-4BCE-A5B7-53E0620575B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2" name="Text Box 1">
          <a:extLst>
            <a:ext uri="{FF2B5EF4-FFF2-40B4-BE49-F238E27FC236}">
              <a16:creationId xmlns:a16="http://schemas.microsoft.com/office/drawing/2014/main" id="{E6F38604-BC0D-47AE-BF5C-6280EC016CB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3" name="Text Box 1">
          <a:extLst>
            <a:ext uri="{FF2B5EF4-FFF2-40B4-BE49-F238E27FC236}">
              <a16:creationId xmlns:a16="http://schemas.microsoft.com/office/drawing/2014/main" id="{19CD6CF2-3D1F-4ADE-89EE-2562BBC0032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4" name="Text Box 1">
          <a:extLst>
            <a:ext uri="{FF2B5EF4-FFF2-40B4-BE49-F238E27FC236}">
              <a16:creationId xmlns:a16="http://schemas.microsoft.com/office/drawing/2014/main" id="{040CDEBB-BEBB-4C90-8FDE-26E69B8FE90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5" name="Text Box 1">
          <a:extLst>
            <a:ext uri="{FF2B5EF4-FFF2-40B4-BE49-F238E27FC236}">
              <a16:creationId xmlns:a16="http://schemas.microsoft.com/office/drawing/2014/main" id="{88AFCBD6-606B-44DC-A7E0-5AE6637CFDF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6" name="Text Box 1">
          <a:extLst>
            <a:ext uri="{FF2B5EF4-FFF2-40B4-BE49-F238E27FC236}">
              <a16:creationId xmlns:a16="http://schemas.microsoft.com/office/drawing/2014/main" id="{60664FB3-37D4-4FBC-AC3C-D434A1D9016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7" name="Text Box 1">
          <a:extLst>
            <a:ext uri="{FF2B5EF4-FFF2-40B4-BE49-F238E27FC236}">
              <a16:creationId xmlns:a16="http://schemas.microsoft.com/office/drawing/2014/main" id="{71D1B0BF-2692-4153-8372-A78AD3E7F56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8" name="Text Box 1">
          <a:extLst>
            <a:ext uri="{FF2B5EF4-FFF2-40B4-BE49-F238E27FC236}">
              <a16:creationId xmlns:a16="http://schemas.microsoft.com/office/drawing/2014/main" id="{513F4AC2-D61C-41D1-AE4C-25336AF77F3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69" name="Text Box 1">
          <a:extLst>
            <a:ext uri="{FF2B5EF4-FFF2-40B4-BE49-F238E27FC236}">
              <a16:creationId xmlns:a16="http://schemas.microsoft.com/office/drawing/2014/main" id="{7C92CA45-4A1A-4853-9716-35160984A94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0" name="Text Box 1">
          <a:extLst>
            <a:ext uri="{FF2B5EF4-FFF2-40B4-BE49-F238E27FC236}">
              <a16:creationId xmlns:a16="http://schemas.microsoft.com/office/drawing/2014/main" id="{19A092C6-F234-48E9-8CBC-D979BF829DF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1" name="Text Box 1">
          <a:extLst>
            <a:ext uri="{FF2B5EF4-FFF2-40B4-BE49-F238E27FC236}">
              <a16:creationId xmlns:a16="http://schemas.microsoft.com/office/drawing/2014/main" id="{980276FA-9A7F-4B01-93F6-C3A930B81EF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2" name="Text Box 1">
          <a:extLst>
            <a:ext uri="{FF2B5EF4-FFF2-40B4-BE49-F238E27FC236}">
              <a16:creationId xmlns:a16="http://schemas.microsoft.com/office/drawing/2014/main" id="{152740E6-85D3-4A4A-BA17-A32F02EEBCB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3" name="Text Box 1">
          <a:extLst>
            <a:ext uri="{FF2B5EF4-FFF2-40B4-BE49-F238E27FC236}">
              <a16:creationId xmlns:a16="http://schemas.microsoft.com/office/drawing/2014/main" id="{CA687241-2C03-47F1-B56F-CAB6A815089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4" name="Text Box 1">
          <a:extLst>
            <a:ext uri="{FF2B5EF4-FFF2-40B4-BE49-F238E27FC236}">
              <a16:creationId xmlns:a16="http://schemas.microsoft.com/office/drawing/2014/main" id="{12B51CB8-AB9B-43D1-96B6-4CFB4953240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5" name="Text Box 1">
          <a:extLst>
            <a:ext uri="{FF2B5EF4-FFF2-40B4-BE49-F238E27FC236}">
              <a16:creationId xmlns:a16="http://schemas.microsoft.com/office/drawing/2014/main" id="{AF239BA0-838A-44A8-A1C9-3EB92B49560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6" name="Text Box 1">
          <a:extLst>
            <a:ext uri="{FF2B5EF4-FFF2-40B4-BE49-F238E27FC236}">
              <a16:creationId xmlns:a16="http://schemas.microsoft.com/office/drawing/2014/main" id="{6A951DCF-E657-4768-AB9D-356A6E74AE2E}"/>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7" name="Text Box 1">
          <a:extLst>
            <a:ext uri="{FF2B5EF4-FFF2-40B4-BE49-F238E27FC236}">
              <a16:creationId xmlns:a16="http://schemas.microsoft.com/office/drawing/2014/main" id="{F35CCFE3-84D0-41C3-878F-C37D2868DE0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8" name="Text Box 1">
          <a:extLst>
            <a:ext uri="{FF2B5EF4-FFF2-40B4-BE49-F238E27FC236}">
              <a16:creationId xmlns:a16="http://schemas.microsoft.com/office/drawing/2014/main" id="{B948D47F-F444-4C5D-BCAD-21C9629E521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79" name="Text Box 1">
          <a:extLst>
            <a:ext uri="{FF2B5EF4-FFF2-40B4-BE49-F238E27FC236}">
              <a16:creationId xmlns:a16="http://schemas.microsoft.com/office/drawing/2014/main" id="{5547DC3B-7219-49C4-B5DC-7BB68E6F599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0" name="Text Box 1">
          <a:extLst>
            <a:ext uri="{FF2B5EF4-FFF2-40B4-BE49-F238E27FC236}">
              <a16:creationId xmlns:a16="http://schemas.microsoft.com/office/drawing/2014/main" id="{9FCB1360-4FE0-42F2-86DC-8DD5332249A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1" name="Text Box 1">
          <a:extLst>
            <a:ext uri="{FF2B5EF4-FFF2-40B4-BE49-F238E27FC236}">
              <a16:creationId xmlns:a16="http://schemas.microsoft.com/office/drawing/2014/main" id="{F9B5E7DE-0876-4049-B11F-01ADAF5B5DB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2" name="Text Box 1">
          <a:extLst>
            <a:ext uri="{FF2B5EF4-FFF2-40B4-BE49-F238E27FC236}">
              <a16:creationId xmlns:a16="http://schemas.microsoft.com/office/drawing/2014/main" id="{F264674A-7177-44F3-8B40-A6991C99EC8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3" name="Text Box 1">
          <a:extLst>
            <a:ext uri="{FF2B5EF4-FFF2-40B4-BE49-F238E27FC236}">
              <a16:creationId xmlns:a16="http://schemas.microsoft.com/office/drawing/2014/main" id="{B883EE6F-B441-4B2D-9521-D70D54D66F6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4" name="Text Box 1">
          <a:extLst>
            <a:ext uri="{FF2B5EF4-FFF2-40B4-BE49-F238E27FC236}">
              <a16:creationId xmlns:a16="http://schemas.microsoft.com/office/drawing/2014/main" id="{693325DF-758C-4DF9-974D-99403FF21C2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5" name="Text Box 1">
          <a:extLst>
            <a:ext uri="{FF2B5EF4-FFF2-40B4-BE49-F238E27FC236}">
              <a16:creationId xmlns:a16="http://schemas.microsoft.com/office/drawing/2014/main" id="{5E66D6E3-2CC4-4D2E-BE68-A2785177876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6" name="Text Box 1">
          <a:extLst>
            <a:ext uri="{FF2B5EF4-FFF2-40B4-BE49-F238E27FC236}">
              <a16:creationId xmlns:a16="http://schemas.microsoft.com/office/drawing/2014/main" id="{91E29C1C-40A2-4985-AC04-4B18B547B9C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7" name="Text Box 1">
          <a:extLst>
            <a:ext uri="{FF2B5EF4-FFF2-40B4-BE49-F238E27FC236}">
              <a16:creationId xmlns:a16="http://schemas.microsoft.com/office/drawing/2014/main" id="{DAD9C7D8-CB2C-4199-9427-40228D78607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8" name="Text Box 1">
          <a:extLst>
            <a:ext uri="{FF2B5EF4-FFF2-40B4-BE49-F238E27FC236}">
              <a16:creationId xmlns:a16="http://schemas.microsoft.com/office/drawing/2014/main" id="{22246D43-B3DB-41AF-9313-E22D611490D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89" name="Text Box 1">
          <a:extLst>
            <a:ext uri="{FF2B5EF4-FFF2-40B4-BE49-F238E27FC236}">
              <a16:creationId xmlns:a16="http://schemas.microsoft.com/office/drawing/2014/main" id="{CBBC89F6-9AC7-4117-9FF8-9ED48ED7290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0" name="Text Box 1">
          <a:extLst>
            <a:ext uri="{FF2B5EF4-FFF2-40B4-BE49-F238E27FC236}">
              <a16:creationId xmlns:a16="http://schemas.microsoft.com/office/drawing/2014/main" id="{A67ADDA2-539A-44BF-82C3-C74D6D8EB3D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1" name="Text Box 1">
          <a:extLst>
            <a:ext uri="{FF2B5EF4-FFF2-40B4-BE49-F238E27FC236}">
              <a16:creationId xmlns:a16="http://schemas.microsoft.com/office/drawing/2014/main" id="{E15D661D-193D-4738-94ED-1A79B06AEEE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2" name="Text Box 1">
          <a:extLst>
            <a:ext uri="{FF2B5EF4-FFF2-40B4-BE49-F238E27FC236}">
              <a16:creationId xmlns:a16="http://schemas.microsoft.com/office/drawing/2014/main" id="{0CC85732-A13B-40C2-B2FC-482F7646E95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3" name="Text Box 1">
          <a:extLst>
            <a:ext uri="{FF2B5EF4-FFF2-40B4-BE49-F238E27FC236}">
              <a16:creationId xmlns:a16="http://schemas.microsoft.com/office/drawing/2014/main" id="{F726B449-017B-441E-BEF6-82623B5D369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4" name="Text Box 1">
          <a:extLst>
            <a:ext uri="{FF2B5EF4-FFF2-40B4-BE49-F238E27FC236}">
              <a16:creationId xmlns:a16="http://schemas.microsoft.com/office/drawing/2014/main" id="{54824E52-9C21-4381-8F45-379A019A50D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5" name="Text Box 1">
          <a:extLst>
            <a:ext uri="{FF2B5EF4-FFF2-40B4-BE49-F238E27FC236}">
              <a16:creationId xmlns:a16="http://schemas.microsoft.com/office/drawing/2014/main" id="{5910ABCB-F710-4942-BCAF-462A428E6493}"/>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6" name="Text Box 1">
          <a:extLst>
            <a:ext uri="{FF2B5EF4-FFF2-40B4-BE49-F238E27FC236}">
              <a16:creationId xmlns:a16="http://schemas.microsoft.com/office/drawing/2014/main" id="{C46DD6D1-28D0-407A-B15E-C6D97EA1A3C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7" name="Text Box 1">
          <a:extLst>
            <a:ext uri="{FF2B5EF4-FFF2-40B4-BE49-F238E27FC236}">
              <a16:creationId xmlns:a16="http://schemas.microsoft.com/office/drawing/2014/main" id="{2A078C3A-495B-4F87-90E9-39A18E06222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8" name="Text Box 1">
          <a:extLst>
            <a:ext uri="{FF2B5EF4-FFF2-40B4-BE49-F238E27FC236}">
              <a16:creationId xmlns:a16="http://schemas.microsoft.com/office/drawing/2014/main" id="{13985F15-5B91-45DB-BDE1-40CED043FDB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399" name="Text Box 1">
          <a:extLst>
            <a:ext uri="{FF2B5EF4-FFF2-40B4-BE49-F238E27FC236}">
              <a16:creationId xmlns:a16="http://schemas.microsoft.com/office/drawing/2014/main" id="{7C3C8013-5279-4B6A-8510-EF97C36C632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00" name="Text Box 1">
          <a:extLst>
            <a:ext uri="{FF2B5EF4-FFF2-40B4-BE49-F238E27FC236}">
              <a16:creationId xmlns:a16="http://schemas.microsoft.com/office/drawing/2014/main" id="{1A0738A4-EBB8-4C3D-91CE-F17AF8FC01A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01" name="Text Box 1">
          <a:extLst>
            <a:ext uri="{FF2B5EF4-FFF2-40B4-BE49-F238E27FC236}">
              <a16:creationId xmlns:a16="http://schemas.microsoft.com/office/drawing/2014/main" id="{F399F13D-E143-4D88-BE80-DD4E78AC50F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02" name="Text Box 1">
          <a:extLst>
            <a:ext uri="{FF2B5EF4-FFF2-40B4-BE49-F238E27FC236}">
              <a16:creationId xmlns:a16="http://schemas.microsoft.com/office/drawing/2014/main" id="{2BD44523-C591-404E-9F73-7831769EEE5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03" name="Text Box 1">
          <a:extLst>
            <a:ext uri="{FF2B5EF4-FFF2-40B4-BE49-F238E27FC236}">
              <a16:creationId xmlns:a16="http://schemas.microsoft.com/office/drawing/2014/main" id="{15147959-015F-4FDA-BCF5-C9EF7C5B47A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04" name="Text Box 1">
          <a:extLst>
            <a:ext uri="{FF2B5EF4-FFF2-40B4-BE49-F238E27FC236}">
              <a16:creationId xmlns:a16="http://schemas.microsoft.com/office/drawing/2014/main" id="{E5C9203C-9030-45B2-A565-5B525034146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05" name="Text Box 1">
          <a:extLst>
            <a:ext uri="{FF2B5EF4-FFF2-40B4-BE49-F238E27FC236}">
              <a16:creationId xmlns:a16="http://schemas.microsoft.com/office/drawing/2014/main" id="{B27D7929-C32A-4EF3-8056-49D89785C59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06" name="Text Box 1">
          <a:extLst>
            <a:ext uri="{FF2B5EF4-FFF2-40B4-BE49-F238E27FC236}">
              <a16:creationId xmlns:a16="http://schemas.microsoft.com/office/drawing/2014/main" id="{D33F5691-3DBD-482B-B3D1-18180D45BF9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07" name="Text Box 1">
          <a:extLst>
            <a:ext uri="{FF2B5EF4-FFF2-40B4-BE49-F238E27FC236}">
              <a16:creationId xmlns:a16="http://schemas.microsoft.com/office/drawing/2014/main" id="{7FB1C270-B5F8-4063-93CB-B0DB28374A31}"/>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08" name="Text Box 1">
          <a:extLst>
            <a:ext uri="{FF2B5EF4-FFF2-40B4-BE49-F238E27FC236}">
              <a16:creationId xmlns:a16="http://schemas.microsoft.com/office/drawing/2014/main" id="{FF79D1C6-E0B1-4776-B009-456254B1595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09" name="Text Box 1">
          <a:extLst>
            <a:ext uri="{FF2B5EF4-FFF2-40B4-BE49-F238E27FC236}">
              <a16:creationId xmlns:a16="http://schemas.microsoft.com/office/drawing/2014/main" id="{0BF9250F-D94E-4F3F-8AAA-E45DBF84AAE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0" name="Text Box 1">
          <a:extLst>
            <a:ext uri="{FF2B5EF4-FFF2-40B4-BE49-F238E27FC236}">
              <a16:creationId xmlns:a16="http://schemas.microsoft.com/office/drawing/2014/main" id="{36217D5C-53AC-4143-9781-7CCB701B25D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1" name="Text Box 1">
          <a:extLst>
            <a:ext uri="{FF2B5EF4-FFF2-40B4-BE49-F238E27FC236}">
              <a16:creationId xmlns:a16="http://schemas.microsoft.com/office/drawing/2014/main" id="{33777601-7BED-426F-83DB-23B175B283C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2" name="Text Box 1">
          <a:extLst>
            <a:ext uri="{FF2B5EF4-FFF2-40B4-BE49-F238E27FC236}">
              <a16:creationId xmlns:a16="http://schemas.microsoft.com/office/drawing/2014/main" id="{6F6956FD-7153-49FD-B55A-113A97C34A7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3" name="Text Box 1">
          <a:extLst>
            <a:ext uri="{FF2B5EF4-FFF2-40B4-BE49-F238E27FC236}">
              <a16:creationId xmlns:a16="http://schemas.microsoft.com/office/drawing/2014/main" id="{09BC247F-3589-42C1-8A62-2C4C9019412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4" name="Text Box 1">
          <a:extLst>
            <a:ext uri="{FF2B5EF4-FFF2-40B4-BE49-F238E27FC236}">
              <a16:creationId xmlns:a16="http://schemas.microsoft.com/office/drawing/2014/main" id="{5E323013-2146-45D5-AD91-87DCDC7BB5F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5" name="Text Box 1">
          <a:extLst>
            <a:ext uri="{FF2B5EF4-FFF2-40B4-BE49-F238E27FC236}">
              <a16:creationId xmlns:a16="http://schemas.microsoft.com/office/drawing/2014/main" id="{A663949D-DD41-4D86-B3A0-676CB3AC950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6" name="Text Box 1">
          <a:extLst>
            <a:ext uri="{FF2B5EF4-FFF2-40B4-BE49-F238E27FC236}">
              <a16:creationId xmlns:a16="http://schemas.microsoft.com/office/drawing/2014/main" id="{FEA25A4F-F477-4FD7-B7D8-F41A45E2A89A}"/>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7" name="Text Box 1">
          <a:extLst>
            <a:ext uri="{FF2B5EF4-FFF2-40B4-BE49-F238E27FC236}">
              <a16:creationId xmlns:a16="http://schemas.microsoft.com/office/drawing/2014/main" id="{70135E2D-DDA6-447A-B049-41F0FF1E4CEF}"/>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8" name="Text Box 1">
          <a:extLst>
            <a:ext uri="{FF2B5EF4-FFF2-40B4-BE49-F238E27FC236}">
              <a16:creationId xmlns:a16="http://schemas.microsoft.com/office/drawing/2014/main" id="{5E24B714-7ED7-46B3-AE5E-57F794FCD7D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19" name="Text Box 1">
          <a:extLst>
            <a:ext uri="{FF2B5EF4-FFF2-40B4-BE49-F238E27FC236}">
              <a16:creationId xmlns:a16="http://schemas.microsoft.com/office/drawing/2014/main" id="{CC78636B-9065-4630-8A91-9DF74A5E178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0" name="Text Box 1">
          <a:extLst>
            <a:ext uri="{FF2B5EF4-FFF2-40B4-BE49-F238E27FC236}">
              <a16:creationId xmlns:a16="http://schemas.microsoft.com/office/drawing/2014/main" id="{0A386FC2-3EA7-47F6-9979-A500B5709AF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1" name="Text Box 1">
          <a:extLst>
            <a:ext uri="{FF2B5EF4-FFF2-40B4-BE49-F238E27FC236}">
              <a16:creationId xmlns:a16="http://schemas.microsoft.com/office/drawing/2014/main" id="{4D7F727D-F782-4A55-80F3-18DBDAA018BB}"/>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2" name="Text Box 1">
          <a:extLst>
            <a:ext uri="{FF2B5EF4-FFF2-40B4-BE49-F238E27FC236}">
              <a16:creationId xmlns:a16="http://schemas.microsoft.com/office/drawing/2014/main" id="{9F80C396-C214-4E78-A9AD-4E2483AA715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3" name="Text Box 1">
          <a:extLst>
            <a:ext uri="{FF2B5EF4-FFF2-40B4-BE49-F238E27FC236}">
              <a16:creationId xmlns:a16="http://schemas.microsoft.com/office/drawing/2014/main" id="{1DE0BA6E-3E29-48CE-91AB-4A0488D85AAD}"/>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4" name="Text Box 1">
          <a:extLst>
            <a:ext uri="{FF2B5EF4-FFF2-40B4-BE49-F238E27FC236}">
              <a16:creationId xmlns:a16="http://schemas.microsoft.com/office/drawing/2014/main" id="{256A68E5-4A27-4F23-8903-361666D03D76}"/>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5" name="Text Box 1">
          <a:extLst>
            <a:ext uri="{FF2B5EF4-FFF2-40B4-BE49-F238E27FC236}">
              <a16:creationId xmlns:a16="http://schemas.microsoft.com/office/drawing/2014/main" id="{050CD8D5-876A-4EDF-85FC-95C127489A2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6" name="Text Box 1">
          <a:extLst>
            <a:ext uri="{FF2B5EF4-FFF2-40B4-BE49-F238E27FC236}">
              <a16:creationId xmlns:a16="http://schemas.microsoft.com/office/drawing/2014/main" id="{B51E04A4-CEC3-4EBA-BA9E-C1359962B10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7" name="Text Box 1">
          <a:extLst>
            <a:ext uri="{FF2B5EF4-FFF2-40B4-BE49-F238E27FC236}">
              <a16:creationId xmlns:a16="http://schemas.microsoft.com/office/drawing/2014/main" id="{3C53B4B5-E3BA-4CDC-9681-51B441B0E09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8" name="Text Box 1">
          <a:extLst>
            <a:ext uri="{FF2B5EF4-FFF2-40B4-BE49-F238E27FC236}">
              <a16:creationId xmlns:a16="http://schemas.microsoft.com/office/drawing/2014/main" id="{4C1D1AD0-FFB3-47AD-B3E6-A9E1B7E4448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29" name="Text Box 1">
          <a:extLst>
            <a:ext uri="{FF2B5EF4-FFF2-40B4-BE49-F238E27FC236}">
              <a16:creationId xmlns:a16="http://schemas.microsoft.com/office/drawing/2014/main" id="{5AC18003-5FC4-4E54-91DC-3BBA9E09290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0" name="Text Box 1">
          <a:extLst>
            <a:ext uri="{FF2B5EF4-FFF2-40B4-BE49-F238E27FC236}">
              <a16:creationId xmlns:a16="http://schemas.microsoft.com/office/drawing/2014/main" id="{EED93489-E333-4431-A3B0-57232D162DF7}"/>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1" name="Text Box 1">
          <a:extLst>
            <a:ext uri="{FF2B5EF4-FFF2-40B4-BE49-F238E27FC236}">
              <a16:creationId xmlns:a16="http://schemas.microsoft.com/office/drawing/2014/main" id="{08083BAD-5678-4BBF-B0D2-26A9D217B4D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2" name="Text Box 1">
          <a:extLst>
            <a:ext uri="{FF2B5EF4-FFF2-40B4-BE49-F238E27FC236}">
              <a16:creationId xmlns:a16="http://schemas.microsoft.com/office/drawing/2014/main" id="{535E6B02-E3C3-4E33-8E7A-5C708EE8C620}"/>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3" name="Text Box 1">
          <a:extLst>
            <a:ext uri="{FF2B5EF4-FFF2-40B4-BE49-F238E27FC236}">
              <a16:creationId xmlns:a16="http://schemas.microsoft.com/office/drawing/2014/main" id="{59B13CB0-E0DE-4AC0-8E84-4111B6B287EC}"/>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4" name="Text Box 1">
          <a:extLst>
            <a:ext uri="{FF2B5EF4-FFF2-40B4-BE49-F238E27FC236}">
              <a16:creationId xmlns:a16="http://schemas.microsoft.com/office/drawing/2014/main" id="{1CC0DD46-B93B-4AB5-A254-E499A70258A2}"/>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5" name="Text Box 1">
          <a:extLst>
            <a:ext uri="{FF2B5EF4-FFF2-40B4-BE49-F238E27FC236}">
              <a16:creationId xmlns:a16="http://schemas.microsoft.com/office/drawing/2014/main" id="{7B24F573-BA21-4B76-99C9-61B73F2BF48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6" name="Text Box 1">
          <a:extLst>
            <a:ext uri="{FF2B5EF4-FFF2-40B4-BE49-F238E27FC236}">
              <a16:creationId xmlns:a16="http://schemas.microsoft.com/office/drawing/2014/main" id="{11AE8E93-6E8E-4630-AFEB-6ABF88772AF8}"/>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7" name="Text Box 1">
          <a:extLst>
            <a:ext uri="{FF2B5EF4-FFF2-40B4-BE49-F238E27FC236}">
              <a16:creationId xmlns:a16="http://schemas.microsoft.com/office/drawing/2014/main" id="{AE84D347-CB6C-441A-9EBE-12A0FE390494}"/>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8" name="Text Box 1">
          <a:extLst>
            <a:ext uri="{FF2B5EF4-FFF2-40B4-BE49-F238E27FC236}">
              <a16:creationId xmlns:a16="http://schemas.microsoft.com/office/drawing/2014/main" id="{9C55DE33-6463-4F10-B111-D7CB3234C775}"/>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47625</xdr:colOff>
      <xdr:row>91</xdr:row>
      <xdr:rowOff>38100</xdr:rowOff>
    </xdr:from>
    <xdr:ext cx="76200" cy="350182"/>
    <xdr:sp macro="" textlink="">
      <xdr:nvSpPr>
        <xdr:cNvPr id="439" name="Text Box 1">
          <a:extLst>
            <a:ext uri="{FF2B5EF4-FFF2-40B4-BE49-F238E27FC236}">
              <a16:creationId xmlns:a16="http://schemas.microsoft.com/office/drawing/2014/main" id="{1FEE50EA-D032-4A89-B5F0-2DF778737E49}"/>
            </a:ext>
          </a:extLst>
        </xdr:cNvPr>
        <xdr:cNvSpPr txBox="1">
          <a:spLocks noChangeArrowheads="1"/>
        </xdr:cNvSpPr>
      </xdr:nvSpPr>
      <xdr:spPr bwMode="auto">
        <a:xfrm>
          <a:off x="847725"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0" name="Text Box 1">
          <a:extLst>
            <a:ext uri="{FF2B5EF4-FFF2-40B4-BE49-F238E27FC236}">
              <a16:creationId xmlns:a16="http://schemas.microsoft.com/office/drawing/2014/main" id="{397D42EE-82E5-4F21-85A6-31B752F01C1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1" name="Text Box 1">
          <a:extLst>
            <a:ext uri="{FF2B5EF4-FFF2-40B4-BE49-F238E27FC236}">
              <a16:creationId xmlns:a16="http://schemas.microsoft.com/office/drawing/2014/main" id="{5B44D437-6115-49E6-8D67-AF75B56DE7E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2" name="Text Box 1">
          <a:extLst>
            <a:ext uri="{FF2B5EF4-FFF2-40B4-BE49-F238E27FC236}">
              <a16:creationId xmlns:a16="http://schemas.microsoft.com/office/drawing/2014/main" id="{C1937DE6-4ED5-4865-9C4C-869E122CAA3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3" name="Text Box 1">
          <a:extLst>
            <a:ext uri="{FF2B5EF4-FFF2-40B4-BE49-F238E27FC236}">
              <a16:creationId xmlns:a16="http://schemas.microsoft.com/office/drawing/2014/main" id="{C173DAE2-6E44-44ED-9262-0C60B81EF3B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4" name="Text Box 1">
          <a:extLst>
            <a:ext uri="{FF2B5EF4-FFF2-40B4-BE49-F238E27FC236}">
              <a16:creationId xmlns:a16="http://schemas.microsoft.com/office/drawing/2014/main" id="{D71E4253-7531-457A-A0F4-DD782EC74D5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5" name="Text Box 1">
          <a:extLst>
            <a:ext uri="{FF2B5EF4-FFF2-40B4-BE49-F238E27FC236}">
              <a16:creationId xmlns:a16="http://schemas.microsoft.com/office/drawing/2014/main" id="{F88DEBD5-8A70-4ED0-A59C-CC006EC7727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6" name="Text Box 1">
          <a:extLst>
            <a:ext uri="{FF2B5EF4-FFF2-40B4-BE49-F238E27FC236}">
              <a16:creationId xmlns:a16="http://schemas.microsoft.com/office/drawing/2014/main" id="{9884085F-D0DA-4B4A-B9E7-72F0E62ECF9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7" name="Text Box 1">
          <a:extLst>
            <a:ext uri="{FF2B5EF4-FFF2-40B4-BE49-F238E27FC236}">
              <a16:creationId xmlns:a16="http://schemas.microsoft.com/office/drawing/2014/main" id="{3DD58BAC-D7D6-472F-9704-85A56F74273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8" name="Text Box 1">
          <a:extLst>
            <a:ext uri="{FF2B5EF4-FFF2-40B4-BE49-F238E27FC236}">
              <a16:creationId xmlns:a16="http://schemas.microsoft.com/office/drawing/2014/main" id="{2736DC69-A967-4A87-B6AA-38A1BC156E9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49" name="Text Box 1">
          <a:extLst>
            <a:ext uri="{FF2B5EF4-FFF2-40B4-BE49-F238E27FC236}">
              <a16:creationId xmlns:a16="http://schemas.microsoft.com/office/drawing/2014/main" id="{0B3093CC-FF13-4F40-B498-7CDC2934668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0" name="Text Box 1">
          <a:extLst>
            <a:ext uri="{FF2B5EF4-FFF2-40B4-BE49-F238E27FC236}">
              <a16:creationId xmlns:a16="http://schemas.microsoft.com/office/drawing/2014/main" id="{CF704EEB-F667-4A79-9B98-266DA7A07CF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1" name="Text Box 1">
          <a:extLst>
            <a:ext uri="{FF2B5EF4-FFF2-40B4-BE49-F238E27FC236}">
              <a16:creationId xmlns:a16="http://schemas.microsoft.com/office/drawing/2014/main" id="{3D0A569D-E814-46E4-BF7E-F41E245A13C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2" name="Text Box 1">
          <a:extLst>
            <a:ext uri="{FF2B5EF4-FFF2-40B4-BE49-F238E27FC236}">
              <a16:creationId xmlns:a16="http://schemas.microsoft.com/office/drawing/2014/main" id="{8F4184F8-647D-45D6-B588-C13D1E20320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3" name="Text Box 1">
          <a:extLst>
            <a:ext uri="{FF2B5EF4-FFF2-40B4-BE49-F238E27FC236}">
              <a16:creationId xmlns:a16="http://schemas.microsoft.com/office/drawing/2014/main" id="{F4FCA074-5D2B-49EC-A2D4-914A05A843F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4" name="Text Box 1">
          <a:extLst>
            <a:ext uri="{FF2B5EF4-FFF2-40B4-BE49-F238E27FC236}">
              <a16:creationId xmlns:a16="http://schemas.microsoft.com/office/drawing/2014/main" id="{AEF5C424-14DF-4952-9487-A3E9F3DC079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5" name="Text Box 1">
          <a:extLst>
            <a:ext uri="{FF2B5EF4-FFF2-40B4-BE49-F238E27FC236}">
              <a16:creationId xmlns:a16="http://schemas.microsoft.com/office/drawing/2014/main" id="{54ECFF14-27AF-4654-BAA7-3748A1E369D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6" name="Text Box 1">
          <a:extLst>
            <a:ext uri="{FF2B5EF4-FFF2-40B4-BE49-F238E27FC236}">
              <a16:creationId xmlns:a16="http://schemas.microsoft.com/office/drawing/2014/main" id="{F32B2973-8B4F-4347-AFB1-C1814E49F83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7" name="Text Box 1">
          <a:extLst>
            <a:ext uri="{FF2B5EF4-FFF2-40B4-BE49-F238E27FC236}">
              <a16:creationId xmlns:a16="http://schemas.microsoft.com/office/drawing/2014/main" id="{ED4104A5-55D3-4A48-9EEA-BB8307DA3BF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8" name="Text Box 1">
          <a:extLst>
            <a:ext uri="{FF2B5EF4-FFF2-40B4-BE49-F238E27FC236}">
              <a16:creationId xmlns:a16="http://schemas.microsoft.com/office/drawing/2014/main" id="{D2A9ADD1-5558-4BCF-8C19-B4BBB92B2F0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59" name="Text Box 1">
          <a:extLst>
            <a:ext uri="{FF2B5EF4-FFF2-40B4-BE49-F238E27FC236}">
              <a16:creationId xmlns:a16="http://schemas.microsoft.com/office/drawing/2014/main" id="{9AB98F37-082F-4968-A2D0-1BFB805EEF0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0" name="Text Box 1">
          <a:extLst>
            <a:ext uri="{FF2B5EF4-FFF2-40B4-BE49-F238E27FC236}">
              <a16:creationId xmlns:a16="http://schemas.microsoft.com/office/drawing/2014/main" id="{647707A6-A137-4097-ABF4-A5C2E186EA2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1" name="Text Box 1">
          <a:extLst>
            <a:ext uri="{FF2B5EF4-FFF2-40B4-BE49-F238E27FC236}">
              <a16:creationId xmlns:a16="http://schemas.microsoft.com/office/drawing/2014/main" id="{B6F2AFAC-8ED2-44E4-B245-77BCE3DD3F0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2" name="Text Box 1">
          <a:extLst>
            <a:ext uri="{FF2B5EF4-FFF2-40B4-BE49-F238E27FC236}">
              <a16:creationId xmlns:a16="http://schemas.microsoft.com/office/drawing/2014/main" id="{412591B9-993D-4E0B-ACCF-3285F13ABA0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3" name="Text Box 1">
          <a:extLst>
            <a:ext uri="{FF2B5EF4-FFF2-40B4-BE49-F238E27FC236}">
              <a16:creationId xmlns:a16="http://schemas.microsoft.com/office/drawing/2014/main" id="{E1346A02-F91C-4D0F-B5FB-CE13D5CF69F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4" name="Text Box 1">
          <a:extLst>
            <a:ext uri="{FF2B5EF4-FFF2-40B4-BE49-F238E27FC236}">
              <a16:creationId xmlns:a16="http://schemas.microsoft.com/office/drawing/2014/main" id="{A3B65AA9-2389-4EE4-9CA5-325D29BE64D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5" name="Text Box 1">
          <a:extLst>
            <a:ext uri="{FF2B5EF4-FFF2-40B4-BE49-F238E27FC236}">
              <a16:creationId xmlns:a16="http://schemas.microsoft.com/office/drawing/2014/main" id="{60305B56-A343-49CE-9653-340CADB3714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6" name="Text Box 1">
          <a:extLst>
            <a:ext uri="{FF2B5EF4-FFF2-40B4-BE49-F238E27FC236}">
              <a16:creationId xmlns:a16="http://schemas.microsoft.com/office/drawing/2014/main" id="{9CA49CB4-CEA2-4B3F-ACBD-D5377392608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7" name="Text Box 1">
          <a:extLst>
            <a:ext uri="{FF2B5EF4-FFF2-40B4-BE49-F238E27FC236}">
              <a16:creationId xmlns:a16="http://schemas.microsoft.com/office/drawing/2014/main" id="{A0C5D18D-FCBD-4BAA-94A0-9290C7BB8C6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8" name="Text Box 1">
          <a:extLst>
            <a:ext uri="{FF2B5EF4-FFF2-40B4-BE49-F238E27FC236}">
              <a16:creationId xmlns:a16="http://schemas.microsoft.com/office/drawing/2014/main" id="{09B7ED35-4696-4BC0-9B68-EB812DDAC86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69" name="Text Box 1">
          <a:extLst>
            <a:ext uri="{FF2B5EF4-FFF2-40B4-BE49-F238E27FC236}">
              <a16:creationId xmlns:a16="http://schemas.microsoft.com/office/drawing/2014/main" id="{C38EF2C4-9295-4252-9D61-6CF98F03249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0" name="Text Box 1">
          <a:extLst>
            <a:ext uri="{FF2B5EF4-FFF2-40B4-BE49-F238E27FC236}">
              <a16:creationId xmlns:a16="http://schemas.microsoft.com/office/drawing/2014/main" id="{83DE3462-83E7-4579-90FA-A66C8A26E50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1" name="Text Box 1">
          <a:extLst>
            <a:ext uri="{FF2B5EF4-FFF2-40B4-BE49-F238E27FC236}">
              <a16:creationId xmlns:a16="http://schemas.microsoft.com/office/drawing/2014/main" id="{1A7062AF-1D13-4275-AC9F-01502B79EFF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2" name="Text Box 1">
          <a:extLst>
            <a:ext uri="{FF2B5EF4-FFF2-40B4-BE49-F238E27FC236}">
              <a16:creationId xmlns:a16="http://schemas.microsoft.com/office/drawing/2014/main" id="{A64105DC-317F-471D-BFE1-86BBBBCE4DB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3" name="Text Box 1">
          <a:extLst>
            <a:ext uri="{FF2B5EF4-FFF2-40B4-BE49-F238E27FC236}">
              <a16:creationId xmlns:a16="http://schemas.microsoft.com/office/drawing/2014/main" id="{76A58FAB-CEEB-4AB9-A990-43B61A34350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4" name="Text Box 1">
          <a:extLst>
            <a:ext uri="{FF2B5EF4-FFF2-40B4-BE49-F238E27FC236}">
              <a16:creationId xmlns:a16="http://schemas.microsoft.com/office/drawing/2014/main" id="{AC4D1E45-2CAF-4E4D-87DC-FCE5CEBF730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5" name="Text Box 1">
          <a:extLst>
            <a:ext uri="{FF2B5EF4-FFF2-40B4-BE49-F238E27FC236}">
              <a16:creationId xmlns:a16="http://schemas.microsoft.com/office/drawing/2014/main" id="{2E7B3ECF-40FA-43B4-BD2B-6787D185859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6" name="Text Box 1">
          <a:extLst>
            <a:ext uri="{FF2B5EF4-FFF2-40B4-BE49-F238E27FC236}">
              <a16:creationId xmlns:a16="http://schemas.microsoft.com/office/drawing/2014/main" id="{2C34EAFD-8AB0-47A8-8E07-D15A942DEDD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7" name="Text Box 1">
          <a:extLst>
            <a:ext uri="{FF2B5EF4-FFF2-40B4-BE49-F238E27FC236}">
              <a16:creationId xmlns:a16="http://schemas.microsoft.com/office/drawing/2014/main" id="{56D242E0-76C3-49DC-87BE-92206B06B5C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8" name="Text Box 1">
          <a:extLst>
            <a:ext uri="{FF2B5EF4-FFF2-40B4-BE49-F238E27FC236}">
              <a16:creationId xmlns:a16="http://schemas.microsoft.com/office/drawing/2014/main" id="{AE2F0788-6F9A-4746-A653-2BB6FAE583D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79" name="Text Box 1">
          <a:extLst>
            <a:ext uri="{FF2B5EF4-FFF2-40B4-BE49-F238E27FC236}">
              <a16:creationId xmlns:a16="http://schemas.microsoft.com/office/drawing/2014/main" id="{CBA0108F-0C5A-43E7-8EC6-B5D365A41C7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0" name="Text Box 1">
          <a:extLst>
            <a:ext uri="{FF2B5EF4-FFF2-40B4-BE49-F238E27FC236}">
              <a16:creationId xmlns:a16="http://schemas.microsoft.com/office/drawing/2014/main" id="{8F7E25C1-D7BF-488D-87DF-F16E2CDBFC8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1" name="Text Box 1">
          <a:extLst>
            <a:ext uri="{FF2B5EF4-FFF2-40B4-BE49-F238E27FC236}">
              <a16:creationId xmlns:a16="http://schemas.microsoft.com/office/drawing/2014/main" id="{72183A4C-4E21-487A-91B3-B53E71B42EC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2" name="Text Box 1">
          <a:extLst>
            <a:ext uri="{FF2B5EF4-FFF2-40B4-BE49-F238E27FC236}">
              <a16:creationId xmlns:a16="http://schemas.microsoft.com/office/drawing/2014/main" id="{2687E1DE-4E16-4A1C-9744-695E125F46C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3" name="Text Box 1">
          <a:extLst>
            <a:ext uri="{FF2B5EF4-FFF2-40B4-BE49-F238E27FC236}">
              <a16:creationId xmlns:a16="http://schemas.microsoft.com/office/drawing/2014/main" id="{CCA2E263-037D-4410-9A8C-E801724227F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4" name="Text Box 1">
          <a:extLst>
            <a:ext uri="{FF2B5EF4-FFF2-40B4-BE49-F238E27FC236}">
              <a16:creationId xmlns:a16="http://schemas.microsoft.com/office/drawing/2014/main" id="{FCABA256-7257-4F35-81D6-FC932DE9B62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5" name="Text Box 1">
          <a:extLst>
            <a:ext uri="{FF2B5EF4-FFF2-40B4-BE49-F238E27FC236}">
              <a16:creationId xmlns:a16="http://schemas.microsoft.com/office/drawing/2014/main" id="{991A087C-D95F-4425-BDC5-77DF65F0930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6" name="Text Box 1">
          <a:extLst>
            <a:ext uri="{FF2B5EF4-FFF2-40B4-BE49-F238E27FC236}">
              <a16:creationId xmlns:a16="http://schemas.microsoft.com/office/drawing/2014/main" id="{4CAD7F68-B2EF-44C6-98F3-0E16DA864BE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7" name="Text Box 1">
          <a:extLst>
            <a:ext uri="{FF2B5EF4-FFF2-40B4-BE49-F238E27FC236}">
              <a16:creationId xmlns:a16="http://schemas.microsoft.com/office/drawing/2014/main" id="{E23F70A2-0842-4BD5-B312-279882FAE49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8" name="Text Box 1">
          <a:extLst>
            <a:ext uri="{FF2B5EF4-FFF2-40B4-BE49-F238E27FC236}">
              <a16:creationId xmlns:a16="http://schemas.microsoft.com/office/drawing/2014/main" id="{E650D442-B507-4FD6-B594-CC49CB4D0CF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89" name="Text Box 1">
          <a:extLst>
            <a:ext uri="{FF2B5EF4-FFF2-40B4-BE49-F238E27FC236}">
              <a16:creationId xmlns:a16="http://schemas.microsoft.com/office/drawing/2014/main" id="{06B87A82-6946-4E4C-A7B4-6C2C52112CB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0" name="Text Box 1">
          <a:extLst>
            <a:ext uri="{FF2B5EF4-FFF2-40B4-BE49-F238E27FC236}">
              <a16:creationId xmlns:a16="http://schemas.microsoft.com/office/drawing/2014/main" id="{2F426A0D-93EC-424C-AA28-C7BEE1671AA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1" name="Text Box 1">
          <a:extLst>
            <a:ext uri="{FF2B5EF4-FFF2-40B4-BE49-F238E27FC236}">
              <a16:creationId xmlns:a16="http://schemas.microsoft.com/office/drawing/2014/main" id="{219A59CD-7BB9-4299-AE4F-DE83D1A5500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2" name="Text Box 1">
          <a:extLst>
            <a:ext uri="{FF2B5EF4-FFF2-40B4-BE49-F238E27FC236}">
              <a16:creationId xmlns:a16="http://schemas.microsoft.com/office/drawing/2014/main" id="{6E3C557E-2B2F-4A51-AC42-0B666AE4386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3" name="Text Box 1">
          <a:extLst>
            <a:ext uri="{FF2B5EF4-FFF2-40B4-BE49-F238E27FC236}">
              <a16:creationId xmlns:a16="http://schemas.microsoft.com/office/drawing/2014/main" id="{696A7056-2315-48F9-9B53-40EF78B7D69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4" name="Text Box 1">
          <a:extLst>
            <a:ext uri="{FF2B5EF4-FFF2-40B4-BE49-F238E27FC236}">
              <a16:creationId xmlns:a16="http://schemas.microsoft.com/office/drawing/2014/main" id="{0F49033F-9458-4DF9-AAA0-3CB54977381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5" name="Text Box 1">
          <a:extLst>
            <a:ext uri="{FF2B5EF4-FFF2-40B4-BE49-F238E27FC236}">
              <a16:creationId xmlns:a16="http://schemas.microsoft.com/office/drawing/2014/main" id="{B7C7DFC6-515D-4D38-BF20-7D02C7271C2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6" name="Text Box 1">
          <a:extLst>
            <a:ext uri="{FF2B5EF4-FFF2-40B4-BE49-F238E27FC236}">
              <a16:creationId xmlns:a16="http://schemas.microsoft.com/office/drawing/2014/main" id="{6AE08744-6636-4706-86E0-25BCCCBA1A0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7" name="Text Box 1">
          <a:extLst>
            <a:ext uri="{FF2B5EF4-FFF2-40B4-BE49-F238E27FC236}">
              <a16:creationId xmlns:a16="http://schemas.microsoft.com/office/drawing/2014/main" id="{930439CB-BA2B-4187-9C99-937B9C847FD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8" name="Text Box 1">
          <a:extLst>
            <a:ext uri="{FF2B5EF4-FFF2-40B4-BE49-F238E27FC236}">
              <a16:creationId xmlns:a16="http://schemas.microsoft.com/office/drawing/2014/main" id="{3F7D30B4-4BF0-463A-AA03-910FCCCC04F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499" name="Text Box 1">
          <a:extLst>
            <a:ext uri="{FF2B5EF4-FFF2-40B4-BE49-F238E27FC236}">
              <a16:creationId xmlns:a16="http://schemas.microsoft.com/office/drawing/2014/main" id="{F118471E-5047-499D-B372-7D484015D0A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0" name="Text Box 1">
          <a:extLst>
            <a:ext uri="{FF2B5EF4-FFF2-40B4-BE49-F238E27FC236}">
              <a16:creationId xmlns:a16="http://schemas.microsoft.com/office/drawing/2014/main" id="{DD4BCD5B-AE68-4A38-9C51-D921D9676A4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1" name="Text Box 1">
          <a:extLst>
            <a:ext uri="{FF2B5EF4-FFF2-40B4-BE49-F238E27FC236}">
              <a16:creationId xmlns:a16="http://schemas.microsoft.com/office/drawing/2014/main" id="{C363E5F8-47F0-4692-9E9A-230D3DF84C9B}"/>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2" name="Text Box 1">
          <a:extLst>
            <a:ext uri="{FF2B5EF4-FFF2-40B4-BE49-F238E27FC236}">
              <a16:creationId xmlns:a16="http://schemas.microsoft.com/office/drawing/2014/main" id="{C4A4F0A1-91B4-40A5-B4A6-3AC69BFF1824}"/>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3" name="Text Box 1">
          <a:extLst>
            <a:ext uri="{FF2B5EF4-FFF2-40B4-BE49-F238E27FC236}">
              <a16:creationId xmlns:a16="http://schemas.microsoft.com/office/drawing/2014/main" id="{829A7AFA-B4A6-4D46-9527-8D9166D7D80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4" name="Text Box 1">
          <a:extLst>
            <a:ext uri="{FF2B5EF4-FFF2-40B4-BE49-F238E27FC236}">
              <a16:creationId xmlns:a16="http://schemas.microsoft.com/office/drawing/2014/main" id="{DFCE21FE-91E6-46AB-B939-DF5949A12D9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5" name="Text Box 1">
          <a:extLst>
            <a:ext uri="{FF2B5EF4-FFF2-40B4-BE49-F238E27FC236}">
              <a16:creationId xmlns:a16="http://schemas.microsoft.com/office/drawing/2014/main" id="{9BBA74E0-5111-4EA0-A2CB-11F96090558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6" name="Text Box 1">
          <a:extLst>
            <a:ext uri="{FF2B5EF4-FFF2-40B4-BE49-F238E27FC236}">
              <a16:creationId xmlns:a16="http://schemas.microsoft.com/office/drawing/2014/main" id="{564D6695-8F78-4CCF-95C1-54DBDF925BF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7" name="Text Box 1">
          <a:extLst>
            <a:ext uri="{FF2B5EF4-FFF2-40B4-BE49-F238E27FC236}">
              <a16:creationId xmlns:a16="http://schemas.microsoft.com/office/drawing/2014/main" id="{DE58D573-C295-4DA5-BF99-44EEA6CAA5B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8" name="Text Box 1">
          <a:extLst>
            <a:ext uri="{FF2B5EF4-FFF2-40B4-BE49-F238E27FC236}">
              <a16:creationId xmlns:a16="http://schemas.microsoft.com/office/drawing/2014/main" id="{566BE161-D1F5-4A3E-A648-BF653133830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09" name="Text Box 1">
          <a:extLst>
            <a:ext uri="{FF2B5EF4-FFF2-40B4-BE49-F238E27FC236}">
              <a16:creationId xmlns:a16="http://schemas.microsoft.com/office/drawing/2014/main" id="{B1BB23C1-8DEC-4A28-80DD-3E077756950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0" name="Text Box 1">
          <a:extLst>
            <a:ext uri="{FF2B5EF4-FFF2-40B4-BE49-F238E27FC236}">
              <a16:creationId xmlns:a16="http://schemas.microsoft.com/office/drawing/2014/main" id="{48583DC2-2FE3-44DA-9AEF-3BA821B4830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1" name="Text Box 1">
          <a:extLst>
            <a:ext uri="{FF2B5EF4-FFF2-40B4-BE49-F238E27FC236}">
              <a16:creationId xmlns:a16="http://schemas.microsoft.com/office/drawing/2014/main" id="{C8EA9DD6-08A2-4D1F-8EA1-A63E45801EED}"/>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2" name="Text Box 1">
          <a:extLst>
            <a:ext uri="{FF2B5EF4-FFF2-40B4-BE49-F238E27FC236}">
              <a16:creationId xmlns:a16="http://schemas.microsoft.com/office/drawing/2014/main" id="{C6773B09-B62C-42DC-9FD7-14EEEA04E10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3" name="Text Box 1">
          <a:extLst>
            <a:ext uri="{FF2B5EF4-FFF2-40B4-BE49-F238E27FC236}">
              <a16:creationId xmlns:a16="http://schemas.microsoft.com/office/drawing/2014/main" id="{0E2DFA58-3347-4796-BA5C-3F676039BDD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4" name="Text Box 1">
          <a:extLst>
            <a:ext uri="{FF2B5EF4-FFF2-40B4-BE49-F238E27FC236}">
              <a16:creationId xmlns:a16="http://schemas.microsoft.com/office/drawing/2014/main" id="{7F74FD73-3E0B-4168-BFE2-BFF18B46FFC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5" name="Text Box 1">
          <a:extLst>
            <a:ext uri="{FF2B5EF4-FFF2-40B4-BE49-F238E27FC236}">
              <a16:creationId xmlns:a16="http://schemas.microsoft.com/office/drawing/2014/main" id="{78436920-5D81-4369-AA6D-95DCE55AB21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6" name="Text Box 1">
          <a:extLst>
            <a:ext uri="{FF2B5EF4-FFF2-40B4-BE49-F238E27FC236}">
              <a16:creationId xmlns:a16="http://schemas.microsoft.com/office/drawing/2014/main" id="{2F734504-3E81-4CA2-AA12-EB9CB18F4DF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7" name="Text Box 1">
          <a:extLst>
            <a:ext uri="{FF2B5EF4-FFF2-40B4-BE49-F238E27FC236}">
              <a16:creationId xmlns:a16="http://schemas.microsoft.com/office/drawing/2014/main" id="{169E8BBF-A523-4153-94A8-C2358034C69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8" name="Text Box 1">
          <a:extLst>
            <a:ext uri="{FF2B5EF4-FFF2-40B4-BE49-F238E27FC236}">
              <a16:creationId xmlns:a16="http://schemas.microsoft.com/office/drawing/2014/main" id="{EC52B975-178D-4420-B41D-E9833F3DB0E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19" name="Text Box 1">
          <a:extLst>
            <a:ext uri="{FF2B5EF4-FFF2-40B4-BE49-F238E27FC236}">
              <a16:creationId xmlns:a16="http://schemas.microsoft.com/office/drawing/2014/main" id="{84B2C3BD-FFF9-4728-A296-E85D4E213F4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0" name="Text Box 1">
          <a:extLst>
            <a:ext uri="{FF2B5EF4-FFF2-40B4-BE49-F238E27FC236}">
              <a16:creationId xmlns:a16="http://schemas.microsoft.com/office/drawing/2014/main" id="{BC0F1761-99D7-48D9-9A5D-1AFF00F6D69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1" name="Text Box 1">
          <a:extLst>
            <a:ext uri="{FF2B5EF4-FFF2-40B4-BE49-F238E27FC236}">
              <a16:creationId xmlns:a16="http://schemas.microsoft.com/office/drawing/2014/main" id="{36F7CE4E-6CC1-4AAD-97B7-835E585D1AC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2" name="Text Box 1">
          <a:extLst>
            <a:ext uri="{FF2B5EF4-FFF2-40B4-BE49-F238E27FC236}">
              <a16:creationId xmlns:a16="http://schemas.microsoft.com/office/drawing/2014/main" id="{11CDC4BE-3748-4CC1-AA45-ACA21B9C14CF}"/>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3" name="Text Box 1">
          <a:extLst>
            <a:ext uri="{FF2B5EF4-FFF2-40B4-BE49-F238E27FC236}">
              <a16:creationId xmlns:a16="http://schemas.microsoft.com/office/drawing/2014/main" id="{F95F079D-B665-4CD9-BAEB-A108D6F7785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4" name="Text Box 1">
          <a:extLst>
            <a:ext uri="{FF2B5EF4-FFF2-40B4-BE49-F238E27FC236}">
              <a16:creationId xmlns:a16="http://schemas.microsoft.com/office/drawing/2014/main" id="{1DB644EC-0329-4E8F-AFC8-7B94929C0C3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5" name="Text Box 1">
          <a:extLst>
            <a:ext uri="{FF2B5EF4-FFF2-40B4-BE49-F238E27FC236}">
              <a16:creationId xmlns:a16="http://schemas.microsoft.com/office/drawing/2014/main" id="{064E478A-04DC-44B7-AC2A-7CABD7964F2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6" name="Text Box 1">
          <a:extLst>
            <a:ext uri="{FF2B5EF4-FFF2-40B4-BE49-F238E27FC236}">
              <a16:creationId xmlns:a16="http://schemas.microsoft.com/office/drawing/2014/main" id="{E7FB40F5-E884-48BA-B575-D480536A34A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7" name="Text Box 1">
          <a:extLst>
            <a:ext uri="{FF2B5EF4-FFF2-40B4-BE49-F238E27FC236}">
              <a16:creationId xmlns:a16="http://schemas.microsoft.com/office/drawing/2014/main" id="{36C6C54B-1F84-40A5-B281-68CE55355041}"/>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8" name="Text Box 1">
          <a:extLst>
            <a:ext uri="{FF2B5EF4-FFF2-40B4-BE49-F238E27FC236}">
              <a16:creationId xmlns:a16="http://schemas.microsoft.com/office/drawing/2014/main" id="{AE235442-A445-4538-B60B-067A96F4568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29" name="Text Box 1">
          <a:extLst>
            <a:ext uri="{FF2B5EF4-FFF2-40B4-BE49-F238E27FC236}">
              <a16:creationId xmlns:a16="http://schemas.microsoft.com/office/drawing/2014/main" id="{F9663ECE-4592-4B22-9564-4183FC10541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0" name="Text Box 1">
          <a:extLst>
            <a:ext uri="{FF2B5EF4-FFF2-40B4-BE49-F238E27FC236}">
              <a16:creationId xmlns:a16="http://schemas.microsoft.com/office/drawing/2014/main" id="{C3818735-F74C-4FE6-B91C-E9783217048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1" name="Text Box 1">
          <a:extLst>
            <a:ext uri="{FF2B5EF4-FFF2-40B4-BE49-F238E27FC236}">
              <a16:creationId xmlns:a16="http://schemas.microsoft.com/office/drawing/2014/main" id="{4CCDEA80-F2C9-4BD5-B81D-666364CFCD2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2" name="Text Box 1">
          <a:extLst>
            <a:ext uri="{FF2B5EF4-FFF2-40B4-BE49-F238E27FC236}">
              <a16:creationId xmlns:a16="http://schemas.microsoft.com/office/drawing/2014/main" id="{BE0B309E-7A9F-415C-8A22-78FF0D214E7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3" name="Text Box 1">
          <a:extLst>
            <a:ext uri="{FF2B5EF4-FFF2-40B4-BE49-F238E27FC236}">
              <a16:creationId xmlns:a16="http://schemas.microsoft.com/office/drawing/2014/main" id="{9D48BB8F-7915-4868-ADBA-A2D56F3A14B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4" name="Text Box 1">
          <a:extLst>
            <a:ext uri="{FF2B5EF4-FFF2-40B4-BE49-F238E27FC236}">
              <a16:creationId xmlns:a16="http://schemas.microsoft.com/office/drawing/2014/main" id="{CAC257EE-FC85-41B4-A6E0-8F74FD6351AC}"/>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5" name="Text Box 1">
          <a:extLst>
            <a:ext uri="{FF2B5EF4-FFF2-40B4-BE49-F238E27FC236}">
              <a16:creationId xmlns:a16="http://schemas.microsoft.com/office/drawing/2014/main" id="{6B5C987A-67B3-4767-A943-52505585E8D8}"/>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6" name="Text Box 1">
          <a:extLst>
            <a:ext uri="{FF2B5EF4-FFF2-40B4-BE49-F238E27FC236}">
              <a16:creationId xmlns:a16="http://schemas.microsoft.com/office/drawing/2014/main" id="{13DD716E-23E8-4389-B3DE-1D12E8DB9F2E}"/>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7" name="Text Box 1">
          <a:extLst>
            <a:ext uri="{FF2B5EF4-FFF2-40B4-BE49-F238E27FC236}">
              <a16:creationId xmlns:a16="http://schemas.microsoft.com/office/drawing/2014/main" id="{4F33F2D0-10FA-4D48-96FB-B055B7CEE210}"/>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8" name="Text Box 1">
          <a:extLst>
            <a:ext uri="{FF2B5EF4-FFF2-40B4-BE49-F238E27FC236}">
              <a16:creationId xmlns:a16="http://schemas.microsoft.com/office/drawing/2014/main" id="{CB328BAA-603A-46BD-991C-1FD4B88F6C5A}"/>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39" name="Text Box 1">
          <a:extLst>
            <a:ext uri="{FF2B5EF4-FFF2-40B4-BE49-F238E27FC236}">
              <a16:creationId xmlns:a16="http://schemas.microsoft.com/office/drawing/2014/main" id="{31DAF123-F7FD-4CD3-83C7-40C1096615A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0" name="Text Box 1">
          <a:extLst>
            <a:ext uri="{FF2B5EF4-FFF2-40B4-BE49-F238E27FC236}">
              <a16:creationId xmlns:a16="http://schemas.microsoft.com/office/drawing/2014/main" id="{2CB653AE-DA0B-4C91-8AF9-73BEA361B346}"/>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1" name="Text Box 1">
          <a:extLst>
            <a:ext uri="{FF2B5EF4-FFF2-40B4-BE49-F238E27FC236}">
              <a16:creationId xmlns:a16="http://schemas.microsoft.com/office/drawing/2014/main" id="{053390B7-FEBE-4386-BB90-527BFF072DC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2" name="Text Box 1">
          <a:extLst>
            <a:ext uri="{FF2B5EF4-FFF2-40B4-BE49-F238E27FC236}">
              <a16:creationId xmlns:a16="http://schemas.microsoft.com/office/drawing/2014/main" id="{CD339ACD-BA25-4B73-BB42-28DAF17D4EA2}"/>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3" name="Text Box 1">
          <a:extLst>
            <a:ext uri="{FF2B5EF4-FFF2-40B4-BE49-F238E27FC236}">
              <a16:creationId xmlns:a16="http://schemas.microsoft.com/office/drawing/2014/main" id="{8F77B718-4EDA-49D6-853D-92471DA968F3}"/>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4" name="Text Box 1">
          <a:extLst>
            <a:ext uri="{FF2B5EF4-FFF2-40B4-BE49-F238E27FC236}">
              <a16:creationId xmlns:a16="http://schemas.microsoft.com/office/drawing/2014/main" id="{FC407357-CF25-49E0-B960-8C8948969E1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5" name="Text Box 1">
          <a:extLst>
            <a:ext uri="{FF2B5EF4-FFF2-40B4-BE49-F238E27FC236}">
              <a16:creationId xmlns:a16="http://schemas.microsoft.com/office/drawing/2014/main" id="{C13BACE2-6925-4C97-9359-277B71CC3A49}"/>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6" name="Text Box 1">
          <a:extLst>
            <a:ext uri="{FF2B5EF4-FFF2-40B4-BE49-F238E27FC236}">
              <a16:creationId xmlns:a16="http://schemas.microsoft.com/office/drawing/2014/main" id="{B16F1620-BB2A-414F-B8C9-3C5074DDBA77}"/>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3</xdr:col>
      <xdr:colOff>0</xdr:colOff>
      <xdr:row>91</xdr:row>
      <xdr:rowOff>38100</xdr:rowOff>
    </xdr:from>
    <xdr:ext cx="76200" cy="350182"/>
    <xdr:sp macro="" textlink="">
      <xdr:nvSpPr>
        <xdr:cNvPr id="547" name="Text Box 1">
          <a:extLst>
            <a:ext uri="{FF2B5EF4-FFF2-40B4-BE49-F238E27FC236}">
              <a16:creationId xmlns:a16="http://schemas.microsoft.com/office/drawing/2014/main" id="{4407184D-266C-414C-8B05-9055F8A45395}"/>
            </a:ext>
          </a:extLst>
        </xdr:cNvPr>
        <xdr:cNvSpPr txBox="1">
          <a:spLocks noChangeArrowheads="1"/>
        </xdr:cNvSpPr>
      </xdr:nvSpPr>
      <xdr:spPr bwMode="auto">
        <a:xfrm>
          <a:off x="800100" y="2765298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548" name="Text Box 1">
          <a:extLst>
            <a:ext uri="{FF2B5EF4-FFF2-40B4-BE49-F238E27FC236}">
              <a16:creationId xmlns:a16="http://schemas.microsoft.com/office/drawing/2014/main" id="{68C2621C-15D5-49FD-BDC7-D19C158203B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549" name="Text Box 1">
          <a:extLst>
            <a:ext uri="{FF2B5EF4-FFF2-40B4-BE49-F238E27FC236}">
              <a16:creationId xmlns:a16="http://schemas.microsoft.com/office/drawing/2014/main" id="{12D164D4-EC1A-4117-97BE-4D5D190B48F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550" name="Text Box 1">
          <a:extLst>
            <a:ext uri="{FF2B5EF4-FFF2-40B4-BE49-F238E27FC236}">
              <a16:creationId xmlns:a16="http://schemas.microsoft.com/office/drawing/2014/main" id="{DAEADD7B-7531-4162-A033-35C2404E55C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551" name="Text Box 1">
          <a:extLst>
            <a:ext uri="{FF2B5EF4-FFF2-40B4-BE49-F238E27FC236}">
              <a16:creationId xmlns:a16="http://schemas.microsoft.com/office/drawing/2014/main" id="{3BC5F684-4640-4327-8418-95C26B95D8C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2" name="Text Box 1">
          <a:extLst>
            <a:ext uri="{FF2B5EF4-FFF2-40B4-BE49-F238E27FC236}">
              <a16:creationId xmlns:a16="http://schemas.microsoft.com/office/drawing/2014/main" id="{421C2B7B-BA25-45B9-BB81-6C9C776C202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3" name="Text Box 1">
          <a:extLst>
            <a:ext uri="{FF2B5EF4-FFF2-40B4-BE49-F238E27FC236}">
              <a16:creationId xmlns:a16="http://schemas.microsoft.com/office/drawing/2014/main" id="{CE3C3209-8AB1-4D31-948F-2DEF2A22633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4" name="Text Box 1">
          <a:extLst>
            <a:ext uri="{FF2B5EF4-FFF2-40B4-BE49-F238E27FC236}">
              <a16:creationId xmlns:a16="http://schemas.microsoft.com/office/drawing/2014/main" id="{B7292E60-DB84-4554-AAD4-5F32B49B433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5" name="Text Box 1">
          <a:extLst>
            <a:ext uri="{FF2B5EF4-FFF2-40B4-BE49-F238E27FC236}">
              <a16:creationId xmlns:a16="http://schemas.microsoft.com/office/drawing/2014/main" id="{EF036029-D61B-4515-8210-D8138BF2653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6" name="Text Box 1">
          <a:extLst>
            <a:ext uri="{FF2B5EF4-FFF2-40B4-BE49-F238E27FC236}">
              <a16:creationId xmlns:a16="http://schemas.microsoft.com/office/drawing/2014/main" id="{819E3C68-356D-4B59-8621-9E5983B15D2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7" name="Text Box 1">
          <a:extLst>
            <a:ext uri="{FF2B5EF4-FFF2-40B4-BE49-F238E27FC236}">
              <a16:creationId xmlns:a16="http://schemas.microsoft.com/office/drawing/2014/main" id="{A9A6C863-12DC-4D9F-B750-ECD35A2ACB1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8" name="Text Box 1">
          <a:extLst>
            <a:ext uri="{FF2B5EF4-FFF2-40B4-BE49-F238E27FC236}">
              <a16:creationId xmlns:a16="http://schemas.microsoft.com/office/drawing/2014/main" id="{3F57F681-9608-4585-8C3C-0A51A092276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59" name="Text Box 1">
          <a:extLst>
            <a:ext uri="{FF2B5EF4-FFF2-40B4-BE49-F238E27FC236}">
              <a16:creationId xmlns:a16="http://schemas.microsoft.com/office/drawing/2014/main" id="{47E68CF8-B50F-44D0-9917-471D51BCE80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0" name="Text Box 1">
          <a:extLst>
            <a:ext uri="{FF2B5EF4-FFF2-40B4-BE49-F238E27FC236}">
              <a16:creationId xmlns:a16="http://schemas.microsoft.com/office/drawing/2014/main" id="{A696EAD9-0AF9-465D-AD3C-FACE7504A98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1" name="Text Box 1">
          <a:extLst>
            <a:ext uri="{FF2B5EF4-FFF2-40B4-BE49-F238E27FC236}">
              <a16:creationId xmlns:a16="http://schemas.microsoft.com/office/drawing/2014/main" id="{FC52590E-D8C3-4D15-B978-A0063CAB30C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2" name="Text Box 1">
          <a:extLst>
            <a:ext uri="{FF2B5EF4-FFF2-40B4-BE49-F238E27FC236}">
              <a16:creationId xmlns:a16="http://schemas.microsoft.com/office/drawing/2014/main" id="{9CCE04F2-70D0-4D47-B9E9-EF1E044AEE0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3" name="Text Box 1">
          <a:extLst>
            <a:ext uri="{FF2B5EF4-FFF2-40B4-BE49-F238E27FC236}">
              <a16:creationId xmlns:a16="http://schemas.microsoft.com/office/drawing/2014/main" id="{D67745E6-8423-4ABA-90D7-7CB34E64AAD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4" name="Text Box 1">
          <a:extLst>
            <a:ext uri="{FF2B5EF4-FFF2-40B4-BE49-F238E27FC236}">
              <a16:creationId xmlns:a16="http://schemas.microsoft.com/office/drawing/2014/main" id="{698C41A0-5245-44D7-A507-A29CA6B3178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5" name="Text Box 1">
          <a:extLst>
            <a:ext uri="{FF2B5EF4-FFF2-40B4-BE49-F238E27FC236}">
              <a16:creationId xmlns:a16="http://schemas.microsoft.com/office/drawing/2014/main" id="{58F5EA79-D5BF-4F2C-A597-62384214ABE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6" name="Text Box 1">
          <a:extLst>
            <a:ext uri="{FF2B5EF4-FFF2-40B4-BE49-F238E27FC236}">
              <a16:creationId xmlns:a16="http://schemas.microsoft.com/office/drawing/2014/main" id="{B93AF0AA-93DD-409F-ADC2-3110BC6ACD8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7" name="Text Box 1">
          <a:extLst>
            <a:ext uri="{FF2B5EF4-FFF2-40B4-BE49-F238E27FC236}">
              <a16:creationId xmlns:a16="http://schemas.microsoft.com/office/drawing/2014/main" id="{0C1CAB70-0429-4268-BEEB-0F8FE90C717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8" name="Text Box 1">
          <a:extLst>
            <a:ext uri="{FF2B5EF4-FFF2-40B4-BE49-F238E27FC236}">
              <a16:creationId xmlns:a16="http://schemas.microsoft.com/office/drawing/2014/main" id="{72F9F04B-807A-417A-AE20-C0172B35188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69" name="Text Box 1">
          <a:extLst>
            <a:ext uri="{FF2B5EF4-FFF2-40B4-BE49-F238E27FC236}">
              <a16:creationId xmlns:a16="http://schemas.microsoft.com/office/drawing/2014/main" id="{77094360-109A-49DA-832D-FA5E240D5B2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0" name="Text Box 1">
          <a:extLst>
            <a:ext uri="{FF2B5EF4-FFF2-40B4-BE49-F238E27FC236}">
              <a16:creationId xmlns:a16="http://schemas.microsoft.com/office/drawing/2014/main" id="{3628A9F9-85CF-4E5D-A8D7-96C3525FF5F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1" name="Text Box 1">
          <a:extLst>
            <a:ext uri="{FF2B5EF4-FFF2-40B4-BE49-F238E27FC236}">
              <a16:creationId xmlns:a16="http://schemas.microsoft.com/office/drawing/2014/main" id="{2F7319D9-013C-4269-9E1A-759CFC19229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2" name="Text Box 1">
          <a:extLst>
            <a:ext uri="{FF2B5EF4-FFF2-40B4-BE49-F238E27FC236}">
              <a16:creationId xmlns:a16="http://schemas.microsoft.com/office/drawing/2014/main" id="{2FBD4028-AD61-486A-9E33-548E6C7A7CB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3" name="Text Box 1">
          <a:extLst>
            <a:ext uri="{FF2B5EF4-FFF2-40B4-BE49-F238E27FC236}">
              <a16:creationId xmlns:a16="http://schemas.microsoft.com/office/drawing/2014/main" id="{24F3EDD6-E8DB-46DD-B04C-F4A949AB7CD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4" name="Text Box 1">
          <a:extLst>
            <a:ext uri="{FF2B5EF4-FFF2-40B4-BE49-F238E27FC236}">
              <a16:creationId xmlns:a16="http://schemas.microsoft.com/office/drawing/2014/main" id="{0ECF0254-85E3-466E-B47E-BE232CD7867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5" name="Text Box 1">
          <a:extLst>
            <a:ext uri="{FF2B5EF4-FFF2-40B4-BE49-F238E27FC236}">
              <a16:creationId xmlns:a16="http://schemas.microsoft.com/office/drawing/2014/main" id="{21DFA8FB-E2D8-4447-BA67-659BC7A5FC8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6" name="Text Box 1">
          <a:extLst>
            <a:ext uri="{FF2B5EF4-FFF2-40B4-BE49-F238E27FC236}">
              <a16:creationId xmlns:a16="http://schemas.microsoft.com/office/drawing/2014/main" id="{35E8E5BE-05D0-4BAF-8E2F-6390BBC0A19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7" name="Text Box 1">
          <a:extLst>
            <a:ext uri="{FF2B5EF4-FFF2-40B4-BE49-F238E27FC236}">
              <a16:creationId xmlns:a16="http://schemas.microsoft.com/office/drawing/2014/main" id="{4E2CB367-3541-49CC-AB41-3508B51062B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8" name="Text Box 1">
          <a:extLst>
            <a:ext uri="{FF2B5EF4-FFF2-40B4-BE49-F238E27FC236}">
              <a16:creationId xmlns:a16="http://schemas.microsoft.com/office/drawing/2014/main" id="{4CA9A897-CCBC-446F-B05F-38231E5F703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79" name="Text Box 1">
          <a:extLst>
            <a:ext uri="{FF2B5EF4-FFF2-40B4-BE49-F238E27FC236}">
              <a16:creationId xmlns:a16="http://schemas.microsoft.com/office/drawing/2014/main" id="{C70064F3-FE5A-48DF-9CC8-3776C290A42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0" name="Text Box 1">
          <a:extLst>
            <a:ext uri="{FF2B5EF4-FFF2-40B4-BE49-F238E27FC236}">
              <a16:creationId xmlns:a16="http://schemas.microsoft.com/office/drawing/2014/main" id="{291A8925-0577-45ED-B0C7-06C5B9676DE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1" name="Text Box 1">
          <a:extLst>
            <a:ext uri="{FF2B5EF4-FFF2-40B4-BE49-F238E27FC236}">
              <a16:creationId xmlns:a16="http://schemas.microsoft.com/office/drawing/2014/main" id="{75F0B4BB-429F-4E19-B8F2-F96E3983127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2" name="Text Box 1">
          <a:extLst>
            <a:ext uri="{FF2B5EF4-FFF2-40B4-BE49-F238E27FC236}">
              <a16:creationId xmlns:a16="http://schemas.microsoft.com/office/drawing/2014/main" id="{F49CF7EC-AA49-4F2D-A2E0-491938E2B03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3" name="Text Box 1">
          <a:extLst>
            <a:ext uri="{FF2B5EF4-FFF2-40B4-BE49-F238E27FC236}">
              <a16:creationId xmlns:a16="http://schemas.microsoft.com/office/drawing/2014/main" id="{EF66B051-C6B4-4485-BD38-ECE801E9DF6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4" name="Text Box 1">
          <a:extLst>
            <a:ext uri="{FF2B5EF4-FFF2-40B4-BE49-F238E27FC236}">
              <a16:creationId xmlns:a16="http://schemas.microsoft.com/office/drawing/2014/main" id="{5D26D9DD-6A51-4D97-AF74-24AC7C59F38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5" name="Text Box 1">
          <a:extLst>
            <a:ext uri="{FF2B5EF4-FFF2-40B4-BE49-F238E27FC236}">
              <a16:creationId xmlns:a16="http://schemas.microsoft.com/office/drawing/2014/main" id="{C7F27326-9A7A-492F-96A1-825F80C59E1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6" name="Text Box 1">
          <a:extLst>
            <a:ext uri="{FF2B5EF4-FFF2-40B4-BE49-F238E27FC236}">
              <a16:creationId xmlns:a16="http://schemas.microsoft.com/office/drawing/2014/main" id="{39CF30CC-41AD-4681-86C6-4571237C903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7" name="Text Box 1">
          <a:extLst>
            <a:ext uri="{FF2B5EF4-FFF2-40B4-BE49-F238E27FC236}">
              <a16:creationId xmlns:a16="http://schemas.microsoft.com/office/drawing/2014/main" id="{4F06EECB-A580-4FEC-A05F-F124FC62FB1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8" name="Text Box 1">
          <a:extLst>
            <a:ext uri="{FF2B5EF4-FFF2-40B4-BE49-F238E27FC236}">
              <a16:creationId xmlns:a16="http://schemas.microsoft.com/office/drawing/2014/main" id="{F5541EEE-C634-4FEE-A2A9-F88BB9AFFC0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89" name="Text Box 1">
          <a:extLst>
            <a:ext uri="{FF2B5EF4-FFF2-40B4-BE49-F238E27FC236}">
              <a16:creationId xmlns:a16="http://schemas.microsoft.com/office/drawing/2014/main" id="{7BB7362F-CF8B-4073-848B-589B2689E1B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0" name="Text Box 1">
          <a:extLst>
            <a:ext uri="{FF2B5EF4-FFF2-40B4-BE49-F238E27FC236}">
              <a16:creationId xmlns:a16="http://schemas.microsoft.com/office/drawing/2014/main" id="{340DFB68-F7E8-4998-8660-4339C458173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1" name="Text Box 1">
          <a:extLst>
            <a:ext uri="{FF2B5EF4-FFF2-40B4-BE49-F238E27FC236}">
              <a16:creationId xmlns:a16="http://schemas.microsoft.com/office/drawing/2014/main" id="{130D2727-8A75-480B-958F-6788BA31619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2" name="Text Box 1">
          <a:extLst>
            <a:ext uri="{FF2B5EF4-FFF2-40B4-BE49-F238E27FC236}">
              <a16:creationId xmlns:a16="http://schemas.microsoft.com/office/drawing/2014/main" id="{F7BEF679-A9F8-4FB5-ADAC-004164DBE67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3" name="Text Box 1">
          <a:extLst>
            <a:ext uri="{FF2B5EF4-FFF2-40B4-BE49-F238E27FC236}">
              <a16:creationId xmlns:a16="http://schemas.microsoft.com/office/drawing/2014/main" id="{EB15843C-F359-480B-AA72-09623345EC1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4" name="Text Box 1">
          <a:extLst>
            <a:ext uri="{FF2B5EF4-FFF2-40B4-BE49-F238E27FC236}">
              <a16:creationId xmlns:a16="http://schemas.microsoft.com/office/drawing/2014/main" id="{DD3219D3-D148-4E2B-B043-CB50001B43F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5" name="Text Box 1">
          <a:extLst>
            <a:ext uri="{FF2B5EF4-FFF2-40B4-BE49-F238E27FC236}">
              <a16:creationId xmlns:a16="http://schemas.microsoft.com/office/drawing/2014/main" id="{FCB326C5-4C90-45CD-B10F-1396714DB19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6" name="Text Box 1">
          <a:extLst>
            <a:ext uri="{FF2B5EF4-FFF2-40B4-BE49-F238E27FC236}">
              <a16:creationId xmlns:a16="http://schemas.microsoft.com/office/drawing/2014/main" id="{9628CB4F-CF1A-47F8-B341-C6CAF0789A6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7" name="Text Box 1">
          <a:extLst>
            <a:ext uri="{FF2B5EF4-FFF2-40B4-BE49-F238E27FC236}">
              <a16:creationId xmlns:a16="http://schemas.microsoft.com/office/drawing/2014/main" id="{AE5A6D81-CA06-4061-AB2A-50541E3DD8F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8" name="Text Box 1">
          <a:extLst>
            <a:ext uri="{FF2B5EF4-FFF2-40B4-BE49-F238E27FC236}">
              <a16:creationId xmlns:a16="http://schemas.microsoft.com/office/drawing/2014/main" id="{F6B28F04-6D1A-4D55-9BE0-DFDA3281017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599" name="Text Box 1">
          <a:extLst>
            <a:ext uri="{FF2B5EF4-FFF2-40B4-BE49-F238E27FC236}">
              <a16:creationId xmlns:a16="http://schemas.microsoft.com/office/drawing/2014/main" id="{57E53D9B-EA0F-4F69-A6C7-E510879FCC1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0" name="Text Box 1">
          <a:extLst>
            <a:ext uri="{FF2B5EF4-FFF2-40B4-BE49-F238E27FC236}">
              <a16:creationId xmlns:a16="http://schemas.microsoft.com/office/drawing/2014/main" id="{F9922182-E0B9-4154-9003-3C99C6DFD21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1" name="Text Box 1">
          <a:extLst>
            <a:ext uri="{FF2B5EF4-FFF2-40B4-BE49-F238E27FC236}">
              <a16:creationId xmlns:a16="http://schemas.microsoft.com/office/drawing/2014/main" id="{938289D2-414F-4E75-A0A0-BA02EEFB340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2" name="Text Box 1">
          <a:extLst>
            <a:ext uri="{FF2B5EF4-FFF2-40B4-BE49-F238E27FC236}">
              <a16:creationId xmlns:a16="http://schemas.microsoft.com/office/drawing/2014/main" id="{703C8483-5947-4A26-AE55-35DDA9F1A54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3" name="Text Box 1">
          <a:extLst>
            <a:ext uri="{FF2B5EF4-FFF2-40B4-BE49-F238E27FC236}">
              <a16:creationId xmlns:a16="http://schemas.microsoft.com/office/drawing/2014/main" id="{486AE668-4E77-4DC9-B008-A4C16DC06C8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4" name="Text Box 1">
          <a:extLst>
            <a:ext uri="{FF2B5EF4-FFF2-40B4-BE49-F238E27FC236}">
              <a16:creationId xmlns:a16="http://schemas.microsoft.com/office/drawing/2014/main" id="{6D94C3CE-1355-4085-BBB4-66A7D7CBBAF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5" name="Text Box 1">
          <a:extLst>
            <a:ext uri="{FF2B5EF4-FFF2-40B4-BE49-F238E27FC236}">
              <a16:creationId xmlns:a16="http://schemas.microsoft.com/office/drawing/2014/main" id="{1B493C20-2BC5-4689-BF0D-01C9C04F6E4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6" name="Text Box 1">
          <a:extLst>
            <a:ext uri="{FF2B5EF4-FFF2-40B4-BE49-F238E27FC236}">
              <a16:creationId xmlns:a16="http://schemas.microsoft.com/office/drawing/2014/main" id="{322503BC-6337-4629-A2D4-DB2F02A2F0B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7" name="Text Box 1">
          <a:extLst>
            <a:ext uri="{FF2B5EF4-FFF2-40B4-BE49-F238E27FC236}">
              <a16:creationId xmlns:a16="http://schemas.microsoft.com/office/drawing/2014/main" id="{76F7444A-278E-4856-9465-1187819D013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8" name="Text Box 1">
          <a:extLst>
            <a:ext uri="{FF2B5EF4-FFF2-40B4-BE49-F238E27FC236}">
              <a16:creationId xmlns:a16="http://schemas.microsoft.com/office/drawing/2014/main" id="{568737DE-4A90-409C-8DA2-43088CF383F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09" name="Text Box 1">
          <a:extLst>
            <a:ext uri="{FF2B5EF4-FFF2-40B4-BE49-F238E27FC236}">
              <a16:creationId xmlns:a16="http://schemas.microsoft.com/office/drawing/2014/main" id="{FD5F29B5-CBDC-453C-9F7B-F6CA0056EC3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0" name="Text Box 1">
          <a:extLst>
            <a:ext uri="{FF2B5EF4-FFF2-40B4-BE49-F238E27FC236}">
              <a16:creationId xmlns:a16="http://schemas.microsoft.com/office/drawing/2014/main" id="{5DA7D2F6-C8E0-48B5-810B-4743F1C4F85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1" name="Text Box 1">
          <a:extLst>
            <a:ext uri="{FF2B5EF4-FFF2-40B4-BE49-F238E27FC236}">
              <a16:creationId xmlns:a16="http://schemas.microsoft.com/office/drawing/2014/main" id="{D74DCB8C-B581-4C16-AE6B-B9B340405C1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2" name="Text Box 1">
          <a:extLst>
            <a:ext uri="{FF2B5EF4-FFF2-40B4-BE49-F238E27FC236}">
              <a16:creationId xmlns:a16="http://schemas.microsoft.com/office/drawing/2014/main" id="{B5E7E13B-17E6-4CFE-BA88-D8CF12F1421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3" name="Text Box 1">
          <a:extLst>
            <a:ext uri="{FF2B5EF4-FFF2-40B4-BE49-F238E27FC236}">
              <a16:creationId xmlns:a16="http://schemas.microsoft.com/office/drawing/2014/main" id="{71185D4E-294C-4685-BBBE-531D42486EB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4" name="Text Box 1">
          <a:extLst>
            <a:ext uri="{FF2B5EF4-FFF2-40B4-BE49-F238E27FC236}">
              <a16:creationId xmlns:a16="http://schemas.microsoft.com/office/drawing/2014/main" id="{7CBC38D2-7F79-4BCA-8199-306E2DC402B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5" name="Text Box 1">
          <a:extLst>
            <a:ext uri="{FF2B5EF4-FFF2-40B4-BE49-F238E27FC236}">
              <a16:creationId xmlns:a16="http://schemas.microsoft.com/office/drawing/2014/main" id="{D86B94BF-E694-4F99-968B-74A15B072DC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6" name="Text Box 1">
          <a:extLst>
            <a:ext uri="{FF2B5EF4-FFF2-40B4-BE49-F238E27FC236}">
              <a16:creationId xmlns:a16="http://schemas.microsoft.com/office/drawing/2014/main" id="{6416342C-484C-4086-8E59-7FBB0F7E8C8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7" name="Text Box 1">
          <a:extLst>
            <a:ext uri="{FF2B5EF4-FFF2-40B4-BE49-F238E27FC236}">
              <a16:creationId xmlns:a16="http://schemas.microsoft.com/office/drawing/2014/main" id="{E745B8E8-A9E1-4109-9C4A-46292EB6C2F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8" name="Text Box 1">
          <a:extLst>
            <a:ext uri="{FF2B5EF4-FFF2-40B4-BE49-F238E27FC236}">
              <a16:creationId xmlns:a16="http://schemas.microsoft.com/office/drawing/2014/main" id="{420B891C-D139-4D50-B303-B1668464F75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19" name="Text Box 1">
          <a:extLst>
            <a:ext uri="{FF2B5EF4-FFF2-40B4-BE49-F238E27FC236}">
              <a16:creationId xmlns:a16="http://schemas.microsoft.com/office/drawing/2014/main" id="{AD150505-33D9-4CBE-83E3-FF99DF598A5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0" name="Text Box 1">
          <a:extLst>
            <a:ext uri="{FF2B5EF4-FFF2-40B4-BE49-F238E27FC236}">
              <a16:creationId xmlns:a16="http://schemas.microsoft.com/office/drawing/2014/main" id="{45260FC8-DEE5-4719-AC89-CFD3733E75F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1" name="Text Box 1">
          <a:extLst>
            <a:ext uri="{FF2B5EF4-FFF2-40B4-BE49-F238E27FC236}">
              <a16:creationId xmlns:a16="http://schemas.microsoft.com/office/drawing/2014/main" id="{418DBFF4-6285-4C2A-BF8E-BA43F0260A0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2" name="Text Box 1">
          <a:extLst>
            <a:ext uri="{FF2B5EF4-FFF2-40B4-BE49-F238E27FC236}">
              <a16:creationId xmlns:a16="http://schemas.microsoft.com/office/drawing/2014/main" id="{BEE2AD76-9F26-4A9D-8618-D31B630FE66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3" name="Text Box 1">
          <a:extLst>
            <a:ext uri="{FF2B5EF4-FFF2-40B4-BE49-F238E27FC236}">
              <a16:creationId xmlns:a16="http://schemas.microsoft.com/office/drawing/2014/main" id="{D7B55D33-244C-4505-BCDC-B3177A2D0A1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4" name="Text Box 1">
          <a:extLst>
            <a:ext uri="{FF2B5EF4-FFF2-40B4-BE49-F238E27FC236}">
              <a16:creationId xmlns:a16="http://schemas.microsoft.com/office/drawing/2014/main" id="{41D2E844-D54A-4D3B-BD45-D257B4AECDD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5" name="Text Box 1">
          <a:extLst>
            <a:ext uri="{FF2B5EF4-FFF2-40B4-BE49-F238E27FC236}">
              <a16:creationId xmlns:a16="http://schemas.microsoft.com/office/drawing/2014/main" id="{530E433B-78E9-4770-A079-C2BD0F3E71B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6" name="Text Box 1">
          <a:extLst>
            <a:ext uri="{FF2B5EF4-FFF2-40B4-BE49-F238E27FC236}">
              <a16:creationId xmlns:a16="http://schemas.microsoft.com/office/drawing/2014/main" id="{D9DF9F60-2249-49C4-9866-A86B0673BFB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7" name="Text Box 1">
          <a:extLst>
            <a:ext uri="{FF2B5EF4-FFF2-40B4-BE49-F238E27FC236}">
              <a16:creationId xmlns:a16="http://schemas.microsoft.com/office/drawing/2014/main" id="{9A42E6C4-4C40-4571-8DFC-4D897F435E0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8" name="Text Box 1">
          <a:extLst>
            <a:ext uri="{FF2B5EF4-FFF2-40B4-BE49-F238E27FC236}">
              <a16:creationId xmlns:a16="http://schemas.microsoft.com/office/drawing/2014/main" id="{628A0627-8D7B-48F2-A6A9-4AD2631EFFB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29" name="Text Box 1">
          <a:extLst>
            <a:ext uri="{FF2B5EF4-FFF2-40B4-BE49-F238E27FC236}">
              <a16:creationId xmlns:a16="http://schemas.microsoft.com/office/drawing/2014/main" id="{396A1406-A96C-4474-8549-9CD7094B4EE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0" name="Text Box 1">
          <a:extLst>
            <a:ext uri="{FF2B5EF4-FFF2-40B4-BE49-F238E27FC236}">
              <a16:creationId xmlns:a16="http://schemas.microsoft.com/office/drawing/2014/main" id="{F0DDAAA2-1DC9-49F8-8A0D-F62EEF30C8B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1" name="Text Box 1">
          <a:extLst>
            <a:ext uri="{FF2B5EF4-FFF2-40B4-BE49-F238E27FC236}">
              <a16:creationId xmlns:a16="http://schemas.microsoft.com/office/drawing/2014/main" id="{65306003-51A2-4C31-A447-AFD156095F5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2" name="Text Box 1">
          <a:extLst>
            <a:ext uri="{FF2B5EF4-FFF2-40B4-BE49-F238E27FC236}">
              <a16:creationId xmlns:a16="http://schemas.microsoft.com/office/drawing/2014/main" id="{942A734F-8585-46CA-8EBF-454A2368B10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3" name="Text Box 1">
          <a:extLst>
            <a:ext uri="{FF2B5EF4-FFF2-40B4-BE49-F238E27FC236}">
              <a16:creationId xmlns:a16="http://schemas.microsoft.com/office/drawing/2014/main" id="{9F625F46-A00E-48CB-BD9D-FACA9F4A343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4" name="Text Box 1">
          <a:extLst>
            <a:ext uri="{FF2B5EF4-FFF2-40B4-BE49-F238E27FC236}">
              <a16:creationId xmlns:a16="http://schemas.microsoft.com/office/drawing/2014/main" id="{714F406E-D9B5-4291-B76E-C0A746AFE0E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5" name="Text Box 1">
          <a:extLst>
            <a:ext uri="{FF2B5EF4-FFF2-40B4-BE49-F238E27FC236}">
              <a16:creationId xmlns:a16="http://schemas.microsoft.com/office/drawing/2014/main" id="{515838CD-8550-42C2-B3FB-AEE5C8861D3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6" name="Text Box 1">
          <a:extLst>
            <a:ext uri="{FF2B5EF4-FFF2-40B4-BE49-F238E27FC236}">
              <a16:creationId xmlns:a16="http://schemas.microsoft.com/office/drawing/2014/main" id="{FEC6A12F-8EF2-4780-97E2-105DA77A806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7" name="Text Box 1">
          <a:extLst>
            <a:ext uri="{FF2B5EF4-FFF2-40B4-BE49-F238E27FC236}">
              <a16:creationId xmlns:a16="http://schemas.microsoft.com/office/drawing/2014/main" id="{A7DF97D5-6B14-4543-BF3B-488A7008C89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8" name="Text Box 1">
          <a:extLst>
            <a:ext uri="{FF2B5EF4-FFF2-40B4-BE49-F238E27FC236}">
              <a16:creationId xmlns:a16="http://schemas.microsoft.com/office/drawing/2014/main" id="{44A501BB-93DB-48BB-A0EA-95D4FF3BA56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39" name="Text Box 1">
          <a:extLst>
            <a:ext uri="{FF2B5EF4-FFF2-40B4-BE49-F238E27FC236}">
              <a16:creationId xmlns:a16="http://schemas.microsoft.com/office/drawing/2014/main" id="{6E52C66B-9436-46F4-8E24-F2ED46FE69A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0" name="Text Box 1">
          <a:extLst>
            <a:ext uri="{FF2B5EF4-FFF2-40B4-BE49-F238E27FC236}">
              <a16:creationId xmlns:a16="http://schemas.microsoft.com/office/drawing/2014/main" id="{3DAD33F5-F7F9-4A9E-ABD9-45D85925B2B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1" name="Text Box 1">
          <a:extLst>
            <a:ext uri="{FF2B5EF4-FFF2-40B4-BE49-F238E27FC236}">
              <a16:creationId xmlns:a16="http://schemas.microsoft.com/office/drawing/2014/main" id="{F023C270-690E-42EA-B153-CAD378FB461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2" name="Text Box 1">
          <a:extLst>
            <a:ext uri="{FF2B5EF4-FFF2-40B4-BE49-F238E27FC236}">
              <a16:creationId xmlns:a16="http://schemas.microsoft.com/office/drawing/2014/main" id="{FA08AA5F-71A0-4376-9583-CE23D1F11E0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3" name="Text Box 1">
          <a:extLst>
            <a:ext uri="{FF2B5EF4-FFF2-40B4-BE49-F238E27FC236}">
              <a16:creationId xmlns:a16="http://schemas.microsoft.com/office/drawing/2014/main" id="{9B57D93E-6DA2-453A-B612-4174D5B285F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4" name="Text Box 1">
          <a:extLst>
            <a:ext uri="{FF2B5EF4-FFF2-40B4-BE49-F238E27FC236}">
              <a16:creationId xmlns:a16="http://schemas.microsoft.com/office/drawing/2014/main" id="{76FEFC72-6BB9-4048-A76D-850796B5EF2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5" name="Text Box 1">
          <a:extLst>
            <a:ext uri="{FF2B5EF4-FFF2-40B4-BE49-F238E27FC236}">
              <a16:creationId xmlns:a16="http://schemas.microsoft.com/office/drawing/2014/main" id="{F3619661-EAC5-4020-928B-7442B9E2353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6" name="Text Box 1">
          <a:extLst>
            <a:ext uri="{FF2B5EF4-FFF2-40B4-BE49-F238E27FC236}">
              <a16:creationId xmlns:a16="http://schemas.microsoft.com/office/drawing/2014/main" id="{95DAA1E9-86B5-4411-964F-8F1AC58BC5E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7" name="Text Box 1">
          <a:extLst>
            <a:ext uri="{FF2B5EF4-FFF2-40B4-BE49-F238E27FC236}">
              <a16:creationId xmlns:a16="http://schemas.microsoft.com/office/drawing/2014/main" id="{53F1DAA3-F684-49CA-B78E-1573979EE28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8" name="Text Box 1">
          <a:extLst>
            <a:ext uri="{FF2B5EF4-FFF2-40B4-BE49-F238E27FC236}">
              <a16:creationId xmlns:a16="http://schemas.microsoft.com/office/drawing/2014/main" id="{65460D49-61F8-4FEF-850C-032811231CE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49" name="Text Box 1">
          <a:extLst>
            <a:ext uri="{FF2B5EF4-FFF2-40B4-BE49-F238E27FC236}">
              <a16:creationId xmlns:a16="http://schemas.microsoft.com/office/drawing/2014/main" id="{58DFCFC2-309C-4F87-96AB-EDB5F5108AB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0" name="Text Box 1">
          <a:extLst>
            <a:ext uri="{FF2B5EF4-FFF2-40B4-BE49-F238E27FC236}">
              <a16:creationId xmlns:a16="http://schemas.microsoft.com/office/drawing/2014/main" id="{2CDF7953-9372-4D15-97F8-765C13BFB01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1" name="Text Box 1">
          <a:extLst>
            <a:ext uri="{FF2B5EF4-FFF2-40B4-BE49-F238E27FC236}">
              <a16:creationId xmlns:a16="http://schemas.microsoft.com/office/drawing/2014/main" id="{929E86F3-2F65-4411-A194-68442951763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2" name="Text Box 1">
          <a:extLst>
            <a:ext uri="{FF2B5EF4-FFF2-40B4-BE49-F238E27FC236}">
              <a16:creationId xmlns:a16="http://schemas.microsoft.com/office/drawing/2014/main" id="{4A707B04-B119-4682-BAFF-565D55ACF31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3" name="Text Box 1">
          <a:extLst>
            <a:ext uri="{FF2B5EF4-FFF2-40B4-BE49-F238E27FC236}">
              <a16:creationId xmlns:a16="http://schemas.microsoft.com/office/drawing/2014/main" id="{A4865FBB-6E3A-4928-9DF5-3069C677BBD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4" name="Text Box 1">
          <a:extLst>
            <a:ext uri="{FF2B5EF4-FFF2-40B4-BE49-F238E27FC236}">
              <a16:creationId xmlns:a16="http://schemas.microsoft.com/office/drawing/2014/main" id="{FB82566F-D83E-4AB7-92E1-96182787E8F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5" name="Text Box 1">
          <a:extLst>
            <a:ext uri="{FF2B5EF4-FFF2-40B4-BE49-F238E27FC236}">
              <a16:creationId xmlns:a16="http://schemas.microsoft.com/office/drawing/2014/main" id="{C44A6758-1FF1-436F-AFEA-06F276D1DD5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6" name="Text Box 1">
          <a:extLst>
            <a:ext uri="{FF2B5EF4-FFF2-40B4-BE49-F238E27FC236}">
              <a16:creationId xmlns:a16="http://schemas.microsoft.com/office/drawing/2014/main" id="{B8420ACD-E1C3-45DA-99AE-1AA24622364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57" name="Text Box 1">
          <a:extLst>
            <a:ext uri="{FF2B5EF4-FFF2-40B4-BE49-F238E27FC236}">
              <a16:creationId xmlns:a16="http://schemas.microsoft.com/office/drawing/2014/main" id="{882D5EF0-A9F4-4E57-BC52-77062080A19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658" name="Text Box 1">
          <a:extLst>
            <a:ext uri="{FF2B5EF4-FFF2-40B4-BE49-F238E27FC236}">
              <a16:creationId xmlns:a16="http://schemas.microsoft.com/office/drawing/2014/main" id="{DEF29EB0-31A6-403D-83AA-ED3B0F8DE95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659" name="Text Box 1">
          <a:extLst>
            <a:ext uri="{FF2B5EF4-FFF2-40B4-BE49-F238E27FC236}">
              <a16:creationId xmlns:a16="http://schemas.microsoft.com/office/drawing/2014/main" id="{412F81C4-DAE5-4E33-926E-6B6828B745A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660" name="Text Box 1">
          <a:extLst>
            <a:ext uri="{FF2B5EF4-FFF2-40B4-BE49-F238E27FC236}">
              <a16:creationId xmlns:a16="http://schemas.microsoft.com/office/drawing/2014/main" id="{83EF86D2-5E6E-4714-AA25-9B5C8A5731B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661" name="Text Box 1">
          <a:extLst>
            <a:ext uri="{FF2B5EF4-FFF2-40B4-BE49-F238E27FC236}">
              <a16:creationId xmlns:a16="http://schemas.microsoft.com/office/drawing/2014/main" id="{C31ECA4F-E632-476E-9E19-029030A7697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2" name="Text Box 1">
          <a:extLst>
            <a:ext uri="{FF2B5EF4-FFF2-40B4-BE49-F238E27FC236}">
              <a16:creationId xmlns:a16="http://schemas.microsoft.com/office/drawing/2014/main" id="{5ABE5CE0-413D-4BE5-8EF6-ED2522505A2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3" name="Text Box 1">
          <a:extLst>
            <a:ext uri="{FF2B5EF4-FFF2-40B4-BE49-F238E27FC236}">
              <a16:creationId xmlns:a16="http://schemas.microsoft.com/office/drawing/2014/main" id="{21684DD7-998E-4588-8A57-37B00D19535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4" name="Text Box 1">
          <a:extLst>
            <a:ext uri="{FF2B5EF4-FFF2-40B4-BE49-F238E27FC236}">
              <a16:creationId xmlns:a16="http://schemas.microsoft.com/office/drawing/2014/main" id="{17ECCE1E-ED87-4626-A3A5-3966E02C95F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5" name="Text Box 1">
          <a:extLst>
            <a:ext uri="{FF2B5EF4-FFF2-40B4-BE49-F238E27FC236}">
              <a16:creationId xmlns:a16="http://schemas.microsoft.com/office/drawing/2014/main" id="{57930809-5852-44D3-A0F7-BD765853354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6" name="Text Box 1">
          <a:extLst>
            <a:ext uri="{FF2B5EF4-FFF2-40B4-BE49-F238E27FC236}">
              <a16:creationId xmlns:a16="http://schemas.microsoft.com/office/drawing/2014/main" id="{A8CC1828-3020-4065-9AAD-EFD1818ED0A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7" name="Text Box 1">
          <a:extLst>
            <a:ext uri="{FF2B5EF4-FFF2-40B4-BE49-F238E27FC236}">
              <a16:creationId xmlns:a16="http://schemas.microsoft.com/office/drawing/2014/main" id="{8F91F079-E1CA-4372-B417-4499D2A1CE3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8" name="Text Box 1">
          <a:extLst>
            <a:ext uri="{FF2B5EF4-FFF2-40B4-BE49-F238E27FC236}">
              <a16:creationId xmlns:a16="http://schemas.microsoft.com/office/drawing/2014/main" id="{2EEEC04C-C39C-4391-A29E-DE6AD28699F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69" name="Text Box 1">
          <a:extLst>
            <a:ext uri="{FF2B5EF4-FFF2-40B4-BE49-F238E27FC236}">
              <a16:creationId xmlns:a16="http://schemas.microsoft.com/office/drawing/2014/main" id="{9ACD4D68-AAB7-4D9D-89B0-BAC781B14DF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0" name="Text Box 1">
          <a:extLst>
            <a:ext uri="{FF2B5EF4-FFF2-40B4-BE49-F238E27FC236}">
              <a16:creationId xmlns:a16="http://schemas.microsoft.com/office/drawing/2014/main" id="{3A97C676-5AC5-40B7-8A12-9A95808AF5E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1" name="Text Box 1">
          <a:extLst>
            <a:ext uri="{FF2B5EF4-FFF2-40B4-BE49-F238E27FC236}">
              <a16:creationId xmlns:a16="http://schemas.microsoft.com/office/drawing/2014/main" id="{567A896B-80DA-4465-AFF9-0B332E7ABA7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2" name="Text Box 1">
          <a:extLst>
            <a:ext uri="{FF2B5EF4-FFF2-40B4-BE49-F238E27FC236}">
              <a16:creationId xmlns:a16="http://schemas.microsoft.com/office/drawing/2014/main" id="{047430F4-C664-40AC-9DE3-5A752A03058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3" name="Text Box 1">
          <a:extLst>
            <a:ext uri="{FF2B5EF4-FFF2-40B4-BE49-F238E27FC236}">
              <a16:creationId xmlns:a16="http://schemas.microsoft.com/office/drawing/2014/main" id="{E230A651-0D58-4748-8B63-9F43CB72811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4" name="Text Box 1">
          <a:extLst>
            <a:ext uri="{FF2B5EF4-FFF2-40B4-BE49-F238E27FC236}">
              <a16:creationId xmlns:a16="http://schemas.microsoft.com/office/drawing/2014/main" id="{27A8E5C0-7E2B-45DE-85E7-A699551412D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5" name="Text Box 1">
          <a:extLst>
            <a:ext uri="{FF2B5EF4-FFF2-40B4-BE49-F238E27FC236}">
              <a16:creationId xmlns:a16="http://schemas.microsoft.com/office/drawing/2014/main" id="{31276C4B-43F7-4287-97B5-639F9E83C1B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6" name="Text Box 1">
          <a:extLst>
            <a:ext uri="{FF2B5EF4-FFF2-40B4-BE49-F238E27FC236}">
              <a16:creationId xmlns:a16="http://schemas.microsoft.com/office/drawing/2014/main" id="{08DE4F71-F098-4FF7-AE73-8BE915464D5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7" name="Text Box 1">
          <a:extLst>
            <a:ext uri="{FF2B5EF4-FFF2-40B4-BE49-F238E27FC236}">
              <a16:creationId xmlns:a16="http://schemas.microsoft.com/office/drawing/2014/main" id="{3B8286B2-F25A-49E2-AD41-5187825F2A6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8" name="Text Box 1">
          <a:extLst>
            <a:ext uri="{FF2B5EF4-FFF2-40B4-BE49-F238E27FC236}">
              <a16:creationId xmlns:a16="http://schemas.microsoft.com/office/drawing/2014/main" id="{30A26110-7AC6-4F43-97BE-1925A7C3DBF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79" name="Text Box 1">
          <a:extLst>
            <a:ext uri="{FF2B5EF4-FFF2-40B4-BE49-F238E27FC236}">
              <a16:creationId xmlns:a16="http://schemas.microsoft.com/office/drawing/2014/main" id="{245B9D56-7166-44A6-9422-ADE1AF77919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0" name="Text Box 1">
          <a:extLst>
            <a:ext uri="{FF2B5EF4-FFF2-40B4-BE49-F238E27FC236}">
              <a16:creationId xmlns:a16="http://schemas.microsoft.com/office/drawing/2014/main" id="{64C4BF93-7E6F-4675-BB96-2ACAF328F1F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1" name="Text Box 1">
          <a:extLst>
            <a:ext uri="{FF2B5EF4-FFF2-40B4-BE49-F238E27FC236}">
              <a16:creationId xmlns:a16="http://schemas.microsoft.com/office/drawing/2014/main" id="{D4CC0885-93BE-4824-91F5-5B78497A8E7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2" name="Text Box 1">
          <a:extLst>
            <a:ext uri="{FF2B5EF4-FFF2-40B4-BE49-F238E27FC236}">
              <a16:creationId xmlns:a16="http://schemas.microsoft.com/office/drawing/2014/main" id="{30AF083D-E6A6-4A40-A5AE-236D5D60EBB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3" name="Text Box 1">
          <a:extLst>
            <a:ext uri="{FF2B5EF4-FFF2-40B4-BE49-F238E27FC236}">
              <a16:creationId xmlns:a16="http://schemas.microsoft.com/office/drawing/2014/main" id="{F68435D2-93A0-4ADF-A629-1B30B3979E7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4" name="Text Box 1">
          <a:extLst>
            <a:ext uri="{FF2B5EF4-FFF2-40B4-BE49-F238E27FC236}">
              <a16:creationId xmlns:a16="http://schemas.microsoft.com/office/drawing/2014/main" id="{C4ECB8CC-9EFC-40E4-AFA8-6A85E72BEF9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5" name="Text Box 1">
          <a:extLst>
            <a:ext uri="{FF2B5EF4-FFF2-40B4-BE49-F238E27FC236}">
              <a16:creationId xmlns:a16="http://schemas.microsoft.com/office/drawing/2014/main" id="{8C7638A8-1A37-4256-9C0A-541475EAFD9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6" name="Text Box 1">
          <a:extLst>
            <a:ext uri="{FF2B5EF4-FFF2-40B4-BE49-F238E27FC236}">
              <a16:creationId xmlns:a16="http://schemas.microsoft.com/office/drawing/2014/main" id="{ECA24C7C-FBB9-46F0-A3B0-60E6AA1FAD4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7" name="Text Box 1">
          <a:extLst>
            <a:ext uri="{FF2B5EF4-FFF2-40B4-BE49-F238E27FC236}">
              <a16:creationId xmlns:a16="http://schemas.microsoft.com/office/drawing/2014/main" id="{A5C70844-1ADC-4052-9558-542B376349E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8" name="Text Box 1">
          <a:extLst>
            <a:ext uri="{FF2B5EF4-FFF2-40B4-BE49-F238E27FC236}">
              <a16:creationId xmlns:a16="http://schemas.microsoft.com/office/drawing/2014/main" id="{BF136C15-1B4A-49D5-BC3F-C1C1D144A47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89" name="Text Box 1">
          <a:extLst>
            <a:ext uri="{FF2B5EF4-FFF2-40B4-BE49-F238E27FC236}">
              <a16:creationId xmlns:a16="http://schemas.microsoft.com/office/drawing/2014/main" id="{0AD22421-7C97-4525-995A-50402A719FD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0" name="Text Box 1">
          <a:extLst>
            <a:ext uri="{FF2B5EF4-FFF2-40B4-BE49-F238E27FC236}">
              <a16:creationId xmlns:a16="http://schemas.microsoft.com/office/drawing/2014/main" id="{2B1CA250-7BE1-44CC-98D8-425F7D0EAA8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1" name="Text Box 1">
          <a:extLst>
            <a:ext uri="{FF2B5EF4-FFF2-40B4-BE49-F238E27FC236}">
              <a16:creationId xmlns:a16="http://schemas.microsoft.com/office/drawing/2014/main" id="{3F3E4876-D91D-4861-96A2-82FEED5E252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2" name="Text Box 1">
          <a:extLst>
            <a:ext uri="{FF2B5EF4-FFF2-40B4-BE49-F238E27FC236}">
              <a16:creationId xmlns:a16="http://schemas.microsoft.com/office/drawing/2014/main" id="{8F5646AA-57E4-46BE-88D9-941F8726F0E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3" name="Text Box 1">
          <a:extLst>
            <a:ext uri="{FF2B5EF4-FFF2-40B4-BE49-F238E27FC236}">
              <a16:creationId xmlns:a16="http://schemas.microsoft.com/office/drawing/2014/main" id="{022FDF67-9B95-4063-B2A2-83CD908D508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4" name="Text Box 1">
          <a:extLst>
            <a:ext uri="{FF2B5EF4-FFF2-40B4-BE49-F238E27FC236}">
              <a16:creationId xmlns:a16="http://schemas.microsoft.com/office/drawing/2014/main" id="{EDE8111A-4022-4B13-AE78-6527B82484A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5" name="Text Box 1">
          <a:extLst>
            <a:ext uri="{FF2B5EF4-FFF2-40B4-BE49-F238E27FC236}">
              <a16:creationId xmlns:a16="http://schemas.microsoft.com/office/drawing/2014/main" id="{045BE79D-EF63-4398-A2F5-93DCA6F4C18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6" name="Text Box 1">
          <a:extLst>
            <a:ext uri="{FF2B5EF4-FFF2-40B4-BE49-F238E27FC236}">
              <a16:creationId xmlns:a16="http://schemas.microsoft.com/office/drawing/2014/main" id="{83C73776-AA74-44F7-B16B-70DB61269FE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7" name="Text Box 1">
          <a:extLst>
            <a:ext uri="{FF2B5EF4-FFF2-40B4-BE49-F238E27FC236}">
              <a16:creationId xmlns:a16="http://schemas.microsoft.com/office/drawing/2014/main" id="{A27717D7-965B-438B-9E1E-DBA938A7712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8" name="Text Box 1">
          <a:extLst>
            <a:ext uri="{FF2B5EF4-FFF2-40B4-BE49-F238E27FC236}">
              <a16:creationId xmlns:a16="http://schemas.microsoft.com/office/drawing/2014/main" id="{3BF6EAB2-02CA-44AE-8F5A-983CD8C987F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699" name="Text Box 1">
          <a:extLst>
            <a:ext uri="{FF2B5EF4-FFF2-40B4-BE49-F238E27FC236}">
              <a16:creationId xmlns:a16="http://schemas.microsoft.com/office/drawing/2014/main" id="{D108D501-247B-4266-BED5-BC89B49CE04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0" name="Text Box 1">
          <a:extLst>
            <a:ext uri="{FF2B5EF4-FFF2-40B4-BE49-F238E27FC236}">
              <a16:creationId xmlns:a16="http://schemas.microsoft.com/office/drawing/2014/main" id="{2877D87E-2B38-4E7B-AA93-5EA51AFE02C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1" name="Text Box 1">
          <a:extLst>
            <a:ext uri="{FF2B5EF4-FFF2-40B4-BE49-F238E27FC236}">
              <a16:creationId xmlns:a16="http://schemas.microsoft.com/office/drawing/2014/main" id="{5E5C2311-7E61-4C30-8235-CE01C0222AD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2" name="Text Box 1">
          <a:extLst>
            <a:ext uri="{FF2B5EF4-FFF2-40B4-BE49-F238E27FC236}">
              <a16:creationId xmlns:a16="http://schemas.microsoft.com/office/drawing/2014/main" id="{AFC6D48E-B7B8-4AA1-B703-4ACD30E675C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3" name="Text Box 1">
          <a:extLst>
            <a:ext uri="{FF2B5EF4-FFF2-40B4-BE49-F238E27FC236}">
              <a16:creationId xmlns:a16="http://schemas.microsoft.com/office/drawing/2014/main" id="{9D21FFA9-5B10-4510-898F-C2E4D61C757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4" name="Text Box 1">
          <a:extLst>
            <a:ext uri="{FF2B5EF4-FFF2-40B4-BE49-F238E27FC236}">
              <a16:creationId xmlns:a16="http://schemas.microsoft.com/office/drawing/2014/main" id="{6E4A2A41-8181-451D-9475-6B9372FC3B9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5" name="Text Box 1">
          <a:extLst>
            <a:ext uri="{FF2B5EF4-FFF2-40B4-BE49-F238E27FC236}">
              <a16:creationId xmlns:a16="http://schemas.microsoft.com/office/drawing/2014/main" id="{7BF1C19E-8503-4811-AB3C-177E8D621A3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6" name="Text Box 1">
          <a:extLst>
            <a:ext uri="{FF2B5EF4-FFF2-40B4-BE49-F238E27FC236}">
              <a16:creationId xmlns:a16="http://schemas.microsoft.com/office/drawing/2014/main" id="{750F5C2D-7035-44A6-A20B-2C216F760D5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7" name="Text Box 1">
          <a:extLst>
            <a:ext uri="{FF2B5EF4-FFF2-40B4-BE49-F238E27FC236}">
              <a16:creationId xmlns:a16="http://schemas.microsoft.com/office/drawing/2014/main" id="{B6455D03-4C7D-4A56-96C8-5F5ECE700EB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8" name="Text Box 1">
          <a:extLst>
            <a:ext uri="{FF2B5EF4-FFF2-40B4-BE49-F238E27FC236}">
              <a16:creationId xmlns:a16="http://schemas.microsoft.com/office/drawing/2014/main" id="{E431525A-E484-440F-A913-3A431AD5792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09" name="Text Box 1">
          <a:extLst>
            <a:ext uri="{FF2B5EF4-FFF2-40B4-BE49-F238E27FC236}">
              <a16:creationId xmlns:a16="http://schemas.microsoft.com/office/drawing/2014/main" id="{2FDEAE92-F428-4F21-8D48-528F5622F9D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0" name="Text Box 1">
          <a:extLst>
            <a:ext uri="{FF2B5EF4-FFF2-40B4-BE49-F238E27FC236}">
              <a16:creationId xmlns:a16="http://schemas.microsoft.com/office/drawing/2014/main" id="{4397B420-44E5-4317-94D6-412BDCD9426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1" name="Text Box 1">
          <a:extLst>
            <a:ext uri="{FF2B5EF4-FFF2-40B4-BE49-F238E27FC236}">
              <a16:creationId xmlns:a16="http://schemas.microsoft.com/office/drawing/2014/main" id="{7A17D551-F31F-43FB-92B8-C443FAC1EA6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2" name="Text Box 1">
          <a:extLst>
            <a:ext uri="{FF2B5EF4-FFF2-40B4-BE49-F238E27FC236}">
              <a16:creationId xmlns:a16="http://schemas.microsoft.com/office/drawing/2014/main" id="{83D720FE-6C5A-4B7D-B0F2-168EAA64517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3" name="Text Box 1">
          <a:extLst>
            <a:ext uri="{FF2B5EF4-FFF2-40B4-BE49-F238E27FC236}">
              <a16:creationId xmlns:a16="http://schemas.microsoft.com/office/drawing/2014/main" id="{0429C348-C844-49FC-93BF-C60958A759B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4" name="Text Box 1">
          <a:extLst>
            <a:ext uri="{FF2B5EF4-FFF2-40B4-BE49-F238E27FC236}">
              <a16:creationId xmlns:a16="http://schemas.microsoft.com/office/drawing/2014/main" id="{7A92C1F3-F1AD-44F5-921A-C91CD572C2A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5" name="Text Box 1">
          <a:extLst>
            <a:ext uri="{FF2B5EF4-FFF2-40B4-BE49-F238E27FC236}">
              <a16:creationId xmlns:a16="http://schemas.microsoft.com/office/drawing/2014/main" id="{C2A9538F-877A-4067-91CA-E4B9D3D1DCB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6" name="Text Box 1">
          <a:extLst>
            <a:ext uri="{FF2B5EF4-FFF2-40B4-BE49-F238E27FC236}">
              <a16:creationId xmlns:a16="http://schemas.microsoft.com/office/drawing/2014/main" id="{4BF4EACD-EDB4-4C6C-89E5-5F94E80C052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7" name="Text Box 1">
          <a:extLst>
            <a:ext uri="{FF2B5EF4-FFF2-40B4-BE49-F238E27FC236}">
              <a16:creationId xmlns:a16="http://schemas.microsoft.com/office/drawing/2014/main" id="{36A6BDCC-F617-4AA3-AD85-F0957B4C400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8" name="Text Box 1">
          <a:extLst>
            <a:ext uri="{FF2B5EF4-FFF2-40B4-BE49-F238E27FC236}">
              <a16:creationId xmlns:a16="http://schemas.microsoft.com/office/drawing/2014/main" id="{F0B1A7E3-07A4-451E-A977-391920EFCE6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19" name="Text Box 1">
          <a:extLst>
            <a:ext uri="{FF2B5EF4-FFF2-40B4-BE49-F238E27FC236}">
              <a16:creationId xmlns:a16="http://schemas.microsoft.com/office/drawing/2014/main" id="{5C3740A0-250A-4641-B67E-E578883CFD2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0" name="Text Box 1">
          <a:extLst>
            <a:ext uri="{FF2B5EF4-FFF2-40B4-BE49-F238E27FC236}">
              <a16:creationId xmlns:a16="http://schemas.microsoft.com/office/drawing/2014/main" id="{2AA79095-8020-4A0F-8385-DE5F4A59B80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1" name="Text Box 1">
          <a:extLst>
            <a:ext uri="{FF2B5EF4-FFF2-40B4-BE49-F238E27FC236}">
              <a16:creationId xmlns:a16="http://schemas.microsoft.com/office/drawing/2014/main" id="{8B8972E1-E644-41B3-9EC2-5419908AB8B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2" name="Text Box 1">
          <a:extLst>
            <a:ext uri="{FF2B5EF4-FFF2-40B4-BE49-F238E27FC236}">
              <a16:creationId xmlns:a16="http://schemas.microsoft.com/office/drawing/2014/main" id="{426E3E58-F7D1-42BA-9DE8-03D67033D5C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3" name="Text Box 1">
          <a:extLst>
            <a:ext uri="{FF2B5EF4-FFF2-40B4-BE49-F238E27FC236}">
              <a16:creationId xmlns:a16="http://schemas.microsoft.com/office/drawing/2014/main" id="{8895EFEE-32C8-4343-9E84-3CCDF4D6047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4" name="Text Box 1">
          <a:extLst>
            <a:ext uri="{FF2B5EF4-FFF2-40B4-BE49-F238E27FC236}">
              <a16:creationId xmlns:a16="http://schemas.microsoft.com/office/drawing/2014/main" id="{649C1F58-541B-4428-8DC3-0C3633A1371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5" name="Text Box 1">
          <a:extLst>
            <a:ext uri="{FF2B5EF4-FFF2-40B4-BE49-F238E27FC236}">
              <a16:creationId xmlns:a16="http://schemas.microsoft.com/office/drawing/2014/main" id="{1E630D95-75C0-410F-8F7F-EFC5569882C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6" name="Text Box 1">
          <a:extLst>
            <a:ext uri="{FF2B5EF4-FFF2-40B4-BE49-F238E27FC236}">
              <a16:creationId xmlns:a16="http://schemas.microsoft.com/office/drawing/2014/main" id="{2784C0B3-54F9-4668-9AB3-1315885932A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7" name="Text Box 1">
          <a:extLst>
            <a:ext uri="{FF2B5EF4-FFF2-40B4-BE49-F238E27FC236}">
              <a16:creationId xmlns:a16="http://schemas.microsoft.com/office/drawing/2014/main" id="{132AD9B2-E6AF-44E2-AB52-195DFFCF0D5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8" name="Text Box 1">
          <a:extLst>
            <a:ext uri="{FF2B5EF4-FFF2-40B4-BE49-F238E27FC236}">
              <a16:creationId xmlns:a16="http://schemas.microsoft.com/office/drawing/2014/main" id="{68AFAF49-7FA6-4D10-9C14-2A50D4CB0F0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29" name="Text Box 1">
          <a:extLst>
            <a:ext uri="{FF2B5EF4-FFF2-40B4-BE49-F238E27FC236}">
              <a16:creationId xmlns:a16="http://schemas.microsoft.com/office/drawing/2014/main" id="{C730123E-8562-45E9-80CF-2EB6BADBDF0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0" name="Text Box 1">
          <a:extLst>
            <a:ext uri="{FF2B5EF4-FFF2-40B4-BE49-F238E27FC236}">
              <a16:creationId xmlns:a16="http://schemas.microsoft.com/office/drawing/2014/main" id="{F20D1215-8401-4EAC-8663-C9A468018C6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1" name="Text Box 1">
          <a:extLst>
            <a:ext uri="{FF2B5EF4-FFF2-40B4-BE49-F238E27FC236}">
              <a16:creationId xmlns:a16="http://schemas.microsoft.com/office/drawing/2014/main" id="{902A1855-D8FF-4FF7-B114-B7E098CB328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2" name="Text Box 1">
          <a:extLst>
            <a:ext uri="{FF2B5EF4-FFF2-40B4-BE49-F238E27FC236}">
              <a16:creationId xmlns:a16="http://schemas.microsoft.com/office/drawing/2014/main" id="{2E1D43A3-AD3A-4174-81D1-40EAA87B656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3" name="Text Box 1">
          <a:extLst>
            <a:ext uri="{FF2B5EF4-FFF2-40B4-BE49-F238E27FC236}">
              <a16:creationId xmlns:a16="http://schemas.microsoft.com/office/drawing/2014/main" id="{43769CA8-5C49-47AA-8044-CDD696460F2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4" name="Text Box 1">
          <a:extLst>
            <a:ext uri="{FF2B5EF4-FFF2-40B4-BE49-F238E27FC236}">
              <a16:creationId xmlns:a16="http://schemas.microsoft.com/office/drawing/2014/main" id="{15797D1B-C9D4-4759-804F-65A2E9ACE11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5" name="Text Box 1">
          <a:extLst>
            <a:ext uri="{FF2B5EF4-FFF2-40B4-BE49-F238E27FC236}">
              <a16:creationId xmlns:a16="http://schemas.microsoft.com/office/drawing/2014/main" id="{0CB8D8DA-A10B-468A-9D9D-493AABD44E1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6" name="Text Box 1">
          <a:extLst>
            <a:ext uri="{FF2B5EF4-FFF2-40B4-BE49-F238E27FC236}">
              <a16:creationId xmlns:a16="http://schemas.microsoft.com/office/drawing/2014/main" id="{D1C20EC4-77D6-4FF9-BB7C-9C036BED982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7" name="Text Box 1">
          <a:extLst>
            <a:ext uri="{FF2B5EF4-FFF2-40B4-BE49-F238E27FC236}">
              <a16:creationId xmlns:a16="http://schemas.microsoft.com/office/drawing/2014/main" id="{F3693B4D-2FE4-4FAB-8147-3449DC4B9F7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8" name="Text Box 1">
          <a:extLst>
            <a:ext uri="{FF2B5EF4-FFF2-40B4-BE49-F238E27FC236}">
              <a16:creationId xmlns:a16="http://schemas.microsoft.com/office/drawing/2014/main" id="{79FDAB76-36AF-4BB9-B9D4-D81A336E366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39" name="Text Box 1">
          <a:extLst>
            <a:ext uri="{FF2B5EF4-FFF2-40B4-BE49-F238E27FC236}">
              <a16:creationId xmlns:a16="http://schemas.microsoft.com/office/drawing/2014/main" id="{11E450A3-B082-4D3A-AA2C-C092DBD2651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0" name="Text Box 1">
          <a:extLst>
            <a:ext uri="{FF2B5EF4-FFF2-40B4-BE49-F238E27FC236}">
              <a16:creationId xmlns:a16="http://schemas.microsoft.com/office/drawing/2014/main" id="{72A2D085-6DB4-4813-ADB0-7E4FC68FE22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1" name="Text Box 1">
          <a:extLst>
            <a:ext uri="{FF2B5EF4-FFF2-40B4-BE49-F238E27FC236}">
              <a16:creationId xmlns:a16="http://schemas.microsoft.com/office/drawing/2014/main" id="{FA3ABED3-215C-46C7-991B-E944300193E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2" name="Text Box 1">
          <a:extLst>
            <a:ext uri="{FF2B5EF4-FFF2-40B4-BE49-F238E27FC236}">
              <a16:creationId xmlns:a16="http://schemas.microsoft.com/office/drawing/2014/main" id="{528C9ED9-2E6F-4995-BD48-C06622FC7C5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3" name="Text Box 1">
          <a:extLst>
            <a:ext uri="{FF2B5EF4-FFF2-40B4-BE49-F238E27FC236}">
              <a16:creationId xmlns:a16="http://schemas.microsoft.com/office/drawing/2014/main" id="{6963B06A-A2F1-4752-AE84-B0B96BA1689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4" name="Text Box 1">
          <a:extLst>
            <a:ext uri="{FF2B5EF4-FFF2-40B4-BE49-F238E27FC236}">
              <a16:creationId xmlns:a16="http://schemas.microsoft.com/office/drawing/2014/main" id="{3CF3B0C6-2BFF-4651-895B-6981FC17888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5" name="Text Box 1">
          <a:extLst>
            <a:ext uri="{FF2B5EF4-FFF2-40B4-BE49-F238E27FC236}">
              <a16:creationId xmlns:a16="http://schemas.microsoft.com/office/drawing/2014/main" id="{6125459A-37E2-4AE3-B47A-F1CB8AD81B2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6" name="Text Box 1">
          <a:extLst>
            <a:ext uri="{FF2B5EF4-FFF2-40B4-BE49-F238E27FC236}">
              <a16:creationId xmlns:a16="http://schemas.microsoft.com/office/drawing/2014/main" id="{7EF24519-A967-42F5-91B8-E956AC1B525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7" name="Text Box 1">
          <a:extLst>
            <a:ext uri="{FF2B5EF4-FFF2-40B4-BE49-F238E27FC236}">
              <a16:creationId xmlns:a16="http://schemas.microsoft.com/office/drawing/2014/main" id="{F7876BA0-6F7F-43ED-BD73-1BD1F5AF654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8" name="Text Box 1">
          <a:extLst>
            <a:ext uri="{FF2B5EF4-FFF2-40B4-BE49-F238E27FC236}">
              <a16:creationId xmlns:a16="http://schemas.microsoft.com/office/drawing/2014/main" id="{25D5CB8F-1E16-44C3-A07E-E9F45EF2F2F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49" name="Text Box 1">
          <a:extLst>
            <a:ext uri="{FF2B5EF4-FFF2-40B4-BE49-F238E27FC236}">
              <a16:creationId xmlns:a16="http://schemas.microsoft.com/office/drawing/2014/main" id="{D7F036EF-9B0C-43A1-9D43-AD9DD126813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0" name="Text Box 1">
          <a:extLst>
            <a:ext uri="{FF2B5EF4-FFF2-40B4-BE49-F238E27FC236}">
              <a16:creationId xmlns:a16="http://schemas.microsoft.com/office/drawing/2014/main" id="{1A326ABD-18A8-4DD9-905F-7596DF9E92F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1" name="Text Box 1">
          <a:extLst>
            <a:ext uri="{FF2B5EF4-FFF2-40B4-BE49-F238E27FC236}">
              <a16:creationId xmlns:a16="http://schemas.microsoft.com/office/drawing/2014/main" id="{1E629D69-76F1-4031-B915-DC2622A3BDD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2" name="Text Box 1">
          <a:extLst>
            <a:ext uri="{FF2B5EF4-FFF2-40B4-BE49-F238E27FC236}">
              <a16:creationId xmlns:a16="http://schemas.microsoft.com/office/drawing/2014/main" id="{198C8CB4-F97D-4C55-AC6F-48653D26B70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3" name="Text Box 1">
          <a:extLst>
            <a:ext uri="{FF2B5EF4-FFF2-40B4-BE49-F238E27FC236}">
              <a16:creationId xmlns:a16="http://schemas.microsoft.com/office/drawing/2014/main" id="{699FF259-19D6-47FF-93FE-E328A990C22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4" name="Text Box 1">
          <a:extLst>
            <a:ext uri="{FF2B5EF4-FFF2-40B4-BE49-F238E27FC236}">
              <a16:creationId xmlns:a16="http://schemas.microsoft.com/office/drawing/2014/main" id="{CABB3093-E0F2-44AE-9E59-A8E9910F4CA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5" name="Text Box 1">
          <a:extLst>
            <a:ext uri="{FF2B5EF4-FFF2-40B4-BE49-F238E27FC236}">
              <a16:creationId xmlns:a16="http://schemas.microsoft.com/office/drawing/2014/main" id="{7753A644-8A2D-4236-A52A-23601D4F237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6" name="Text Box 1">
          <a:extLst>
            <a:ext uri="{FF2B5EF4-FFF2-40B4-BE49-F238E27FC236}">
              <a16:creationId xmlns:a16="http://schemas.microsoft.com/office/drawing/2014/main" id="{005EDA70-9FFD-4B15-AC8C-09BA3193D61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7" name="Text Box 1">
          <a:extLst>
            <a:ext uri="{FF2B5EF4-FFF2-40B4-BE49-F238E27FC236}">
              <a16:creationId xmlns:a16="http://schemas.microsoft.com/office/drawing/2014/main" id="{82C766AF-D305-466E-9C92-DD8FDD8E28D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8" name="Text Box 1">
          <a:extLst>
            <a:ext uri="{FF2B5EF4-FFF2-40B4-BE49-F238E27FC236}">
              <a16:creationId xmlns:a16="http://schemas.microsoft.com/office/drawing/2014/main" id="{512C8862-C734-4BF2-AAB1-A5E6607767A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59" name="Text Box 1">
          <a:extLst>
            <a:ext uri="{FF2B5EF4-FFF2-40B4-BE49-F238E27FC236}">
              <a16:creationId xmlns:a16="http://schemas.microsoft.com/office/drawing/2014/main" id="{DBCF6129-5BF6-4685-9E23-608FDACB460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0" name="Text Box 1">
          <a:extLst>
            <a:ext uri="{FF2B5EF4-FFF2-40B4-BE49-F238E27FC236}">
              <a16:creationId xmlns:a16="http://schemas.microsoft.com/office/drawing/2014/main" id="{EE93DFCE-94C8-40AB-822E-88BA26E0576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1" name="Text Box 1">
          <a:extLst>
            <a:ext uri="{FF2B5EF4-FFF2-40B4-BE49-F238E27FC236}">
              <a16:creationId xmlns:a16="http://schemas.microsoft.com/office/drawing/2014/main" id="{80DA9654-279B-4DAB-AD85-1C383FF52A7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2" name="Text Box 1">
          <a:extLst>
            <a:ext uri="{FF2B5EF4-FFF2-40B4-BE49-F238E27FC236}">
              <a16:creationId xmlns:a16="http://schemas.microsoft.com/office/drawing/2014/main" id="{061E24EC-38F1-4921-9508-C3B11C3373C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3" name="Text Box 1">
          <a:extLst>
            <a:ext uri="{FF2B5EF4-FFF2-40B4-BE49-F238E27FC236}">
              <a16:creationId xmlns:a16="http://schemas.microsoft.com/office/drawing/2014/main" id="{BC2E3363-2274-4D2F-AF22-4D4D5694B38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4" name="Text Box 1">
          <a:extLst>
            <a:ext uri="{FF2B5EF4-FFF2-40B4-BE49-F238E27FC236}">
              <a16:creationId xmlns:a16="http://schemas.microsoft.com/office/drawing/2014/main" id="{92764BBA-4E2D-46BF-AD49-8ED2E21EE65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5" name="Text Box 1">
          <a:extLst>
            <a:ext uri="{FF2B5EF4-FFF2-40B4-BE49-F238E27FC236}">
              <a16:creationId xmlns:a16="http://schemas.microsoft.com/office/drawing/2014/main" id="{95913F21-11FF-4357-A997-EBCF895FC9D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6" name="Text Box 1">
          <a:extLst>
            <a:ext uri="{FF2B5EF4-FFF2-40B4-BE49-F238E27FC236}">
              <a16:creationId xmlns:a16="http://schemas.microsoft.com/office/drawing/2014/main" id="{BD134E00-5228-4B52-B603-C0EE8084DF7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767" name="Text Box 1">
          <a:extLst>
            <a:ext uri="{FF2B5EF4-FFF2-40B4-BE49-F238E27FC236}">
              <a16:creationId xmlns:a16="http://schemas.microsoft.com/office/drawing/2014/main" id="{7173EA63-2BA9-48AE-9721-A342B5DF3ED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68" name="Text Box 1">
          <a:extLst>
            <a:ext uri="{FF2B5EF4-FFF2-40B4-BE49-F238E27FC236}">
              <a16:creationId xmlns:a16="http://schemas.microsoft.com/office/drawing/2014/main" id="{B310EB26-864F-45D0-96F5-8FB3574D2E3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69" name="Text Box 1">
          <a:extLst>
            <a:ext uri="{FF2B5EF4-FFF2-40B4-BE49-F238E27FC236}">
              <a16:creationId xmlns:a16="http://schemas.microsoft.com/office/drawing/2014/main" id="{2602C9CA-93F1-41C4-AAD0-46E0FDD1152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0" name="Text Box 1">
          <a:extLst>
            <a:ext uri="{FF2B5EF4-FFF2-40B4-BE49-F238E27FC236}">
              <a16:creationId xmlns:a16="http://schemas.microsoft.com/office/drawing/2014/main" id="{2B528288-9810-4FFA-9C3B-18AE7DFD8F0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1" name="Text Box 1">
          <a:extLst>
            <a:ext uri="{FF2B5EF4-FFF2-40B4-BE49-F238E27FC236}">
              <a16:creationId xmlns:a16="http://schemas.microsoft.com/office/drawing/2014/main" id="{1C44A9C0-41DD-4837-AFEE-A02B4165D55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2" name="Text Box 1">
          <a:extLst>
            <a:ext uri="{FF2B5EF4-FFF2-40B4-BE49-F238E27FC236}">
              <a16:creationId xmlns:a16="http://schemas.microsoft.com/office/drawing/2014/main" id="{4FBB8AF4-951B-4FFD-A8A9-2A5350630A5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3" name="Text Box 1">
          <a:extLst>
            <a:ext uri="{FF2B5EF4-FFF2-40B4-BE49-F238E27FC236}">
              <a16:creationId xmlns:a16="http://schemas.microsoft.com/office/drawing/2014/main" id="{FBB64C60-2CDE-4216-9268-1E0DF886442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4" name="Text Box 1">
          <a:extLst>
            <a:ext uri="{FF2B5EF4-FFF2-40B4-BE49-F238E27FC236}">
              <a16:creationId xmlns:a16="http://schemas.microsoft.com/office/drawing/2014/main" id="{F6704E7B-AFE8-4F97-9525-6D139597E10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5" name="Text Box 1">
          <a:extLst>
            <a:ext uri="{FF2B5EF4-FFF2-40B4-BE49-F238E27FC236}">
              <a16:creationId xmlns:a16="http://schemas.microsoft.com/office/drawing/2014/main" id="{4D6EAFAC-F76C-471B-A9CC-B29D5E995AE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6" name="Text Box 1">
          <a:extLst>
            <a:ext uri="{FF2B5EF4-FFF2-40B4-BE49-F238E27FC236}">
              <a16:creationId xmlns:a16="http://schemas.microsoft.com/office/drawing/2014/main" id="{8BABE553-D20B-4509-AA16-B816337E349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7" name="Text Box 1">
          <a:extLst>
            <a:ext uri="{FF2B5EF4-FFF2-40B4-BE49-F238E27FC236}">
              <a16:creationId xmlns:a16="http://schemas.microsoft.com/office/drawing/2014/main" id="{77198D78-AFD2-4E00-B931-9D43D7F0A03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8" name="Text Box 1">
          <a:extLst>
            <a:ext uri="{FF2B5EF4-FFF2-40B4-BE49-F238E27FC236}">
              <a16:creationId xmlns:a16="http://schemas.microsoft.com/office/drawing/2014/main" id="{0B18A0CC-11D1-421A-9FC0-707A30CB14D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79" name="Text Box 1">
          <a:extLst>
            <a:ext uri="{FF2B5EF4-FFF2-40B4-BE49-F238E27FC236}">
              <a16:creationId xmlns:a16="http://schemas.microsoft.com/office/drawing/2014/main" id="{812E6D84-55F0-4559-B272-133DD99F09A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0" name="Text Box 1">
          <a:extLst>
            <a:ext uri="{FF2B5EF4-FFF2-40B4-BE49-F238E27FC236}">
              <a16:creationId xmlns:a16="http://schemas.microsoft.com/office/drawing/2014/main" id="{2E7BD43A-262D-4ED5-B80B-01CE16A14C2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1" name="Text Box 1">
          <a:extLst>
            <a:ext uri="{FF2B5EF4-FFF2-40B4-BE49-F238E27FC236}">
              <a16:creationId xmlns:a16="http://schemas.microsoft.com/office/drawing/2014/main" id="{0D9995D0-60CC-4E57-97AB-CA3584BD191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2" name="Text Box 1">
          <a:extLst>
            <a:ext uri="{FF2B5EF4-FFF2-40B4-BE49-F238E27FC236}">
              <a16:creationId xmlns:a16="http://schemas.microsoft.com/office/drawing/2014/main" id="{3BD41168-DFA2-4805-BBCB-9B474B6044C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3" name="Text Box 1">
          <a:extLst>
            <a:ext uri="{FF2B5EF4-FFF2-40B4-BE49-F238E27FC236}">
              <a16:creationId xmlns:a16="http://schemas.microsoft.com/office/drawing/2014/main" id="{FA52E471-7FFF-4BA0-AFB7-77D6890FEDF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4" name="Text Box 1">
          <a:extLst>
            <a:ext uri="{FF2B5EF4-FFF2-40B4-BE49-F238E27FC236}">
              <a16:creationId xmlns:a16="http://schemas.microsoft.com/office/drawing/2014/main" id="{A96A00FE-123D-4EC5-808D-2B49970CD77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5" name="Text Box 1">
          <a:extLst>
            <a:ext uri="{FF2B5EF4-FFF2-40B4-BE49-F238E27FC236}">
              <a16:creationId xmlns:a16="http://schemas.microsoft.com/office/drawing/2014/main" id="{BF547FDB-51DF-47CC-83C6-2495F27CA14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6" name="Text Box 1">
          <a:extLst>
            <a:ext uri="{FF2B5EF4-FFF2-40B4-BE49-F238E27FC236}">
              <a16:creationId xmlns:a16="http://schemas.microsoft.com/office/drawing/2014/main" id="{3BEE3015-79F0-40F2-8213-C5C6EE7B4B4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7" name="Text Box 1">
          <a:extLst>
            <a:ext uri="{FF2B5EF4-FFF2-40B4-BE49-F238E27FC236}">
              <a16:creationId xmlns:a16="http://schemas.microsoft.com/office/drawing/2014/main" id="{71815147-C081-4C94-BCDF-7D66AA179F9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8" name="Text Box 1">
          <a:extLst>
            <a:ext uri="{FF2B5EF4-FFF2-40B4-BE49-F238E27FC236}">
              <a16:creationId xmlns:a16="http://schemas.microsoft.com/office/drawing/2014/main" id="{D5E0FAC3-632F-47DD-B007-0CB843B6C7A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89" name="Text Box 1">
          <a:extLst>
            <a:ext uri="{FF2B5EF4-FFF2-40B4-BE49-F238E27FC236}">
              <a16:creationId xmlns:a16="http://schemas.microsoft.com/office/drawing/2014/main" id="{79DC2603-7D15-40C1-BF74-251E171F3DD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0" name="Text Box 1">
          <a:extLst>
            <a:ext uri="{FF2B5EF4-FFF2-40B4-BE49-F238E27FC236}">
              <a16:creationId xmlns:a16="http://schemas.microsoft.com/office/drawing/2014/main" id="{A10FE8E4-B88B-46C5-8AC3-F503CA69E55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1" name="Text Box 1">
          <a:extLst>
            <a:ext uri="{FF2B5EF4-FFF2-40B4-BE49-F238E27FC236}">
              <a16:creationId xmlns:a16="http://schemas.microsoft.com/office/drawing/2014/main" id="{F9CBA2D3-2FEF-44D8-9EF6-08C9EEBD98F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2" name="Text Box 1">
          <a:extLst>
            <a:ext uri="{FF2B5EF4-FFF2-40B4-BE49-F238E27FC236}">
              <a16:creationId xmlns:a16="http://schemas.microsoft.com/office/drawing/2014/main" id="{A840594F-9E27-4F11-9532-D0CA0C13A2C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3" name="Text Box 1">
          <a:extLst>
            <a:ext uri="{FF2B5EF4-FFF2-40B4-BE49-F238E27FC236}">
              <a16:creationId xmlns:a16="http://schemas.microsoft.com/office/drawing/2014/main" id="{AC892389-52B5-4454-8309-E94AF50DC23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4" name="Text Box 1">
          <a:extLst>
            <a:ext uri="{FF2B5EF4-FFF2-40B4-BE49-F238E27FC236}">
              <a16:creationId xmlns:a16="http://schemas.microsoft.com/office/drawing/2014/main" id="{C4F1ED30-1BE8-4074-B117-90638DBB70B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5" name="Text Box 1">
          <a:extLst>
            <a:ext uri="{FF2B5EF4-FFF2-40B4-BE49-F238E27FC236}">
              <a16:creationId xmlns:a16="http://schemas.microsoft.com/office/drawing/2014/main" id="{5A72D653-A62D-4321-B9AC-E8E78C5EB5F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6" name="Text Box 1">
          <a:extLst>
            <a:ext uri="{FF2B5EF4-FFF2-40B4-BE49-F238E27FC236}">
              <a16:creationId xmlns:a16="http://schemas.microsoft.com/office/drawing/2014/main" id="{642039C6-53B4-4E7C-8E91-E33E188F28A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7" name="Text Box 1">
          <a:extLst>
            <a:ext uri="{FF2B5EF4-FFF2-40B4-BE49-F238E27FC236}">
              <a16:creationId xmlns:a16="http://schemas.microsoft.com/office/drawing/2014/main" id="{6CEA14BE-70DE-4778-A927-1418A8D1F51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8" name="Text Box 1">
          <a:extLst>
            <a:ext uri="{FF2B5EF4-FFF2-40B4-BE49-F238E27FC236}">
              <a16:creationId xmlns:a16="http://schemas.microsoft.com/office/drawing/2014/main" id="{B1EC964F-6508-40BC-A487-0DEDA179247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799" name="Text Box 1">
          <a:extLst>
            <a:ext uri="{FF2B5EF4-FFF2-40B4-BE49-F238E27FC236}">
              <a16:creationId xmlns:a16="http://schemas.microsoft.com/office/drawing/2014/main" id="{A2359BC9-1AA6-4080-A5DB-531D798CB67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0" name="Text Box 1">
          <a:extLst>
            <a:ext uri="{FF2B5EF4-FFF2-40B4-BE49-F238E27FC236}">
              <a16:creationId xmlns:a16="http://schemas.microsoft.com/office/drawing/2014/main" id="{13C342BE-8AFE-481E-9120-EB41E4001C4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1" name="Text Box 1">
          <a:extLst>
            <a:ext uri="{FF2B5EF4-FFF2-40B4-BE49-F238E27FC236}">
              <a16:creationId xmlns:a16="http://schemas.microsoft.com/office/drawing/2014/main" id="{8B186845-90BD-44A5-811D-C5F008044D4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2" name="Text Box 1">
          <a:extLst>
            <a:ext uri="{FF2B5EF4-FFF2-40B4-BE49-F238E27FC236}">
              <a16:creationId xmlns:a16="http://schemas.microsoft.com/office/drawing/2014/main" id="{20CF9BAA-A26B-426C-B3D6-9BC4DEEF85F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3" name="Text Box 1">
          <a:extLst>
            <a:ext uri="{FF2B5EF4-FFF2-40B4-BE49-F238E27FC236}">
              <a16:creationId xmlns:a16="http://schemas.microsoft.com/office/drawing/2014/main" id="{53C994F3-8ED4-4CEA-A1F1-83CDC09AAD0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4" name="Text Box 1">
          <a:extLst>
            <a:ext uri="{FF2B5EF4-FFF2-40B4-BE49-F238E27FC236}">
              <a16:creationId xmlns:a16="http://schemas.microsoft.com/office/drawing/2014/main" id="{CA7D0C10-460A-411B-A67F-7A765EBEAD3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5" name="Text Box 1">
          <a:extLst>
            <a:ext uri="{FF2B5EF4-FFF2-40B4-BE49-F238E27FC236}">
              <a16:creationId xmlns:a16="http://schemas.microsoft.com/office/drawing/2014/main" id="{E438D424-4F23-4A0F-B525-F0FFD47496A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6" name="Text Box 1">
          <a:extLst>
            <a:ext uri="{FF2B5EF4-FFF2-40B4-BE49-F238E27FC236}">
              <a16:creationId xmlns:a16="http://schemas.microsoft.com/office/drawing/2014/main" id="{866938FB-3F42-4D40-9EF4-9D01294EF99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7" name="Text Box 1">
          <a:extLst>
            <a:ext uri="{FF2B5EF4-FFF2-40B4-BE49-F238E27FC236}">
              <a16:creationId xmlns:a16="http://schemas.microsoft.com/office/drawing/2014/main" id="{8F3F64CD-672F-4751-B8DD-A6F8B4D4B2D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8" name="Text Box 1">
          <a:extLst>
            <a:ext uri="{FF2B5EF4-FFF2-40B4-BE49-F238E27FC236}">
              <a16:creationId xmlns:a16="http://schemas.microsoft.com/office/drawing/2014/main" id="{1D502660-8226-40A6-BE10-33E1E16EE0D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09" name="Text Box 1">
          <a:extLst>
            <a:ext uri="{FF2B5EF4-FFF2-40B4-BE49-F238E27FC236}">
              <a16:creationId xmlns:a16="http://schemas.microsoft.com/office/drawing/2014/main" id="{5FD2C0F8-1D52-45D7-A8D3-D7F0B4B219B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0" name="Text Box 1">
          <a:extLst>
            <a:ext uri="{FF2B5EF4-FFF2-40B4-BE49-F238E27FC236}">
              <a16:creationId xmlns:a16="http://schemas.microsoft.com/office/drawing/2014/main" id="{1C5CCBFA-CEE3-4993-9425-63CB51948BC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1" name="Text Box 1">
          <a:extLst>
            <a:ext uri="{FF2B5EF4-FFF2-40B4-BE49-F238E27FC236}">
              <a16:creationId xmlns:a16="http://schemas.microsoft.com/office/drawing/2014/main" id="{F4B2576F-A2A9-414E-8F45-5EEBB6F3945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2" name="Text Box 1">
          <a:extLst>
            <a:ext uri="{FF2B5EF4-FFF2-40B4-BE49-F238E27FC236}">
              <a16:creationId xmlns:a16="http://schemas.microsoft.com/office/drawing/2014/main" id="{610D9034-B053-4396-9600-C3CA781D174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3" name="Text Box 1">
          <a:extLst>
            <a:ext uri="{FF2B5EF4-FFF2-40B4-BE49-F238E27FC236}">
              <a16:creationId xmlns:a16="http://schemas.microsoft.com/office/drawing/2014/main" id="{D0A884B6-8530-491D-A640-B4C8613BB52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4" name="Text Box 1">
          <a:extLst>
            <a:ext uri="{FF2B5EF4-FFF2-40B4-BE49-F238E27FC236}">
              <a16:creationId xmlns:a16="http://schemas.microsoft.com/office/drawing/2014/main" id="{383E6D00-6A33-45E1-ACE6-72F2B484167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5" name="Text Box 1">
          <a:extLst>
            <a:ext uri="{FF2B5EF4-FFF2-40B4-BE49-F238E27FC236}">
              <a16:creationId xmlns:a16="http://schemas.microsoft.com/office/drawing/2014/main" id="{792519A5-BDBB-4304-A98B-957E13AAE74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6" name="Text Box 1">
          <a:extLst>
            <a:ext uri="{FF2B5EF4-FFF2-40B4-BE49-F238E27FC236}">
              <a16:creationId xmlns:a16="http://schemas.microsoft.com/office/drawing/2014/main" id="{408011A0-902C-4F65-A407-B85CA3D8082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7" name="Text Box 1">
          <a:extLst>
            <a:ext uri="{FF2B5EF4-FFF2-40B4-BE49-F238E27FC236}">
              <a16:creationId xmlns:a16="http://schemas.microsoft.com/office/drawing/2014/main" id="{4525015D-73F5-48B5-9DBE-C6B1F34FC01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8" name="Text Box 1">
          <a:extLst>
            <a:ext uri="{FF2B5EF4-FFF2-40B4-BE49-F238E27FC236}">
              <a16:creationId xmlns:a16="http://schemas.microsoft.com/office/drawing/2014/main" id="{DF3B9107-845A-4FD5-BC3E-33ABE93728E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19" name="Text Box 1">
          <a:extLst>
            <a:ext uri="{FF2B5EF4-FFF2-40B4-BE49-F238E27FC236}">
              <a16:creationId xmlns:a16="http://schemas.microsoft.com/office/drawing/2014/main" id="{EB0B54C3-FB19-40B3-BC39-B2303617EE5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0" name="Text Box 1">
          <a:extLst>
            <a:ext uri="{FF2B5EF4-FFF2-40B4-BE49-F238E27FC236}">
              <a16:creationId xmlns:a16="http://schemas.microsoft.com/office/drawing/2014/main" id="{996CC73F-4246-417C-B90A-71049E11F3D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1" name="Text Box 1">
          <a:extLst>
            <a:ext uri="{FF2B5EF4-FFF2-40B4-BE49-F238E27FC236}">
              <a16:creationId xmlns:a16="http://schemas.microsoft.com/office/drawing/2014/main" id="{ED8B6470-01C9-4D2F-A669-5336C1F09FC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2" name="Text Box 1">
          <a:extLst>
            <a:ext uri="{FF2B5EF4-FFF2-40B4-BE49-F238E27FC236}">
              <a16:creationId xmlns:a16="http://schemas.microsoft.com/office/drawing/2014/main" id="{31F7B6FE-D1CB-4151-83E2-1409B2D5312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3" name="Text Box 1">
          <a:extLst>
            <a:ext uri="{FF2B5EF4-FFF2-40B4-BE49-F238E27FC236}">
              <a16:creationId xmlns:a16="http://schemas.microsoft.com/office/drawing/2014/main" id="{1FB01F67-7580-4E46-8A63-D75A7BF4F4E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4" name="Text Box 1">
          <a:extLst>
            <a:ext uri="{FF2B5EF4-FFF2-40B4-BE49-F238E27FC236}">
              <a16:creationId xmlns:a16="http://schemas.microsoft.com/office/drawing/2014/main" id="{3D0ACC9D-F8AE-49F2-997B-7BA68CE37E0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5" name="Text Box 1">
          <a:extLst>
            <a:ext uri="{FF2B5EF4-FFF2-40B4-BE49-F238E27FC236}">
              <a16:creationId xmlns:a16="http://schemas.microsoft.com/office/drawing/2014/main" id="{A93F8ECF-FBBE-4D90-AF17-54941FD744B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6" name="Text Box 1">
          <a:extLst>
            <a:ext uri="{FF2B5EF4-FFF2-40B4-BE49-F238E27FC236}">
              <a16:creationId xmlns:a16="http://schemas.microsoft.com/office/drawing/2014/main" id="{552798CC-0DE3-40CD-ACE7-354ED811471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7" name="Text Box 1">
          <a:extLst>
            <a:ext uri="{FF2B5EF4-FFF2-40B4-BE49-F238E27FC236}">
              <a16:creationId xmlns:a16="http://schemas.microsoft.com/office/drawing/2014/main" id="{1F7CF0BF-A911-4F7E-A2FA-4055A4958CC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8" name="Text Box 1">
          <a:extLst>
            <a:ext uri="{FF2B5EF4-FFF2-40B4-BE49-F238E27FC236}">
              <a16:creationId xmlns:a16="http://schemas.microsoft.com/office/drawing/2014/main" id="{97592959-B492-4C74-AAF6-E21739A6101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29" name="Text Box 1">
          <a:extLst>
            <a:ext uri="{FF2B5EF4-FFF2-40B4-BE49-F238E27FC236}">
              <a16:creationId xmlns:a16="http://schemas.microsoft.com/office/drawing/2014/main" id="{25F13AE9-E16C-495C-83F5-352FE39B967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0" name="Text Box 1">
          <a:extLst>
            <a:ext uri="{FF2B5EF4-FFF2-40B4-BE49-F238E27FC236}">
              <a16:creationId xmlns:a16="http://schemas.microsoft.com/office/drawing/2014/main" id="{1D50BBF7-966D-4CCB-99EE-695901807CA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1" name="Text Box 1">
          <a:extLst>
            <a:ext uri="{FF2B5EF4-FFF2-40B4-BE49-F238E27FC236}">
              <a16:creationId xmlns:a16="http://schemas.microsoft.com/office/drawing/2014/main" id="{48282E26-8FC7-4164-9BD6-744039BE987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2" name="Text Box 1">
          <a:extLst>
            <a:ext uri="{FF2B5EF4-FFF2-40B4-BE49-F238E27FC236}">
              <a16:creationId xmlns:a16="http://schemas.microsoft.com/office/drawing/2014/main" id="{486B2049-4B3F-4AD4-BDDB-4355FDE2014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3" name="Text Box 1">
          <a:extLst>
            <a:ext uri="{FF2B5EF4-FFF2-40B4-BE49-F238E27FC236}">
              <a16:creationId xmlns:a16="http://schemas.microsoft.com/office/drawing/2014/main" id="{0DA23207-0759-4099-8426-EEB205C42C7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4" name="Text Box 1">
          <a:extLst>
            <a:ext uri="{FF2B5EF4-FFF2-40B4-BE49-F238E27FC236}">
              <a16:creationId xmlns:a16="http://schemas.microsoft.com/office/drawing/2014/main" id="{BC22B754-8E9E-4C56-B63B-427992A32B8B}"/>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5" name="Text Box 1">
          <a:extLst>
            <a:ext uri="{FF2B5EF4-FFF2-40B4-BE49-F238E27FC236}">
              <a16:creationId xmlns:a16="http://schemas.microsoft.com/office/drawing/2014/main" id="{AC939D39-41D9-4E54-817E-6AD3BDDB2C5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6" name="Text Box 1">
          <a:extLst>
            <a:ext uri="{FF2B5EF4-FFF2-40B4-BE49-F238E27FC236}">
              <a16:creationId xmlns:a16="http://schemas.microsoft.com/office/drawing/2014/main" id="{6603A822-297D-41E4-BB7B-B947C2075F9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7" name="Text Box 1">
          <a:extLst>
            <a:ext uri="{FF2B5EF4-FFF2-40B4-BE49-F238E27FC236}">
              <a16:creationId xmlns:a16="http://schemas.microsoft.com/office/drawing/2014/main" id="{88B6C3A5-8C95-4A1F-B412-761599B9B64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8" name="Text Box 1">
          <a:extLst>
            <a:ext uri="{FF2B5EF4-FFF2-40B4-BE49-F238E27FC236}">
              <a16:creationId xmlns:a16="http://schemas.microsoft.com/office/drawing/2014/main" id="{ABD6D141-277E-4228-8C6E-A13AED835D8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39" name="Text Box 1">
          <a:extLst>
            <a:ext uri="{FF2B5EF4-FFF2-40B4-BE49-F238E27FC236}">
              <a16:creationId xmlns:a16="http://schemas.microsoft.com/office/drawing/2014/main" id="{70756894-4BDC-4639-BAEC-49ED2AA8983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0" name="Text Box 1">
          <a:extLst>
            <a:ext uri="{FF2B5EF4-FFF2-40B4-BE49-F238E27FC236}">
              <a16:creationId xmlns:a16="http://schemas.microsoft.com/office/drawing/2014/main" id="{E24118DE-1B2F-48DC-A92D-B7F19E1326C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1" name="Text Box 1">
          <a:extLst>
            <a:ext uri="{FF2B5EF4-FFF2-40B4-BE49-F238E27FC236}">
              <a16:creationId xmlns:a16="http://schemas.microsoft.com/office/drawing/2014/main" id="{C203B1D3-60F1-4AF2-B234-5586B409761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2" name="Text Box 1">
          <a:extLst>
            <a:ext uri="{FF2B5EF4-FFF2-40B4-BE49-F238E27FC236}">
              <a16:creationId xmlns:a16="http://schemas.microsoft.com/office/drawing/2014/main" id="{A432CB70-A443-48A2-AF81-38F065E14CC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3" name="Text Box 1">
          <a:extLst>
            <a:ext uri="{FF2B5EF4-FFF2-40B4-BE49-F238E27FC236}">
              <a16:creationId xmlns:a16="http://schemas.microsoft.com/office/drawing/2014/main" id="{B8991AD5-432E-4CAD-934C-20EE5A3367E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4" name="Text Box 1">
          <a:extLst>
            <a:ext uri="{FF2B5EF4-FFF2-40B4-BE49-F238E27FC236}">
              <a16:creationId xmlns:a16="http://schemas.microsoft.com/office/drawing/2014/main" id="{6385A61D-0ACA-42C5-AE1C-932B7BCED80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5" name="Text Box 1">
          <a:extLst>
            <a:ext uri="{FF2B5EF4-FFF2-40B4-BE49-F238E27FC236}">
              <a16:creationId xmlns:a16="http://schemas.microsoft.com/office/drawing/2014/main" id="{103C7823-38D5-4235-B8E1-F23520B143B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6" name="Text Box 1">
          <a:extLst>
            <a:ext uri="{FF2B5EF4-FFF2-40B4-BE49-F238E27FC236}">
              <a16:creationId xmlns:a16="http://schemas.microsoft.com/office/drawing/2014/main" id="{2FA7CAC3-2B85-4AE8-A2AB-69ADE308458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7" name="Text Box 1">
          <a:extLst>
            <a:ext uri="{FF2B5EF4-FFF2-40B4-BE49-F238E27FC236}">
              <a16:creationId xmlns:a16="http://schemas.microsoft.com/office/drawing/2014/main" id="{C659C54B-0BBC-49D5-817D-BD92B2D1EFD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8" name="Text Box 1">
          <a:extLst>
            <a:ext uri="{FF2B5EF4-FFF2-40B4-BE49-F238E27FC236}">
              <a16:creationId xmlns:a16="http://schemas.microsoft.com/office/drawing/2014/main" id="{89492168-B545-48F0-B44C-4535797591C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49" name="Text Box 1">
          <a:extLst>
            <a:ext uri="{FF2B5EF4-FFF2-40B4-BE49-F238E27FC236}">
              <a16:creationId xmlns:a16="http://schemas.microsoft.com/office/drawing/2014/main" id="{84925C7D-34AF-4B99-A8B1-70A2ADC77A2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0" name="Text Box 1">
          <a:extLst>
            <a:ext uri="{FF2B5EF4-FFF2-40B4-BE49-F238E27FC236}">
              <a16:creationId xmlns:a16="http://schemas.microsoft.com/office/drawing/2014/main" id="{DE382B8C-83D5-46F2-BEC8-614A5FA1567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1" name="Text Box 1">
          <a:extLst>
            <a:ext uri="{FF2B5EF4-FFF2-40B4-BE49-F238E27FC236}">
              <a16:creationId xmlns:a16="http://schemas.microsoft.com/office/drawing/2014/main" id="{191B043E-97D8-45AD-8638-A10C1AB9B6F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2" name="Text Box 1">
          <a:extLst>
            <a:ext uri="{FF2B5EF4-FFF2-40B4-BE49-F238E27FC236}">
              <a16:creationId xmlns:a16="http://schemas.microsoft.com/office/drawing/2014/main" id="{E92CAE04-4F2A-48C2-AF3D-B1A58628404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3" name="Text Box 1">
          <a:extLst>
            <a:ext uri="{FF2B5EF4-FFF2-40B4-BE49-F238E27FC236}">
              <a16:creationId xmlns:a16="http://schemas.microsoft.com/office/drawing/2014/main" id="{6369C5B1-EEB7-4790-95A3-E8E4F5611A4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4" name="Text Box 1">
          <a:extLst>
            <a:ext uri="{FF2B5EF4-FFF2-40B4-BE49-F238E27FC236}">
              <a16:creationId xmlns:a16="http://schemas.microsoft.com/office/drawing/2014/main" id="{A5CB27D8-96F7-480D-820E-680DC50193BB}"/>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5" name="Text Box 1">
          <a:extLst>
            <a:ext uri="{FF2B5EF4-FFF2-40B4-BE49-F238E27FC236}">
              <a16:creationId xmlns:a16="http://schemas.microsoft.com/office/drawing/2014/main" id="{D99870A6-1B83-46B4-94D7-7798DA20BC6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6" name="Text Box 1">
          <a:extLst>
            <a:ext uri="{FF2B5EF4-FFF2-40B4-BE49-F238E27FC236}">
              <a16:creationId xmlns:a16="http://schemas.microsoft.com/office/drawing/2014/main" id="{2D62C4BE-2698-4DF8-A88F-5CBB1C4515A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7" name="Text Box 1">
          <a:extLst>
            <a:ext uri="{FF2B5EF4-FFF2-40B4-BE49-F238E27FC236}">
              <a16:creationId xmlns:a16="http://schemas.microsoft.com/office/drawing/2014/main" id="{A18E86D3-380E-4C1A-A508-268A83EF7AC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8" name="Text Box 1">
          <a:extLst>
            <a:ext uri="{FF2B5EF4-FFF2-40B4-BE49-F238E27FC236}">
              <a16:creationId xmlns:a16="http://schemas.microsoft.com/office/drawing/2014/main" id="{7F7B4FED-DEFA-41FE-831E-5A47247E4E0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59" name="Text Box 1">
          <a:extLst>
            <a:ext uri="{FF2B5EF4-FFF2-40B4-BE49-F238E27FC236}">
              <a16:creationId xmlns:a16="http://schemas.microsoft.com/office/drawing/2014/main" id="{C89C0BFC-56B1-4CB8-96E0-FA946E2A968B}"/>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0" name="Text Box 1">
          <a:extLst>
            <a:ext uri="{FF2B5EF4-FFF2-40B4-BE49-F238E27FC236}">
              <a16:creationId xmlns:a16="http://schemas.microsoft.com/office/drawing/2014/main" id="{C53497C8-EDC8-4379-8236-117D35FB449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1" name="Text Box 1">
          <a:extLst>
            <a:ext uri="{FF2B5EF4-FFF2-40B4-BE49-F238E27FC236}">
              <a16:creationId xmlns:a16="http://schemas.microsoft.com/office/drawing/2014/main" id="{2B70B42E-C7AD-4EE7-B913-C858FD731B1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2" name="Text Box 1">
          <a:extLst>
            <a:ext uri="{FF2B5EF4-FFF2-40B4-BE49-F238E27FC236}">
              <a16:creationId xmlns:a16="http://schemas.microsoft.com/office/drawing/2014/main" id="{404D981A-B048-4E3C-B13B-F97A2626EB0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3" name="Text Box 1">
          <a:extLst>
            <a:ext uri="{FF2B5EF4-FFF2-40B4-BE49-F238E27FC236}">
              <a16:creationId xmlns:a16="http://schemas.microsoft.com/office/drawing/2014/main" id="{695DFDF0-1B98-4666-8783-57DA1C9C8D9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4" name="Text Box 1">
          <a:extLst>
            <a:ext uri="{FF2B5EF4-FFF2-40B4-BE49-F238E27FC236}">
              <a16:creationId xmlns:a16="http://schemas.microsoft.com/office/drawing/2014/main" id="{A15F8CCE-55F2-4606-ADFE-9C75388E752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5" name="Text Box 1">
          <a:extLst>
            <a:ext uri="{FF2B5EF4-FFF2-40B4-BE49-F238E27FC236}">
              <a16:creationId xmlns:a16="http://schemas.microsoft.com/office/drawing/2014/main" id="{42519B3D-6FF4-42A9-AC79-801F3DBDE9E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6" name="Text Box 1">
          <a:extLst>
            <a:ext uri="{FF2B5EF4-FFF2-40B4-BE49-F238E27FC236}">
              <a16:creationId xmlns:a16="http://schemas.microsoft.com/office/drawing/2014/main" id="{7A4D2AF9-E49C-4B90-871F-47D0DE8A077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7" name="Text Box 1">
          <a:extLst>
            <a:ext uri="{FF2B5EF4-FFF2-40B4-BE49-F238E27FC236}">
              <a16:creationId xmlns:a16="http://schemas.microsoft.com/office/drawing/2014/main" id="{A08BB8A2-4F43-436E-96E0-9BE51986BAA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8" name="Text Box 1">
          <a:extLst>
            <a:ext uri="{FF2B5EF4-FFF2-40B4-BE49-F238E27FC236}">
              <a16:creationId xmlns:a16="http://schemas.microsoft.com/office/drawing/2014/main" id="{E617CE1D-229E-4BE5-8172-4ACBF4F22FE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69" name="Text Box 1">
          <a:extLst>
            <a:ext uri="{FF2B5EF4-FFF2-40B4-BE49-F238E27FC236}">
              <a16:creationId xmlns:a16="http://schemas.microsoft.com/office/drawing/2014/main" id="{DED88F4D-C2FF-410C-B3D3-193BA268164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70" name="Text Box 1">
          <a:extLst>
            <a:ext uri="{FF2B5EF4-FFF2-40B4-BE49-F238E27FC236}">
              <a16:creationId xmlns:a16="http://schemas.microsoft.com/office/drawing/2014/main" id="{E3AFB568-96F4-4761-828F-781B587D91B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71" name="Text Box 1">
          <a:extLst>
            <a:ext uri="{FF2B5EF4-FFF2-40B4-BE49-F238E27FC236}">
              <a16:creationId xmlns:a16="http://schemas.microsoft.com/office/drawing/2014/main" id="{F5A18F18-DB29-40F5-80BE-13524AD9200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72" name="Text Box 1">
          <a:extLst>
            <a:ext uri="{FF2B5EF4-FFF2-40B4-BE49-F238E27FC236}">
              <a16:creationId xmlns:a16="http://schemas.microsoft.com/office/drawing/2014/main" id="{949936C7-E537-479F-9482-24F2D8BCA99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73" name="Text Box 1">
          <a:extLst>
            <a:ext uri="{FF2B5EF4-FFF2-40B4-BE49-F238E27FC236}">
              <a16:creationId xmlns:a16="http://schemas.microsoft.com/office/drawing/2014/main" id="{AAAC5A9C-BD62-4A4D-B759-AE2B149F792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74" name="Text Box 1">
          <a:extLst>
            <a:ext uri="{FF2B5EF4-FFF2-40B4-BE49-F238E27FC236}">
              <a16:creationId xmlns:a16="http://schemas.microsoft.com/office/drawing/2014/main" id="{1C82F952-DAD8-41BA-8269-F1DA5E84D83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875" name="Text Box 1">
          <a:extLst>
            <a:ext uri="{FF2B5EF4-FFF2-40B4-BE49-F238E27FC236}">
              <a16:creationId xmlns:a16="http://schemas.microsoft.com/office/drawing/2014/main" id="{C4D40EFF-F196-4B83-8B02-7F7849337AA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76" name="Text Box 1">
          <a:extLst>
            <a:ext uri="{FF2B5EF4-FFF2-40B4-BE49-F238E27FC236}">
              <a16:creationId xmlns:a16="http://schemas.microsoft.com/office/drawing/2014/main" id="{086E1F7F-4144-4383-A7F9-1CF3A25806A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77" name="Text Box 1">
          <a:extLst>
            <a:ext uri="{FF2B5EF4-FFF2-40B4-BE49-F238E27FC236}">
              <a16:creationId xmlns:a16="http://schemas.microsoft.com/office/drawing/2014/main" id="{3A49CA31-8DC8-44A8-8A60-059878C00C4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78" name="Text Box 1">
          <a:extLst>
            <a:ext uri="{FF2B5EF4-FFF2-40B4-BE49-F238E27FC236}">
              <a16:creationId xmlns:a16="http://schemas.microsoft.com/office/drawing/2014/main" id="{1F11EEB9-21A9-4C55-9162-36BFB47C582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79" name="Text Box 1">
          <a:extLst>
            <a:ext uri="{FF2B5EF4-FFF2-40B4-BE49-F238E27FC236}">
              <a16:creationId xmlns:a16="http://schemas.microsoft.com/office/drawing/2014/main" id="{E8E08FF8-FF1B-4384-8433-FBE442D8569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0" name="Text Box 1">
          <a:extLst>
            <a:ext uri="{FF2B5EF4-FFF2-40B4-BE49-F238E27FC236}">
              <a16:creationId xmlns:a16="http://schemas.microsoft.com/office/drawing/2014/main" id="{B4631281-BD99-47FA-BDF5-D9E05E17B81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1" name="Text Box 1">
          <a:extLst>
            <a:ext uri="{FF2B5EF4-FFF2-40B4-BE49-F238E27FC236}">
              <a16:creationId xmlns:a16="http://schemas.microsoft.com/office/drawing/2014/main" id="{3542DC17-56B0-4030-B2C9-A153A5F2AFC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2" name="Text Box 1">
          <a:extLst>
            <a:ext uri="{FF2B5EF4-FFF2-40B4-BE49-F238E27FC236}">
              <a16:creationId xmlns:a16="http://schemas.microsoft.com/office/drawing/2014/main" id="{B53AD204-3714-4A44-81CC-60467EB8D0D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3" name="Text Box 1">
          <a:extLst>
            <a:ext uri="{FF2B5EF4-FFF2-40B4-BE49-F238E27FC236}">
              <a16:creationId xmlns:a16="http://schemas.microsoft.com/office/drawing/2014/main" id="{D03B4786-7F8F-42D1-A3D9-DD1D18C0EFE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4" name="Text Box 1">
          <a:extLst>
            <a:ext uri="{FF2B5EF4-FFF2-40B4-BE49-F238E27FC236}">
              <a16:creationId xmlns:a16="http://schemas.microsoft.com/office/drawing/2014/main" id="{E9833947-5797-4424-A9F5-466EC3A51C9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5" name="Text Box 1">
          <a:extLst>
            <a:ext uri="{FF2B5EF4-FFF2-40B4-BE49-F238E27FC236}">
              <a16:creationId xmlns:a16="http://schemas.microsoft.com/office/drawing/2014/main" id="{3E428A2C-6B8C-4B24-80F2-ECA6484DFC2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6" name="Text Box 1">
          <a:extLst>
            <a:ext uri="{FF2B5EF4-FFF2-40B4-BE49-F238E27FC236}">
              <a16:creationId xmlns:a16="http://schemas.microsoft.com/office/drawing/2014/main" id="{8C6B71D9-2685-43AA-A725-525A3DB6465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7" name="Text Box 1">
          <a:extLst>
            <a:ext uri="{FF2B5EF4-FFF2-40B4-BE49-F238E27FC236}">
              <a16:creationId xmlns:a16="http://schemas.microsoft.com/office/drawing/2014/main" id="{2BD42211-AC0B-43A2-A9DB-6F09019A643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8" name="Text Box 1">
          <a:extLst>
            <a:ext uri="{FF2B5EF4-FFF2-40B4-BE49-F238E27FC236}">
              <a16:creationId xmlns:a16="http://schemas.microsoft.com/office/drawing/2014/main" id="{EE4D4AD3-71EF-4287-A854-085E9FC221E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89" name="Text Box 1">
          <a:extLst>
            <a:ext uri="{FF2B5EF4-FFF2-40B4-BE49-F238E27FC236}">
              <a16:creationId xmlns:a16="http://schemas.microsoft.com/office/drawing/2014/main" id="{71003EBA-3194-4539-BDCD-D64066C08AB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0" name="Text Box 1">
          <a:extLst>
            <a:ext uri="{FF2B5EF4-FFF2-40B4-BE49-F238E27FC236}">
              <a16:creationId xmlns:a16="http://schemas.microsoft.com/office/drawing/2014/main" id="{9B5AB65B-29AD-43E6-99D5-724E34A20BC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1" name="Text Box 1">
          <a:extLst>
            <a:ext uri="{FF2B5EF4-FFF2-40B4-BE49-F238E27FC236}">
              <a16:creationId xmlns:a16="http://schemas.microsoft.com/office/drawing/2014/main" id="{2F7F2DEC-7207-4EB1-9221-2E109F12FAD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2" name="Text Box 1">
          <a:extLst>
            <a:ext uri="{FF2B5EF4-FFF2-40B4-BE49-F238E27FC236}">
              <a16:creationId xmlns:a16="http://schemas.microsoft.com/office/drawing/2014/main" id="{DCEB6262-2FB4-4A63-8593-753A2873D53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3" name="Text Box 1">
          <a:extLst>
            <a:ext uri="{FF2B5EF4-FFF2-40B4-BE49-F238E27FC236}">
              <a16:creationId xmlns:a16="http://schemas.microsoft.com/office/drawing/2014/main" id="{B8151D9D-AB2A-4178-9DAD-32F0317C4CC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4" name="Text Box 1">
          <a:extLst>
            <a:ext uri="{FF2B5EF4-FFF2-40B4-BE49-F238E27FC236}">
              <a16:creationId xmlns:a16="http://schemas.microsoft.com/office/drawing/2014/main" id="{57BAFA5D-70E7-4590-B5DF-1FF16F13230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5" name="Text Box 1">
          <a:extLst>
            <a:ext uri="{FF2B5EF4-FFF2-40B4-BE49-F238E27FC236}">
              <a16:creationId xmlns:a16="http://schemas.microsoft.com/office/drawing/2014/main" id="{C67612B1-A223-4F1D-A977-19958218B12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6" name="Text Box 1">
          <a:extLst>
            <a:ext uri="{FF2B5EF4-FFF2-40B4-BE49-F238E27FC236}">
              <a16:creationId xmlns:a16="http://schemas.microsoft.com/office/drawing/2014/main" id="{BDF6F320-964F-4428-9700-2FBBF36E4BA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7" name="Text Box 1">
          <a:extLst>
            <a:ext uri="{FF2B5EF4-FFF2-40B4-BE49-F238E27FC236}">
              <a16:creationId xmlns:a16="http://schemas.microsoft.com/office/drawing/2014/main" id="{AA89C4C2-70DD-436D-A137-7D2BAFE9475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8" name="Text Box 1">
          <a:extLst>
            <a:ext uri="{FF2B5EF4-FFF2-40B4-BE49-F238E27FC236}">
              <a16:creationId xmlns:a16="http://schemas.microsoft.com/office/drawing/2014/main" id="{88FB6739-5884-49DD-B123-F0159973E9A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899" name="Text Box 1">
          <a:extLst>
            <a:ext uri="{FF2B5EF4-FFF2-40B4-BE49-F238E27FC236}">
              <a16:creationId xmlns:a16="http://schemas.microsoft.com/office/drawing/2014/main" id="{F683215A-386C-4FCC-8946-C6997B568DA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0" name="Text Box 1">
          <a:extLst>
            <a:ext uri="{FF2B5EF4-FFF2-40B4-BE49-F238E27FC236}">
              <a16:creationId xmlns:a16="http://schemas.microsoft.com/office/drawing/2014/main" id="{B480EE1E-2AEE-4BD0-A4C5-62F88F9A87D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1" name="Text Box 1">
          <a:extLst>
            <a:ext uri="{FF2B5EF4-FFF2-40B4-BE49-F238E27FC236}">
              <a16:creationId xmlns:a16="http://schemas.microsoft.com/office/drawing/2014/main" id="{753F80D1-7868-4821-9773-DA2C15E9A88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2" name="Text Box 1">
          <a:extLst>
            <a:ext uri="{FF2B5EF4-FFF2-40B4-BE49-F238E27FC236}">
              <a16:creationId xmlns:a16="http://schemas.microsoft.com/office/drawing/2014/main" id="{3AA092BB-CE6C-439B-83CD-B91BC1546B2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3" name="Text Box 1">
          <a:extLst>
            <a:ext uri="{FF2B5EF4-FFF2-40B4-BE49-F238E27FC236}">
              <a16:creationId xmlns:a16="http://schemas.microsoft.com/office/drawing/2014/main" id="{D95C4EED-D4F1-40E7-8AB9-73C9B3274B1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4" name="Text Box 1">
          <a:extLst>
            <a:ext uri="{FF2B5EF4-FFF2-40B4-BE49-F238E27FC236}">
              <a16:creationId xmlns:a16="http://schemas.microsoft.com/office/drawing/2014/main" id="{99E829D0-55AF-49B3-B561-6FF5B89A0C2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5" name="Text Box 1">
          <a:extLst>
            <a:ext uri="{FF2B5EF4-FFF2-40B4-BE49-F238E27FC236}">
              <a16:creationId xmlns:a16="http://schemas.microsoft.com/office/drawing/2014/main" id="{E8F04BBE-EC68-4ACE-B764-14C2A2A7315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6" name="Text Box 1">
          <a:extLst>
            <a:ext uri="{FF2B5EF4-FFF2-40B4-BE49-F238E27FC236}">
              <a16:creationId xmlns:a16="http://schemas.microsoft.com/office/drawing/2014/main" id="{3F16A2BD-ED0D-4C26-85C5-2D2C2A3C4E7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7" name="Text Box 1">
          <a:extLst>
            <a:ext uri="{FF2B5EF4-FFF2-40B4-BE49-F238E27FC236}">
              <a16:creationId xmlns:a16="http://schemas.microsoft.com/office/drawing/2014/main" id="{FE7F29B1-8AF9-4E7E-A63E-B336C59CAC5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8" name="Text Box 1">
          <a:extLst>
            <a:ext uri="{FF2B5EF4-FFF2-40B4-BE49-F238E27FC236}">
              <a16:creationId xmlns:a16="http://schemas.microsoft.com/office/drawing/2014/main" id="{3F2B6859-CF37-46DF-94B6-C6B582625DC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09" name="Text Box 1">
          <a:extLst>
            <a:ext uri="{FF2B5EF4-FFF2-40B4-BE49-F238E27FC236}">
              <a16:creationId xmlns:a16="http://schemas.microsoft.com/office/drawing/2014/main" id="{D747994A-F6E1-4270-9B4A-5DDD23E7CBF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0" name="Text Box 1">
          <a:extLst>
            <a:ext uri="{FF2B5EF4-FFF2-40B4-BE49-F238E27FC236}">
              <a16:creationId xmlns:a16="http://schemas.microsoft.com/office/drawing/2014/main" id="{6E0A9FE8-E5EE-4B07-B666-F432C7477F8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1" name="Text Box 1">
          <a:extLst>
            <a:ext uri="{FF2B5EF4-FFF2-40B4-BE49-F238E27FC236}">
              <a16:creationId xmlns:a16="http://schemas.microsoft.com/office/drawing/2014/main" id="{3A815993-0C65-4F5B-B6B3-E7BD7B0CEBD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2" name="Text Box 1">
          <a:extLst>
            <a:ext uri="{FF2B5EF4-FFF2-40B4-BE49-F238E27FC236}">
              <a16:creationId xmlns:a16="http://schemas.microsoft.com/office/drawing/2014/main" id="{533BE56C-DE7E-4B80-9934-6CE23C400B0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3" name="Text Box 1">
          <a:extLst>
            <a:ext uri="{FF2B5EF4-FFF2-40B4-BE49-F238E27FC236}">
              <a16:creationId xmlns:a16="http://schemas.microsoft.com/office/drawing/2014/main" id="{B958FDB0-AEA4-42AC-84B5-E77D67923DA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4" name="Text Box 1">
          <a:extLst>
            <a:ext uri="{FF2B5EF4-FFF2-40B4-BE49-F238E27FC236}">
              <a16:creationId xmlns:a16="http://schemas.microsoft.com/office/drawing/2014/main" id="{EAE610EC-A4DF-41E9-A8EB-F4F7204AED3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5" name="Text Box 1">
          <a:extLst>
            <a:ext uri="{FF2B5EF4-FFF2-40B4-BE49-F238E27FC236}">
              <a16:creationId xmlns:a16="http://schemas.microsoft.com/office/drawing/2014/main" id="{3D2391CD-F9BC-4FF2-86A5-A5D469DC0A8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6" name="Text Box 1">
          <a:extLst>
            <a:ext uri="{FF2B5EF4-FFF2-40B4-BE49-F238E27FC236}">
              <a16:creationId xmlns:a16="http://schemas.microsoft.com/office/drawing/2014/main" id="{8B4E814D-81E5-4A27-A7A3-1CE7B04F776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7" name="Text Box 1">
          <a:extLst>
            <a:ext uri="{FF2B5EF4-FFF2-40B4-BE49-F238E27FC236}">
              <a16:creationId xmlns:a16="http://schemas.microsoft.com/office/drawing/2014/main" id="{8F7AF97C-5F4C-42B8-9E2B-BA7B2AA8F0F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8" name="Text Box 1">
          <a:extLst>
            <a:ext uri="{FF2B5EF4-FFF2-40B4-BE49-F238E27FC236}">
              <a16:creationId xmlns:a16="http://schemas.microsoft.com/office/drawing/2014/main" id="{967F5E63-FB4A-45C7-80BA-CCE57693CE2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19" name="Text Box 1">
          <a:extLst>
            <a:ext uri="{FF2B5EF4-FFF2-40B4-BE49-F238E27FC236}">
              <a16:creationId xmlns:a16="http://schemas.microsoft.com/office/drawing/2014/main" id="{B68526D7-22E3-4D96-A32E-F150603C722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0" name="Text Box 1">
          <a:extLst>
            <a:ext uri="{FF2B5EF4-FFF2-40B4-BE49-F238E27FC236}">
              <a16:creationId xmlns:a16="http://schemas.microsoft.com/office/drawing/2014/main" id="{1452A16F-2622-42E1-837E-0DFB0861822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1" name="Text Box 1">
          <a:extLst>
            <a:ext uri="{FF2B5EF4-FFF2-40B4-BE49-F238E27FC236}">
              <a16:creationId xmlns:a16="http://schemas.microsoft.com/office/drawing/2014/main" id="{29E987BB-34E1-4D1E-BFED-82258C2FEDB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2" name="Text Box 1">
          <a:extLst>
            <a:ext uri="{FF2B5EF4-FFF2-40B4-BE49-F238E27FC236}">
              <a16:creationId xmlns:a16="http://schemas.microsoft.com/office/drawing/2014/main" id="{2432F033-A552-4828-BCFE-D515504128E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3" name="Text Box 1">
          <a:extLst>
            <a:ext uri="{FF2B5EF4-FFF2-40B4-BE49-F238E27FC236}">
              <a16:creationId xmlns:a16="http://schemas.microsoft.com/office/drawing/2014/main" id="{4BFA1B23-4075-4994-BF7A-A091DAFE96D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4" name="Text Box 1">
          <a:extLst>
            <a:ext uri="{FF2B5EF4-FFF2-40B4-BE49-F238E27FC236}">
              <a16:creationId xmlns:a16="http://schemas.microsoft.com/office/drawing/2014/main" id="{AB6B8E53-62B4-409A-9CFC-B264D273191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5" name="Text Box 1">
          <a:extLst>
            <a:ext uri="{FF2B5EF4-FFF2-40B4-BE49-F238E27FC236}">
              <a16:creationId xmlns:a16="http://schemas.microsoft.com/office/drawing/2014/main" id="{5F66C336-545D-4733-B7EA-270820F6DF2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6" name="Text Box 1">
          <a:extLst>
            <a:ext uri="{FF2B5EF4-FFF2-40B4-BE49-F238E27FC236}">
              <a16:creationId xmlns:a16="http://schemas.microsoft.com/office/drawing/2014/main" id="{452A0EAB-465C-45DA-AAA7-7DAE8C076E2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7" name="Text Box 1">
          <a:extLst>
            <a:ext uri="{FF2B5EF4-FFF2-40B4-BE49-F238E27FC236}">
              <a16:creationId xmlns:a16="http://schemas.microsoft.com/office/drawing/2014/main" id="{3F21A43C-ABB5-433A-8219-8113BF1460D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8" name="Text Box 1">
          <a:extLst>
            <a:ext uri="{FF2B5EF4-FFF2-40B4-BE49-F238E27FC236}">
              <a16:creationId xmlns:a16="http://schemas.microsoft.com/office/drawing/2014/main" id="{378C3FBF-9CB6-460F-85F0-4AB224DC65C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29" name="Text Box 1">
          <a:extLst>
            <a:ext uri="{FF2B5EF4-FFF2-40B4-BE49-F238E27FC236}">
              <a16:creationId xmlns:a16="http://schemas.microsoft.com/office/drawing/2014/main" id="{A26B991F-5FC2-4D0B-97DE-DD34A92CEF6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0" name="Text Box 1">
          <a:extLst>
            <a:ext uri="{FF2B5EF4-FFF2-40B4-BE49-F238E27FC236}">
              <a16:creationId xmlns:a16="http://schemas.microsoft.com/office/drawing/2014/main" id="{945A4C09-8174-4B94-A8F9-34ACB826C61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1" name="Text Box 1">
          <a:extLst>
            <a:ext uri="{FF2B5EF4-FFF2-40B4-BE49-F238E27FC236}">
              <a16:creationId xmlns:a16="http://schemas.microsoft.com/office/drawing/2014/main" id="{C4B39144-6738-4B0A-A612-41113CB9509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2" name="Text Box 1">
          <a:extLst>
            <a:ext uri="{FF2B5EF4-FFF2-40B4-BE49-F238E27FC236}">
              <a16:creationId xmlns:a16="http://schemas.microsoft.com/office/drawing/2014/main" id="{9DAD4E09-A573-4DA5-92AF-1C9DC51AEAD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3" name="Text Box 1">
          <a:extLst>
            <a:ext uri="{FF2B5EF4-FFF2-40B4-BE49-F238E27FC236}">
              <a16:creationId xmlns:a16="http://schemas.microsoft.com/office/drawing/2014/main" id="{B611B66B-2222-4CDA-B912-A116091F739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4" name="Text Box 1">
          <a:extLst>
            <a:ext uri="{FF2B5EF4-FFF2-40B4-BE49-F238E27FC236}">
              <a16:creationId xmlns:a16="http://schemas.microsoft.com/office/drawing/2014/main" id="{6EA33923-6835-49D6-9E65-D4DF374E971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5" name="Text Box 1">
          <a:extLst>
            <a:ext uri="{FF2B5EF4-FFF2-40B4-BE49-F238E27FC236}">
              <a16:creationId xmlns:a16="http://schemas.microsoft.com/office/drawing/2014/main" id="{A5EB0C1F-85AA-48DF-8BAB-641DAC053B6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6" name="Text Box 1">
          <a:extLst>
            <a:ext uri="{FF2B5EF4-FFF2-40B4-BE49-F238E27FC236}">
              <a16:creationId xmlns:a16="http://schemas.microsoft.com/office/drawing/2014/main" id="{034F7604-99C4-4D1D-9DEF-CFC3E31982D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7" name="Text Box 1">
          <a:extLst>
            <a:ext uri="{FF2B5EF4-FFF2-40B4-BE49-F238E27FC236}">
              <a16:creationId xmlns:a16="http://schemas.microsoft.com/office/drawing/2014/main" id="{D474C45D-090D-466F-A613-E3E5E421CDA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8" name="Text Box 1">
          <a:extLst>
            <a:ext uri="{FF2B5EF4-FFF2-40B4-BE49-F238E27FC236}">
              <a16:creationId xmlns:a16="http://schemas.microsoft.com/office/drawing/2014/main" id="{CCDABB65-E7F9-4A72-B310-C8DC42018091}"/>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39" name="Text Box 1">
          <a:extLst>
            <a:ext uri="{FF2B5EF4-FFF2-40B4-BE49-F238E27FC236}">
              <a16:creationId xmlns:a16="http://schemas.microsoft.com/office/drawing/2014/main" id="{4B42A060-7DC0-4559-8E1F-EB3DDD34DF6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40" name="Text Box 1">
          <a:extLst>
            <a:ext uri="{FF2B5EF4-FFF2-40B4-BE49-F238E27FC236}">
              <a16:creationId xmlns:a16="http://schemas.microsoft.com/office/drawing/2014/main" id="{40BE79F7-C86D-44AC-9D56-2FD99809F35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41" name="Text Box 1">
          <a:extLst>
            <a:ext uri="{FF2B5EF4-FFF2-40B4-BE49-F238E27FC236}">
              <a16:creationId xmlns:a16="http://schemas.microsoft.com/office/drawing/2014/main" id="{630AD1C1-BF97-4094-B700-2EBBF71AF8E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42" name="Text Box 1">
          <a:extLst>
            <a:ext uri="{FF2B5EF4-FFF2-40B4-BE49-F238E27FC236}">
              <a16:creationId xmlns:a16="http://schemas.microsoft.com/office/drawing/2014/main" id="{42D54217-D425-4597-A601-1F91F412483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43" name="Text Box 1">
          <a:extLst>
            <a:ext uri="{FF2B5EF4-FFF2-40B4-BE49-F238E27FC236}">
              <a16:creationId xmlns:a16="http://schemas.microsoft.com/office/drawing/2014/main" id="{D9B35EF5-F47B-43A0-A473-9AEA9C0C379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44" name="Text Box 1">
          <a:extLst>
            <a:ext uri="{FF2B5EF4-FFF2-40B4-BE49-F238E27FC236}">
              <a16:creationId xmlns:a16="http://schemas.microsoft.com/office/drawing/2014/main" id="{B6213FDD-720B-4DE9-822C-9AA40F8A203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45" name="Text Box 1">
          <a:extLst>
            <a:ext uri="{FF2B5EF4-FFF2-40B4-BE49-F238E27FC236}">
              <a16:creationId xmlns:a16="http://schemas.microsoft.com/office/drawing/2014/main" id="{9DF70E7F-A6F8-4218-BDC8-0EF7FD39C52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46" name="Text Box 1">
          <a:extLst>
            <a:ext uri="{FF2B5EF4-FFF2-40B4-BE49-F238E27FC236}">
              <a16:creationId xmlns:a16="http://schemas.microsoft.com/office/drawing/2014/main" id="{21A68D57-E856-4681-A84B-EFFA51DAD140}"/>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47" name="Text Box 1">
          <a:extLst>
            <a:ext uri="{FF2B5EF4-FFF2-40B4-BE49-F238E27FC236}">
              <a16:creationId xmlns:a16="http://schemas.microsoft.com/office/drawing/2014/main" id="{145EC2F4-5AC6-486B-A12D-64DF9F5B8C3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48" name="Text Box 1">
          <a:extLst>
            <a:ext uri="{FF2B5EF4-FFF2-40B4-BE49-F238E27FC236}">
              <a16:creationId xmlns:a16="http://schemas.microsoft.com/office/drawing/2014/main" id="{198AF658-71B5-4E9E-9979-8DAC8B35AC8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49" name="Text Box 1">
          <a:extLst>
            <a:ext uri="{FF2B5EF4-FFF2-40B4-BE49-F238E27FC236}">
              <a16:creationId xmlns:a16="http://schemas.microsoft.com/office/drawing/2014/main" id="{41CEFC4B-3805-42A1-9DE5-AE07369DE3D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50" name="Text Box 1">
          <a:extLst>
            <a:ext uri="{FF2B5EF4-FFF2-40B4-BE49-F238E27FC236}">
              <a16:creationId xmlns:a16="http://schemas.microsoft.com/office/drawing/2014/main" id="{AA9631F0-53E6-4EA1-B512-EAB3B36B0EF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1" name="Text Box 1">
          <a:extLst>
            <a:ext uri="{FF2B5EF4-FFF2-40B4-BE49-F238E27FC236}">
              <a16:creationId xmlns:a16="http://schemas.microsoft.com/office/drawing/2014/main" id="{C0D98A6A-685E-4B07-AF0A-907CBD0041D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2" name="Text Box 1">
          <a:extLst>
            <a:ext uri="{FF2B5EF4-FFF2-40B4-BE49-F238E27FC236}">
              <a16:creationId xmlns:a16="http://schemas.microsoft.com/office/drawing/2014/main" id="{997C2DD7-EBB4-47B1-A9D4-57DEAFEE181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3" name="Text Box 1">
          <a:extLst>
            <a:ext uri="{FF2B5EF4-FFF2-40B4-BE49-F238E27FC236}">
              <a16:creationId xmlns:a16="http://schemas.microsoft.com/office/drawing/2014/main" id="{F9835E56-43E0-4851-9848-8EF740F4585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4" name="Text Box 1">
          <a:extLst>
            <a:ext uri="{FF2B5EF4-FFF2-40B4-BE49-F238E27FC236}">
              <a16:creationId xmlns:a16="http://schemas.microsoft.com/office/drawing/2014/main" id="{07BB93DD-663E-4427-A40C-AD7C5219632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5" name="Text Box 1">
          <a:extLst>
            <a:ext uri="{FF2B5EF4-FFF2-40B4-BE49-F238E27FC236}">
              <a16:creationId xmlns:a16="http://schemas.microsoft.com/office/drawing/2014/main" id="{3761AD7A-C405-4AF7-9746-146C72B640A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6" name="Text Box 1">
          <a:extLst>
            <a:ext uri="{FF2B5EF4-FFF2-40B4-BE49-F238E27FC236}">
              <a16:creationId xmlns:a16="http://schemas.microsoft.com/office/drawing/2014/main" id="{15740C5B-6049-49DF-B469-05D85BE9F9C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7" name="Text Box 1">
          <a:extLst>
            <a:ext uri="{FF2B5EF4-FFF2-40B4-BE49-F238E27FC236}">
              <a16:creationId xmlns:a16="http://schemas.microsoft.com/office/drawing/2014/main" id="{213B6D0A-5146-41C2-A5D9-62A2E66161E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8" name="Text Box 1">
          <a:extLst>
            <a:ext uri="{FF2B5EF4-FFF2-40B4-BE49-F238E27FC236}">
              <a16:creationId xmlns:a16="http://schemas.microsoft.com/office/drawing/2014/main" id="{6D9AA555-B3EA-4166-BECA-83D2DA24A84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59" name="Text Box 1">
          <a:extLst>
            <a:ext uri="{FF2B5EF4-FFF2-40B4-BE49-F238E27FC236}">
              <a16:creationId xmlns:a16="http://schemas.microsoft.com/office/drawing/2014/main" id="{B94F90BB-5345-44B6-9D54-F83E228DD29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0" name="Text Box 1">
          <a:extLst>
            <a:ext uri="{FF2B5EF4-FFF2-40B4-BE49-F238E27FC236}">
              <a16:creationId xmlns:a16="http://schemas.microsoft.com/office/drawing/2014/main" id="{3CC3A662-FAAF-411A-BE2E-626ECC007F28}"/>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1" name="Text Box 1">
          <a:extLst>
            <a:ext uri="{FF2B5EF4-FFF2-40B4-BE49-F238E27FC236}">
              <a16:creationId xmlns:a16="http://schemas.microsoft.com/office/drawing/2014/main" id="{6D900761-8E6C-4F4E-8D5F-31315C422DBE}"/>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2" name="Text Box 1">
          <a:extLst>
            <a:ext uri="{FF2B5EF4-FFF2-40B4-BE49-F238E27FC236}">
              <a16:creationId xmlns:a16="http://schemas.microsoft.com/office/drawing/2014/main" id="{5137E919-94D2-49A7-9A76-ACD2D104A7F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3" name="Text Box 1">
          <a:extLst>
            <a:ext uri="{FF2B5EF4-FFF2-40B4-BE49-F238E27FC236}">
              <a16:creationId xmlns:a16="http://schemas.microsoft.com/office/drawing/2014/main" id="{ACA407FD-922D-4738-A39B-EDECBC64238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4" name="Text Box 1">
          <a:extLst>
            <a:ext uri="{FF2B5EF4-FFF2-40B4-BE49-F238E27FC236}">
              <a16:creationId xmlns:a16="http://schemas.microsoft.com/office/drawing/2014/main" id="{D31283AA-3331-4B5A-B5AE-2B7D369ACA0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5" name="Text Box 1">
          <a:extLst>
            <a:ext uri="{FF2B5EF4-FFF2-40B4-BE49-F238E27FC236}">
              <a16:creationId xmlns:a16="http://schemas.microsoft.com/office/drawing/2014/main" id="{6DD7971A-25C8-4325-8D4F-2437A710DAF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6" name="Text Box 1">
          <a:extLst>
            <a:ext uri="{FF2B5EF4-FFF2-40B4-BE49-F238E27FC236}">
              <a16:creationId xmlns:a16="http://schemas.microsoft.com/office/drawing/2014/main" id="{0476F327-DC3E-4F6D-8648-1D4282147E6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7" name="Text Box 1">
          <a:extLst>
            <a:ext uri="{FF2B5EF4-FFF2-40B4-BE49-F238E27FC236}">
              <a16:creationId xmlns:a16="http://schemas.microsoft.com/office/drawing/2014/main" id="{93D38A66-C182-4464-BAAA-4EABB5F0DBF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8" name="Text Box 1">
          <a:extLst>
            <a:ext uri="{FF2B5EF4-FFF2-40B4-BE49-F238E27FC236}">
              <a16:creationId xmlns:a16="http://schemas.microsoft.com/office/drawing/2014/main" id="{4ECC8BA1-6C7E-4AB5-9FBF-94550D77C6D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69" name="Text Box 1">
          <a:extLst>
            <a:ext uri="{FF2B5EF4-FFF2-40B4-BE49-F238E27FC236}">
              <a16:creationId xmlns:a16="http://schemas.microsoft.com/office/drawing/2014/main" id="{352FBB7A-A4CB-4F64-A179-39791B1E56E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0" name="Text Box 1">
          <a:extLst>
            <a:ext uri="{FF2B5EF4-FFF2-40B4-BE49-F238E27FC236}">
              <a16:creationId xmlns:a16="http://schemas.microsoft.com/office/drawing/2014/main" id="{31BCF88A-A8BD-4384-ADBA-6FED8E9208FF}"/>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1" name="Text Box 1">
          <a:extLst>
            <a:ext uri="{FF2B5EF4-FFF2-40B4-BE49-F238E27FC236}">
              <a16:creationId xmlns:a16="http://schemas.microsoft.com/office/drawing/2014/main" id="{437565DB-2161-4BB3-89ED-47DBCAB8A98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2" name="Text Box 1">
          <a:extLst>
            <a:ext uri="{FF2B5EF4-FFF2-40B4-BE49-F238E27FC236}">
              <a16:creationId xmlns:a16="http://schemas.microsoft.com/office/drawing/2014/main" id="{52DC4214-EBBA-4941-9CBC-8AD5F0326274}"/>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3" name="Text Box 1">
          <a:extLst>
            <a:ext uri="{FF2B5EF4-FFF2-40B4-BE49-F238E27FC236}">
              <a16:creationId xmlns:a16="http://schemas.microsoft.com/office/drawing/2014/main" id="{0CF17146-32A2-4E04-8745-00EDD48B2109}"/>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4" name="Text Box 1">
          <a:extLst>
            <a:ext uri="{FF2B5EF4-FFF2-40B4-BE49-F238E27FC236}">
              <a16:creationId xmlns:a16="http://schemas.microsoft.com/office/drawing/2014/main" id="{1EBEA1F1-37E2-4F9F-9215-4B3BB26FCB3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5" name="Text Box 1">
          <a:extLst>
            <a:ext uri="{FF2B5EF4-FFF2-40B4-BE49-F238E27FC236}">
              <a16:creationId xmlns:a16="http://schemas.microsoft.com/office/drawing/2014/main" id="{BB4FF21C-0398-48FF-B1C2-7CC1CA7C7C0D}"/>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6" name="Text Box 1">
          <a:extLst>
            <a:ext uri="{FF2B5EF4-FFF2-40B4-BE49-F238E27FC236}">
              <a16:creationId xmlns:a16="http://schemas.microsoft.com/office/drawing/2014/main" id="{C7F26459-9EFA-4D4D-BD63-FC46F0BFD937}"/>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7" name="Text Box 1">
          <a:extLst>
            <a:ext uri="{FF2B5EF4-FFF2-40B4-BE49-F238E27FC236}">
              <a16:creationId xmlns:a16="http://schemas.microsoft.com/office/drawing/2014/main" id="{7A3E1F49-7174-4323-81EC-4AF0A2996CD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8" name="Text Box 1">
          <a:extLst>
            <a:ext uri="{FF2B5EF4-FFF2-40B4-BE49-F238E27FC236}">
              <a16:creationId xmlns:a16="http://schemas.microsoft.com/office/drawing/2014/main" id="{8D8E3FEE-89EE-4EB6-8757-614B65DAC5B6}"/>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79" name="Text Box 1">
          <a:extLst>
            <a:ext uri="{FF2B5EF4-FFF2-40B4-BE49-F238E27FC236}">
              <a16:creationId xmlns:a16="http://schemas.microsoft.com/office/drawing/2014/main" id="{4A9F8D15-DBCA-49FA-89CE-81523A3CFFCC}"/>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80" name="Text Box 1">
          <a:extLst>
            <a:ext uri="{FF2B5EF4-FFF2-40B4-BE49-F238E27FC236}">
              <a16:creationId xmlns:a16="http://schemas.microsoft.com/office/drawing/2014/main" id="{FEB02861-9C58-4335-9C95-2D373A4B57A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81" name="Text Box 1">
          <a:extLst>
            <a:ext uri="{FF2B5EF4-FFF2-40B4-BE49-F238E27FC236}">
              <a16:creationId xmlns:a16="http://schemas.microsoft.com/office/drawing/2014/main" id="{18DD8B80-6472-4061-8C3F-AB019419B2BA}"/>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82" name="Text Box 1">
          <a:extLst>
            <a:ext uri="{FF2B5EF4-FFF2-40B4-BE49-F238E27FC236}">
              <a16:creationId xmlns:a16="http://schemas.microsoft.com/office/drawing/2014/main" id="{1FC83499-09B7-4CD5-B1FA-28FB049707EB}"/>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83" name="Text Box 1">
          <a:extLst>
            <a:ext uri="{FF2B5EF4-FFF2-40B4-BE49-F238E27FC236}">
              <a16:creationId xmlns:a16="http://schemas.microsoft.com/office/drawing/2014/main" id="{641F5ECC-8D47-4605-9E9E-6A624C5D31E2}"/>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84" name="Text Box 1">
          <a:extLst>
            <a:ext uri="{FF2B5EF4-FFF2-40B4-BE49-F238E27FC236}">
              <a16:creationId xmlns:a16="http://schemas.microsoft.com/office/drawing/2014/main" id="{3D6ABD88-2630-4CD6-8D15-2A561D5C3895}"/>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985" name="Text Box 1">
          <a:extLst>
            <a:ext uri="{FF2B5EF4-FFF2-40B4-BE49-F238E27FC236}">
              <a16:creationId xmlns:a16="http://schemas.microsoft.com/office/drawing/2014/main" id="{36D20D8E-CB91-46B2-A37A-B5E8E6735263}"/>
            </a:ext>
          </a:extLst>
        </xdr:cNvPr>
        <xdr:cNvSpPr txBox="1">
          <a:spLocks noChangeArrowheads="1"/>
        </xdr:cNvSpPr>
      </xdr:nvSpPr>
      <xdr:spPr bwMode="auto">
        <a:xfrm>
          <a:off x="819150"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86" name="Text Box 1">
          <a:extLst>
            <a:ext uri="{FF2B5EF4-FFF2-40B4-BE49-F238E27FC236}">
              <a16:creationId xmlns:a16="http://schemas.microsoft.com/office/drawing/2014/main" id="{1DA01394-72A4-4DD1-8A33-9CAEE0E1A83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87" name="Text Box 1">
          <a:extLst>
            <a:ext uri="{FF2B5EF4-FFF2-40B4-BE49-F238E27FC236}">
              <a16:creationId xmlns:a16="http://schemas.microsoft.com/office/drawing/2014/main" id="{52B340F8-8ABC-4358-BEC2-1CE8FA45C9E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88" name="Text Box 1">
          <a:extLst>
            <a:ext uri="{FF2B5EF4-FFF2-40B4-BE49-F238E27FC236}">
              <a16:creationId xmlns:a16="http://schemas.microsoft.com/office/drawing/2014/main" id="{534D452C-C695-49B1-B2CC-1C67219068A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89" name="Text Box 1">
          <a:extLst>
            <a:ext uri="{FF2B5EF4-FFF2-40B4-BE49-F238E27FC236}">
              <a16:creationId xmlns:a16="http://schemas.microsoft.com/office/drawing/2014/main" id="{590D29D7-C65E-499D-86FF-327337F72D7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0" name="Text Box 1">
          <a:extLst>
            <a:ext uri="{FF2B5EF4-FFF2-40B4-BE49-F238E27FC236}">
              <a16:creationId xmlns:a16="http://schemas.microsoft.com/office/drawing/2014/main" id="{41EDF5C2-7CF2-43BE-8E18-8D71983CDA2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1" name="Text Box 1">
          <a:extLst>
            <a:ext uri="{FF2B5EF4-FFF2-40B4-BE49-F238E27FC236}">
              <a16:creationId xmlns:a16="http://schemas.microsoft.com/office/drawing/2014/main" id="{26D3F0BD-E5B8-4C5D-AB26-0E8C2DE080C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2" name="Text Box 1">
          <a:extLst>
            <a:ext uri="{FF2B5EF4-FFF2-40B4-BE49-F238E27FC236}">
              <a16:creationId xmlns:a16="http://schemas.microsoft.com/office/drawing/2014/main" id="{A9D78C43-F62D-47B1-B4FE-8E79B1A769A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3" name="Text Box 1">
          <a:extLst>
            <a:ext uri="{FF2B5EF4-FFF2-40B4-BE49-F238E27FC236}">
              <a16:creationId xmlns:a16="http://schemas.microsoft.com/office/drawing/2014/main" id="{D3745FB6-2A19-4C20-A690-1B5BA238791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4" name="Text Box 1">
          <a:extLst>
            <a:ext uri="{FF2B5EF4-FFF2-40B4-BE49-F238E27FC236}">
              <a16:creationId xmlns:a16="http://schemas.microsoft.com/office/drawing/2014/main" id="{5BDED683-F8EA-45C0-9F89-BCD6EB8CCCD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5" name="Text Box 1">
          <a:extLst>
            <a:ext uri="{FF2B5EF4-FFF2-40B4-BE49-F238E27FC236}">
              <a16:creationId xmlns:a16="http://schemas.microsoft.com/office/drawing/2014/main" id="{62469395-8744-43E0-A25C-F12656B69EF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6" name="Text Box 1">
          <a:extLst>
            <a:ext uri="{FF2B5EF4-FFF2-40B4-BE49-F238E27FC236}">
              <a16:creationId xmlns:a16="http://schemas.microsoft.com/office/drawing/2014/main" id="{2D230EDB-05FF-49AB-BDCA-EC6C3ADA499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7" name="Text Box 1">
          <a:extLst>
            <a:ext uri="{FF2B5EF4-FFF2-40B4-BE49-F238E27FC236}">
              <a16:creationId xmlns:a16="http://schemas.microsoft.com/office/drawing/2014/main" id="{E23F2318-6C0E-44C9-938A-9C25DAB8F14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8" name="Text Box 1">
          <a:extLst>
            <a:ext uri="{FF2B5EF4-FFF2-40B4-BE49-F238E27FC236}">
              <a16:creationId xmlns:a16="http://schemas.microsoft.com/office/drawing/2014/main" id="{D78E3424-EBB3-4AAF-9328-C0A6CBAFD14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999" name="Text Box 1">
          <a:extLst>
            <a:ext uri="{FF2B5EF4-FFF2-40B4-BE49-F238E27FC236}">
              <a16:creationId xmlns:a16="http://schemas.microsoft.com/office/drawing/2014/main" id="{0714F442-99F9-4F07-A68C-7862B3B7B85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0" name="Text Box 1">
          <a:extLst>
            <a:ext uri="{FF2B5EF4-FFF2-40B4-BE49-F238E27FC236}">
              <a16:creationId xmlns:a16="http://schemas.microsoft.com/office/drawing/2014/main" id="{E2094D01-998E-4565-A80D-FF3F837818F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1" name="Text Box 1">
          <a:extLst>
            <a:ext uri="{FF2B5EF4-FFF2-40B4-BE49-F238E27FC236}">
              <a16:creationId xmlns:a16="http://schemas.microsoft.com/office/drawing/2014/main" id="{6F776E32-5E17-4465-A52E-9466270648B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2" name="Text Box 1">
          <a:extLst>
            <a:ext uri="{FF2B5EF4-FFF2-40B4-BE49-F238E27FC236}">
              <a16:creationId xmlns:a16="http://schemas.microsoft.com/office/drawing/2014/main" id="{EF9B0B06-5339-4AC1-8F6B-485DED87647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3" name="Text Box 1">
          <a:extLst>
            <a:ext uri="{FF2B5EF4-FFF2-40B4-BE49-F238E27FC236}">
              <a16:creationId xmlns:a16="http://schemas.microsoft.com/office/drawing/2014/main" id="{7D235B62-10CC-4921-8565-2ADF165E459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4" name="Text Box 1">
          <a:extLst>
            <a:ext uri="{FF2B5EF4-FFF2-40B4-BE49-F238E27FC236}">
              <a16:creationId xmlns:a16="http://schemas.microsoft.com/office/drawing/2014/main" id="{1F2B63F4-96B7-4210-AFBC-CD62914B487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5" name="Text Box 1">
          <a:extLst>
            <a:ext uri="{FF2B5EF4-FFF2-40B4-BE49-F238E27FC236}">
              <a16:creationId xmlns:a16="http://schemas.microsoft.com/office/drawing/2014/main" id="{B6802F10-1D76-4A20-AF6E-52EE2C08051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6" name="Text Box 1">
          <a:extLst>
            <a:ext uri="{FF2B5EF4-FFF2-40B4-BE49-F238E27FC236}">
              <a16:creationId xmlns:a16="http://schemas.microsoft.com/office/drawing/2014/main" id="{EA73ADE9-7D03-477C-A8E7-D4ACE13B15E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7" name="Text Box 1">
          <a:extLst>
            <a:ext uri="{FF2B5EF4-FFF2-40B4-BE49-F238E27FC236}">
              <a16:creationId xmlns:a16="http://schemas.microsoft.com/office/drawing/2014/main" id="{9E1BB051-48BB-48C0-9223-13544589B5D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8" name="Text Box 1">
          <a:extLst>
            <a:ext uri="{FF2B5EF4-FFF2-40B4-BE49-F238E27FC236}">
              <a16:creationId xmlns:a16="http://schemas.microsoft.com/office/drawing/2014/main" id="{82A50370-ABE7-4968-9847-C90C05B4AA3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09" name="Text Box 1">
          <a:extLst>
            <a:ext uri="{FF2B5EF4-FFF2-40B4-BE49-F238E27FC236}">
              <a16:creationId xmlns:a16="http://schemas.microsoft.com/office/drawing/2014/main" id="{54240177-74D9-4157-AC8E-9E9578D9EF0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0" name="Text Box 1">
          <a:extLst>
            <a:ext uri="{FF2B5EF4-FFF2-40B4-BE49-F238E27FC236}">
              <a16:creationId xmlns:a16="http://schemas.microsoft.com/office/drawing/2014/main" id="{435D9F3C-83BA-47F7-B322-2C7150FDD91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1" name="Text Box 1">
          <a:extLst>
            <a:ext uri="{FF2B5EF4-FFF2-40B4-BE49-F238E27FC236}">
              <a16:creationId xmlns:a16="http://schemas.microsoft.com/office/drawing/2014/main" id="{A5AC3671-EBDE-4FD8-8789-DF2E522E4BB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2" name="Text Box 1">
          <a:extLst>
            <a:ext uri="{FF2B5EF4-FFF2-40B4-BE49-F238E27FC236}">
              <a16:creationId xmlns:a16="http://schemas.microsoft.com/office/drawing/2014/main" id="{6F7FFD36-C340-4C0E-80FC-AC55EBE7739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3" name="Text Box 1">
          <a:extLst>
            <a:ext uri="{FF2B5EF4-FFF2-40B4-BE49-F238E27FC236}">
              <a16:creationId xmlns:a16="http://schemas.microsoft.com/office/drawing/2014/main" id="{853BE0A2-B4E7-4FA1-8498-AC12544478D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4" name="Text Box 1">
          <a:extLst>
            <a:ext uri="{FF2B5EF4-FFF2-40B4-BE49-F238E27FC236}">
              <a16:creationId xmlns:a16="http://schemas.microsoft.com/office/drawing/2014/main" id="{2A7CED23-C37F-4BDA-BABF-ADE166AE02C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5" name="Text Box 1">
          <a:extLst>
            <a:ext uri="{FF2B5EF4-FFF2-40B4-BE49-F238E27FC236}">
              <a16:creationId xmlns:a16="http://schemas.microsoft.com/office/drawing/2014/main" id="{14AEAF18-D4A5-43D7-AFF0-7C30F189AB8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6" name="Text Box 1">
          <a:extLst>
            <a:ext uri="{FF2B5EF4-FFF2-40B4-BE49-F238E27FC236}">
              <a16:creationId xmlns:a16="http://schemas.microsoft.com/office/drawing/2014/main" id="{23A0DA30-63CE-49F1-B08A-B0A051EEEA4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7" name="Text Box 1">
          <a:extLst>
            <a:ext uri="{FF2B5EF4-FFF2-40B4-BE49-F238E27FC236}">
              <a16:creationId xmlns:a16="http://schemas.microsoft.com/office/drawing/2014/main" id="{678CF77D-8B67-45F3-BEAA-F98739882BF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8" name="Text Box 1">
          <a:extLst>
            <a:ext uri="{FF2B5EF4-FFF2-40B4-BE49-F238E27FC236}">
              <a16:creationId xmlns:a16="http://schemas.microsoft.com/office/drawing/2014/main" id="{6A31EACF-60FB-4A19-BFAD-D0A4057D7B3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19" name="Text Box 1">
          <a:extLst>
            <a:ext uri="{FF2B5EF4-FFF2-40B4-BE49-F238E27FC236}">
              <a16:creationId xmlns:a16="http://schemas.microsoft.com/office/drawing/2014/main" id="{CDE75739-A926-465D-A87D-8C9ED5DA51E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0" name="Text Box 1">
          <a:extLst>
            <a:ext uri="{FF2B5EF4-FFF2-40B4-BE49-F238E27FC236}">
              <a16:creationId xmlns:a16="http://schemas.microsoft.com/office/drawing/2014/main" id="{363CC4AA-965C-4EC3-8AC9-9D66BC11223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1" name="Text Box 1">
          <a:extLst>
            <a:ext uri="{FF2B5EF4-FFF2-40B4-BE49-F238E27FC236}">
              <a16:creationId xmlns:a16="http://schemas.microsoft.com/office/drawing/2014/main" id="{B8188DC7-34C5-46D6-B85D-F9DD47A2948B}"/>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2" name="Text Box 1">
          <a:extLst>
            <a:ext uri="{FF2B5EF4-FFF2-40B4-BE49-F238E27FC236}">
              <a16:creationId xmlns:a16="http://schemas.microsoft.com/office/drawing/2014/main" id="{336AB8E9-DFAF-468C-80E2-EE907A2242A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3" name="Text Box 1">
          <a:extLst>
            <a:ext uri="{FF2B5EF4-FFF2-40B4-BE49-F238E27FC236}">
              <a16:creationId xmlns:a16="http://schemas.microsoft.com/office/drawing/2014/main" id="{8F5B8AB3-5532-4C67-AAFB-2138A53FB13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4" name="Text Box 1">
          <a:extLst>
            <a:ext uri="{FF2B5EF4-FFF2-40B4-BE49-F238E27FC236}">
              <a16:creationId xmlns:a16="http://schemas.microsoft.com/office/drawing/2014/main" id="{ABF900BF-C469-40C3-8F6D-F90F40F0AEF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5" name="Text Box 1">
          <a:extLst>
            <a:ext uri="{FF2B5EF4-FFF2-40B4-BE49-F238E27FC236}">
              <a16:creationId xmlns:a16="http://schemas.microsoft.com/office/drawing/2014/main" id="{78F51D1F-E4EE-4ED8-8DA7-1C359AF710C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6" name="Text Box 1">
          <a:extLst>
            <a:ext uri="{FF2B5EF4-FFF2-40B4-BE49-F238E27FC236}">
              <a16:creationId xmlns:a16="http://schemas.microsoft.com/office/drawing/2014/main" id="{92E50229-A1CC-49BD-B251-E0175FBBB9B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7" name="Text Box 1">
          <a:extLst>
            <a:ext uri="{FF2B5EF4-FFF2-40B4-BE49-F238E27FC236}">
              <a16:creationId xmlns:a16="http://schemas.microsoft.com/office/drawing/2014/main" id="{475C2D70-095B-464B-B618-61C7185D1E4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8" name="Text Box 1">
          <a:extLst>
            <a:ext uri="{FF2B5EF4-FFF2-40B4-BE49-F238E27FC236}">
              <a16:creationId xmlns:a16="http://schemas.microsoft.com/office/drawing/2014/main" id="{5022509C-B84B-4968-A3BA-E4BBE639742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29" name="Text Box 1">
          <a:extLst>
            <a:ext uri="{FF2B5EF4-FFF2-40B4-BE49-F238E27FC236}">
              <a16:creationId xmlns:a16="http://schemas.microsoft.com/office/drawing/2014/main" id="{E49D7EEC-E729-4956-9180-F3C2D8C08EF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0" name="Text Box 1">
          <a:extLst>
            <a:ext uri="{FF2B5EF4-FFF2-40B4-BE49-F238E27FC236}">
              <a16:creationId xmlns:a16="http://schemas.microsoft.com/office/drawing/2014/main" id="{0117262B-71A7-47A5-84CF-56A1DB905C7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1" name="Text Box 1">
          <a:extLst>
            <a:ext uri="{FF2B5EF4-FFF2-40B4-BE49-F238E27FC236}">
              <a16:creationId xmlns:a16="http://schemas.microsoft.com/office/drawing/2014/main" id="{13F4C93A-5545-40E7-BFF8-5BE0880C559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2" name="Text Box 1">
          <a:extLst>
            <a:ext uri="{FF2B5EF4-FFF2-40B4-BE49-F238E27FC236}">
              <a16:creationId xmlns:a16="http://schemas.microsoft.com/office/drawing/2014/main" id="{E3DECD97-4531-48F8-8368-6F31DF35B55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3" name="Text Box 1">
          <a:extLst>
            <a:ext uri="{FF2B5EF4-FFF2-40B4-BE49-F238E27FC236}">
              <a16:creationId xmlns:a16="http://schemas.microsoft.com/office/drawing/2014/main" id="{3BB3CCA0-759F-4679-8414-578CE957051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4" name="Text Box 1">
          <a:extLst>
            <a:ext uri="{FF2B5EF4-FFF2-40B4-BE49-F238E27FC236}">
              <a16:creationId xmlns:a16="http://schemas.microsoft.com/office/drawing/2014/main" id="{8DE5CFAE-93C4-41D0-B4E8-3BF46AA8AF5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5" name="Text Box 1">
          <a:extLst>
            <a:ext uri="{FF2B5EF4-FFF2-40B4-BE49-F238E27FC236}">
              <a16:creationId xmlns:a16="http://schemas.microsoft.com/office/drawing/2014/main" id="{B3ED2EA0-2FA7-4D87-A4F6-2D30A122915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6" name="Text Box 1">
          <a:extLst>
            <a:ext uri="{FF2B5EF4-FFF2-40B4-BE49-F238E27FC236}">
              <a16:creationId xmlns:a16="http://schemas.microsoft.com/office/drawing/2014/main" id="{BFE69D5E-5663-4BDA-8468-22811499CBB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7" name="Text Box 1">
          <a:extLst>
            <a:ext uri="{FF2B5EF4-FFF2-40B4-BE49-F238E27FC236}">
              <a16:creationId xmlns:a16="http://schemas.microsoft.com/office/drawing/2014/main" id="{00B2455F-98ED-4177-9E61-AFC16900055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8" name="Text Box 1">
          <a:extLst>
            <a:ext uri="{FF2B5EF4-FFF2-40B4-BE49-F238E27FC236}">
              <a16:creationId xmlns:a16="http://schemas.microsoft.com/office/drawing/2014/main" id="{780053CE-6458-407C-9088-24D3D4584A4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39" name="Text Box 1">
          <a:extLst>
            <a:ext uri="{FF2B5EF4-FFF2-40B4-BE49-F238E27FC236}">
              <a16:creationId xmlns:a16="http://schemas.microsoft.com/office/drawing/2014/main" id="{67E9CB95-9F03-47CC-9C0A-5515991ECCC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0" name="Text Box 1">
          <a:extLst>
            <a:ext uri="{FF2B5EF4-FFF2-40B4-BE49-F238E27FC236}">
              <a16:creationId xmlns:a16="http://schemas.microsoft.com/office/drawing/2014/main" id="{3D66DCA4-0E8D-4749-876E-2E9D643FEA2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1" name="Text Box 1">
          <a:extLst>
            <a:ext uri="{FF2B5EF4-FFF2-40B4-BE49-F238E27FC236}">
              <a16:creationId xmlns:a16="http://schemas.microsoft.com/office/drawing/2014/main" id="{5DEFB4D6-483A-45C0-A896-5E5144F325AB}"/>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2" name="Text Box 1">
          <a:extLst>
            <a:ext uri="{FF2B5EF4-FFF2-40B4-BE49-F238E27FC236}">
              <a16:creationId xmlns:a16="http://schemas.microsoft.com/office/drawing/2014/main" id="{D7D6865C-7CB4-4546-94B5-CDB4F292ACB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3" name="Text Box 1">
          <a:extLst>
            <a:ext uri="{FF2B5EF4-FFF2-40B4-BE49-F238E27FC236}">
              <a16:creationId xmlns:a16="http://schemas.microsoft.com/office/drawing/2014/main" id="{67FDEFC8-8E8D-48DC-9552-086017D827D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4" name="Text Box 1">
          <a:extLst>
            <a:ext uri="{FF2B5EF4-FFF2-40B4-BE49-F238E27FC236}">
              <a16:creationId xmlns:a16="http://schemas.microsoft.com/office/drawing/2014/main" id="{EA01872E-EB12-421A-87C2-CCDCE0A301B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5" name="Text Box 1">
          <a:extLst>
            <a:ext uri="{FF2B5EF4-FFF2-40B4-BE49-F238E27FC236}">
              <a16:creationId xmlns:a16="http://schemas.microsoft.com/office/drawing/2014/main" id="{AF6C2958-3234-4323-89AA-38BF2EDDF685}"/>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6" name="Text Box 1">
          <a:extLst>
            <a:ext uri="{FF2B5EF4-FFF2-40B4-BE49-F238E27FC236}">
              <a16:creationId xmlns:a16="http://schemas.microsoft.com/office/drawing/2014/main" id="{6074B2DD-62E9-4B4A-9249-774C7A8C76B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7" name="Text Box 1">
          <a:extLst>
            <a:ext uri="{FF2B5EF4-FFF2-40B4-BE49-F238E27FC236}">
              <a16:creationId xmlns:a16="http://schemas.microsoft.com/office/drawing/2014/main" id="{996B0460-37CF-4950-96E4-39135F330A6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8" name="Text Box 1">
          <a:extLst>
            <a:ext uri="{FF2B5EF4-FFF2-40B4-BE49-F238E27FC236}">
              <a16:creationId xmlns:a16="http://schemas.microsoft.com/office/drawing/2014/main" id="{B8E0DAF0-AEFD-4609-8E9F-65DC0771B08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49" name="Text Box 1">
          <a:extLst>
            <a:ext uri="{FF2B5EF4-FFF2-40B4-BE49-F238E27FC236}">
              <a16:creationId xmlns:a16="http://schemas.microsoft.com/office/drawing/2014/main" id="{DEAB22D9-C4CE-484A-8F2E-73C7CF023F8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0" name="Text Box 1">
          <a:extLst>
            <a:ext uri="{FF2B5EF4-FFF2-40B4-BE49-F238E27FC236}">
              <a16:creationId xmlns:a16="http://schemas.microsoft.com/office/drawing/2014/main" id="{F0ED9329-8959-4C0B-A3B3-11359C80DF2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1" name="Text Box 1">
          <a:extLst>
            <a:ext uri="{FF2B5EF4-FFF2-40B4-BE49-F238E27FC236}">
              <a16:creationId xmlns:a16="http://schemas.microsoft.com/office/drawing/2014/main" id="{B3E52B2F-D2BD-4E4E-A303-84A2CF4F300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2" name="Text Box 1">
          <a:extLst>
            <a:ext uri="{FF2B5EF4-FFF2-40B4-BE49-F238E27FC236}">
              <a16:creationId xmlns:a16="http://schemas.microsoft.com/office/drawing/2014/main" id="{69EA5D60-FDF3-4CC0-989D-A6CE312604C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3" name="Text Box 1">
          <a:extLst>
            <a:ext uri="{FF2B5EF4-FFF2-40B4-BE49-F238E27FC236}">
              <a16:creationId xmlns:a16="http://schemas.microsoft.com/office/drawing/2014/main" id="{B541700A-F5DF-4893-ADFD-8254897BB34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4" name="Text Box 1">
          <a:extLst>
            <a:ext uri="{FF2B5EF4-FFF2-40B4-BE49-F238E27FC236}">
              <a16:creationId xmlns:a16="http://schemas.microsoft.com/office/drawing/2014/main" id="{734EE640-935C-48B1-96E8-DF2D0E9330A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5" name="Text Box 1">
          <a:extLst>
            <a:ext uri="{FF2B5EF4-FFF2-40B4-BE49-F238E27FC236}">
              <a16:creationId xmlns:a16="http://schemas.microsoft.com/office/drawing/2014/main" id="{8DB93D57-0260-49A1-BAF2-71ECBA79EC5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6" name="Text Box 1">
          <a:extLst>
            <a:ext uri="{FF2B5EF4-FFF2-40B4-BE49-F238E27FC236}">
              <a16:creationId xmlns:a16="http://schemas.microsoft.com/office/drawing/2014/main" id="{430C50BF-3F67-4CB6-9467-C023039D4A4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7" name="Text Box 1">
          <a:extLst>
            <a:ext uri="{FF2B5EF4-FFF2-40B4-BE49-F238E27FC236}">
              <a16:creationId xmlns:a16="http://schemas.microsoft.com/office/drawing/2014/main" id="{CDE93ED8-1FA4-49F8-AD30-D5F58492C9E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8" name="Text Box 1">
          <a:extLst>
            <a:ext uri="{FF2B5EF4-FFF2-40B4-BE49-F238E27FC236}">
              <a16:creationId xmlns:a16="http://schemas.microsoft.com/office/drawing/2014/main" id="{A43F3D66-7939-452A-88E6-3B467B20B6F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59" name="Text Box 1">
          <a:extLst>
            <a:ext uri="{FF2B5EF4-FFF2-40B4-BE49-F238E27FC236}">
              <a16:creationId xmlns:a16="http://schemas.microsoft.com/office/drawing/2014/main" id="{A2309744-6ACA-4D9D-BDA5-9545CCB8D4D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0" name="Text Box 1">
          <a:extLst>
            <a:ext uri="{FF2B5EF4-FFF2-40B4-BE49-F238E27FC236}">
              <a16:creationId xmlns:a16="http://schemas.microsoft.com/office/drawing/2014/main" id="{5F1B34CB-6768-4D1C-93E6-B60AC53D78A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1" name="Text Box 1">
          <a:extLst>
            <a:ext uri="{FF2B5EF4-FFF2-40B4-BE49-F238E27FC236}">
              <a16:creationId xmlns:a16="http://schemas.microsoft.com/office/drawing/2014/main" id="{DBB0D06C-75E8-445B-875D-E157348AFFE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2" name="Text Box 1">
          <a:extLst>
            <a:ext uri="{FF2B5EF4-FFF2-40B4-BE49-F238E27FC236}">
              <a16:creationId xmlns:a16="http://schemas.microsoft.com/office/drawing/2014/main" id="{83DC4EFA-8E2C-463B-B5FE-1E0EEBDFACC9}"/>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3" name="Text Box 1">
          <a:extLst>
            <a:ext uri="{FF2B5EF4-FFF2-40B4-BE49-F238E27FC236}">
              <a16:creationId xmlns:a16="http://schemas.microsoft.com/office/drawing/2014/main" id="{F8FEC483-4528-4416-A1D3-EA37ABEF6F4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4" name="Text Box 1">
          <a:extLst>
            <a:ext uri="{FF2B5EF4-FFF2-40B4-BE49-F238E27FC236}">
              <a16:creationId xmlns:a16="http://schemas.microsoft.com/office/drawing/2014/main" id="{84DF84DF-66F2-43F9-82CC-BFFB14A71F3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5" name="Text Box 1">
          <a:extLst>
            <a:ext uri="{FF2B5EF4-FFF2-40B4-BE49-F238E27FC236}">
              <a16:creationId xmlns:a16="http://schemas.microsoft.com/office/drawing/2014/main" id="{73AECEEF-5362-4A57-8993-D34081E1B86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6" name="Text Box 1">
          <a:extLst>
            <a:ext uri="{FF2B5EF4-FFF2-40B4-BE49-F238E27FC236}">
              <a16:creationId xmlns:a16="http://schemas.microsoft.com/office/drawing/2014/main" id="{B137C401-79AB-440E-8E8D-72F05A98AF3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7" name="Text Box 1">
          <a:extLst>
            <a:ext uri="{FF2B5EF4-FFF2-40B4-BE49-F238E27FC236}">
              <a16:creationId xmlns:a16="http://schemas.microsoft.com/office/drawing/2014/main" id="{A981E1A0-E9B9-49C9-8B96-378A0BCF8AB0}"/>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8" name="Text Box 1">
          <a:extLst>
            <a:ext uri="{FF2B5EF4-FFF2-40B4-BE49-F238E27FC236}">
              <a16:creationId xmlns:a16="http://schemas.microsoft.com/office/drawing/2014/main" id="{29B51E38-5B67-424A-8D6C-2C4EAD5265B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69" name="Text Box 1">
          <a:extLst>
            <a:ext uri="{FF2B5EF4-FFF2-40B4-BE49-F238E27FC236}">
              <a16:creationId xmlns:a16="http://schemas.microsoft.com/office/drawing/2014/main" id="{DD290AE6-8732-4B39-B252-5B71120B516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0" name="Text Box 1">
          <a:extLst>
            <a:ext uri="{FF2B5EF4-FFF2-40B4-BE49-F238E27FC236}">
              <a16:creationId xmlns:a16="http://schemas.microsoft.com/office/drawing/2014/main" id="{947D7220-C58E-4843-BACC-2DE7F2D86BB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1" name="Text Box 1">
          <a:extLst>
            <a:ext uri="{FF2B5EF4-FFF2-40B4-BE49-F238E27FC236}">
              <a16:creationId xmlns:a16="http://schemas.microsoft.com/office/drawing/2014/main" id="{EE853A9C-6734-47E2-907E-0FC7BA17CD0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2" name="Text Box 1">
          <a:extLst>
            <a:ext uri="{FF2B5EF4-FFF2-40B4-BE49-F238E27FC236}">
              <a16:creationId xmlns:a16="http://schemas.microsoft.com/office/drawing/2014/main" id="{A65D7021-D8BC-469D-BE4C-73DC22F7550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3" name="Text Box 1">
          <a:extLst>
            <a:ext uri="{FF2B5EF4-FFF2-40B4-BE49-F238E27FC236}">
              <a16:creationId xmlns:a16="http://schemas.microsoft.com/office/drawing/2014/main" id="{855BAAEE-CAF4-4BCD-A077-BC123AE9A0F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4" name="Text Box 1">
          <a:extLst>
            <a:ext uri="{FF2B5EF4-FFF2-40B4-BE49-F238E27FC236}">
              <a16:creationId xmlns:a16="http://schemas.microsoft.com/office/drawing/2014/main" id="{ADB39C9E-96B6-4CF0-A53B-11A1EBC919A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5" name="Text Box 1">
          <a:extLst>
            <a:ext uri="{FF2B5EF4-FFF2-40B4-BE49-F238E27FC236}">
              <a16:creationId xmlns:a16="http://schemas.microsoft.com/office/drawing/2014/main" id="{A2C7A41B-06AA-4B41-8156-920440B93BA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6" name="Text Box 1">
          <a:extLst>
            <a:ext uri="{FF2B5EF4-FFF2-40B4-BE49-F238E27FC236}">
              <a16:creationId xmlns:a16="http://schemas.microsoft.com/office/drawing/2014/main" id="{4956BAE1-2CB5-4F8A-84BE-AFA8150D7BD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7" name="Text Box 1">
          <a:extLst>
            <a:ext uri="{FF2B5EF4-FFF2-40B4-BE49-F238E27FC236}">
              <a16:creationId xmlns:a16="http://schemas.microsoft.com/office/drawing/2014/main" id="{2F4E0A64-D126-4C2C-A9CB-60FD34B3CD13}"/>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8" name="Text Box 1">
          <a:extLst>
            <a:ext uri="{FF2B5EF4-FFF2-40B4-BE49-F238E27FC236}">
              <a16:creationId xmlns:a16="http://schemas.microsoft.com/office/drawing/2014/main" id="{6EAE7CED-59E7-45D7-8841-E019C505D0B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79" name="Text Box 1">
          <a:extLst>
            <a:ext uri="{FF2B5EF4-FFF2-40B4-BE49-F238E27FC236}">
              <a16:creationId xmlns:a16="http://schemas.microsoft.com/office/drawing/2014/main" id="{63410842-3F07-4581-AA85-EC5238454D9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0" name="Text Box 1">
          <a:extLst>
            <a:ext uri="{FF2B5EF4-FFF2-40B4-BE49-F238E27FC236}">
              <a16:creationId xmlns:a16="http://schemas.microsoft.com/office/drawing/2014/main" id="{D8FAEA85-CD94-4BAB-9D7E-ED66B16F3DE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1" name="Text Box 1">
          <a:extLst>
            <a:ext uri="{FF2B5EF4-FFF2-40B4-BE49-F238E27FC236}">
              <a16:creationId xmlns:a16="http://schemas.microsoft.com/office/drawing/2014/main" id="{BC27AD0E-C984-4DF4-95E0-0E14FC319C36}"/>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2" name="Text Box 1">
          <a:extLst>
            <a:ext uri="{FF2B5EF4-FFF2-40B4-BE49-F238E27FC236}">
              <a16:creationId xmlns:a16="http://schemas.microsoft.com/office/drawing/2014/main" id="{64EA697A-0D6D-457C-B228-B43C86DA004B}"/>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3" name="Text Box 1">
          <a:extLst>
            <a:ext uri="{FF2B5EF4-FFF2-40B4-BE49-F238E27FC236}">
              <a16:creationId xmlns:a16="http://schemas.microsoft.com/office/drawing/2014/main" id="{15DD9BA9-C845-41D6-8DB9-C3268928804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4" name="Text Box 1">
          <a:extLst>
            <a:ext uri="{FF2B5EF4-FFF2-40B4-BE49-F238E27FC236}">
              <a16:creationId xmlns:a16="http://schemas.microsoft.com/office/drawing/2014/main" id="{B1A4E5AF-47AD-4445-BDC5-69A85E5B905E}"/>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5" name="Text Box 1">
          <a:extLst>
            <a:ext uri="{FF2B5EF4-FFF2-40B4-BE49-F238E27FC236}">
              <a16:creationId xmlns:a16="http://schemas.microsoft.com/office/drawing/2014/main" id="{348BF3A4-6ACB-4843-BEEE-5EE856887D0F}"/>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6" name="Text Box 1">
          <a:extLst>
            <a:ext uri="{FF2B5EF4-FFF2-40B4-BE49-F238E27FC236}">
              <a16:creationId xmlns:a16="http://schemas.microsoft.com/office/drawing/2014/main" id="{CF7C308A-5797-4B4F-B456-C102A6B0D54C}"/>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7" name="Text Box 1">
          <a:extLst>
            <a:ext uri="{FF2B5EF4-FFF2-40B4-BE49-F238E27FC236}">
              <a16:creationId xmlns:a16="http://schemas.microsoft.com/office/drawing/2014/main" id="{A457741D-0837-49B4-AB5F-9F017DF314A1}"/>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8" name="Text Box 1">
          <a:extLst>
            <a:ext uri="{FF2B5EF4-FFF2-40B4-BE49-F238E27FC236}">
              <a16:creationId xmlns:a16="http://schemas.microsoft.com/office/drawing/2014/main" id="{FA7DB2A6-53E0-403A-87D9-32630D29C488}"/>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89" name="Text Box 1">
          <a:extLst>
            <a:ext uri="{FF2B5EF4-FFF2-40B4-BE49-F238E27FC236}">
              <a16:creationId xmlns:a16="http://schemas.microsoft.com/office/drawing/2014/main" id="{1B020FA1-4DDE-4729-B943-BA4F4C27B9AA}"/>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0" name="Text Box 1">
          <a:extLst>
            <a:ext uri="{FF2B5EF4-FFF2-40B4-BE49-F238E27FC236}">
              <a16:creationId xmlns:a16="http://schemas.microsoft.com/office/drawing/2014/main" id="{BC41B39C-C2E7-4359-A521-CF38551E5304}"/>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1" name="Text Box 1">
          <a:extLst>
            <a:ext uri="{FF2B5EF4-FFF2-40B4-BE49-F238E27FC236}">
              <a16:creationId xmlns:a16="http://schemas.microsoft.com/office/drawing/2014/main" id="{26877329-F392-4594-BBF3-0EB8AFB58E47}"/>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2" name="Text Box 1">
          <a:extLst>
            <a:ext uri="{FF2B5EF4-FFF2-40B4-BE49-F238E27FC236}">
              <a16:creationId xmlns:a16="http://schemas.microsoft.com/office/drawing/2014/main" id="{CC332898-3148-4165-A49F-4368AE366A62}"/>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3" name="Text Box 1">
          <a:extLst>
            <a:ext uri="{FF2B5EF4-FFF2-40B4-BE49-F238E27FC236}">
              <a16:creationId xmlns:a16="http://schemas.microsoft.com/office/drawing/2014/main" id="{4CAB97A4-0EA0-4E61-8F75-400BE2812C6D}"/>
            </a:ext>
          </a:extLst>
        </xdr:cNvPr>
        <xdr:cNvSpPr txBox="1">
          <a:spLocks noChangeArrowheads="1"/>
        </xdr:cNvSpPr>
      </xdr:nvSpPr>
      <xdr:spPr bwMode="auto">
        <a:xfrm>
          <a:off x="771525" y="2947035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4" name="Text Box 1">
          <a:extLst>
            <a:ext uri="{FF2B5EF4-FFF2-40B4-BE49-F238E27FC236}">
              <a16:creationId xmlns:a16="http://schemas.microsoft.com/office/drawing/2014/main" id="{33C187C1-89A1-4A32-B16C-DD8E5B4AC2B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5" name="Text Box 1">
          <a:extLst>
            <a:ext uri="{FF2B5EF4-FFF2-40B4-BE49-F238E27FC236}">
              <a16:creationId xmlns:a16="http://schemas.microsoft.com/office/drawing/2014/main" id="{0F5E6756-19D5-4835-90DD-E05AF12C57E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6" name="Text Box 1">
          <a:extLst>
            <a:ext uri="{FF2B5EF4-FFF2-40B4-BE49-F238E27FC236}">
              <a16:creationId xmlns:a16="http://schemas.microsoft.com/office/drawing/2014/main" id="{10754A70-ED72-4930-B2D2-BA063116120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097" name="Text Box 1">
          <a:extLst>
            <a:ext uri="{FF2B5EF4-FFF2-40B4-BE49-F238E27FC236}">
              <a16:creationId xmlns:a16="http://schemas.microsoft.com/office/drawing/2014/main" id="{CDF8EFA3-DE87-4496-8B86-17E384CC432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098" name="Text Box 1">
          <a:extLst>
            <a:ext uri="{FF2B5EF4-FFF2-40B4-BE49-F238E27FC236}">
              <a16:creationId xmlns:a16="http://schemas.microsoft.com/office/drawing/2014/main" id="{3BFE24C9-2AA7-4638-A4AD-2BAA4E63975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099" name="Text Box 1">
          <a:extLst>
            <a:ext uri="{FF2B5EF4-FFF2-40B4-BE49-F238E27FC236}">
              <a16:creationId xmlns:a16="http://schemas.microsoft.com/office/drawing/2014/main" id="{DDD6C418-3B4E-4180-81DA-7CAB6F33347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0" name="Text Box 1">
          <a:extLst>
            <a:ext uri="{FF2B5EF4-FFF2-40B4-BE49-F238E27FC236}">
              <a16:creationId xmlns:a16="http://schemas.microsoft.com/office/drawing/2014/main" id="{2C0BA889-186E-44B5-A8C2-58C7ACE4A55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1" name="Text Box 1">
          <a:extLst>
            <a:ext uri="{FF2B5EF4-FFF2-40B4-BE49-F238E27FC236}">
              <a16:creationId xmlns:a16="http://schemas.microsoft.com/office/drawing/2014/main" id="{17C97F29-C145-41E5-8383-AB2AAB1DFE5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2" name="Text Box 1">
          <a:extLst>
            <a:ext uri="{FF2B5EF4-FFF2-40B4-BE49-F238E27FC236}">
              <a16:creationId xmlns:a16="http://schemas.microsoft.com/office/drawing/2014/main" id="{B69A4D6C-F8D2-4053-8DAA-EB14F5A590D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3" name="Text Box 1">
          <a:extLst>
            <a:ext uri="{FF2B5EF4-FFF2-40B4-BE49-F238E27FC236}">
              <a16:creationId xmlns:a16="http://schemas.microsoft.com/office/drawing/2014/main" id="{D8F7C418-6F30-438E-A860-64C53A4A82F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4" name="Text Box 1">
          <a:extLst>
            <a:ext uri="{FF2B5EF4-FFF2-40B4-BE49-F238E27FC236}">
              <a16:creationId xmlns:a16="http://schemas.microsoft.com/office/drawing/2014/main" id="{D380F7E4-A8D6-404A-A220-C3146B5A1F9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5" name="Text Box 1">
          <a:extLst>
            <a:ext uri="{FF2B5EF4-FFF2-40B4-BE49-F238E27FC236}">
              <a16:creationId xmlns:a16="http://schemas.microsoft.com/office/drawing/2014/main" id="{1115869B-3403-42D2-A8DB-780F51F6A88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6" name="Text Box 1">
          <a:extLst>
            <a:ext uri="{FF2B5EF4-FFF2-40B4-BE49-F238E27FC236}">
              <a16:creationId xmlns:a16="http://schemas.microsoft.com/office/drawing/2014/main" id="{4C7529F7-42A0-4E9C-84DE-9AF305B41AB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7" name="Text Box 1">
          <a:extLst>
            <a:ext uri="{FF2B5EF4-FFF2-40B4-BE49-F238E27FC236}">
              <a16:creationId xmlns:a16="http://schemas.microsoft.com/office/drawing/2014/main" id="{D1C178D5-ABF6-4506-B6D9-A5FFDBA2824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8" name="Text Box 1">
          <a:extLst>
            <a:ext uri="{FF2B5EF4-FFF2-40B4-BE49-F238E27FC236}">
              <a16:creationId xmlns:a16="http://schemas.microsoft.com/office/drawing/2014/main" id="{B01AF272-937F-452C-8439-55EF043179E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09" name="Text Box 1">
          <a:extLst>
            <a:ext uri="{FF2B5EF4-FFF2-40B4-BE49-F238E27FC236}">
              <a16:creationId xmlns:a16="http://schemas.microsoft.com/office/drawing/2014/main" id="{5754D82C-6C73-4F78-9620-BE4C255CFB4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0" name="Text Box 1">
          <a:extLst>
            <a:ext uri="{FF2B5EF4-FFF2-40B4-BE49-F238E27FC236}">
              <a16:creationId xmlns:a16="http://schemas.microsoft.com/office/drawing/2014/main" id="{B6F8E2BF-C6F8-4654-8431-2E3F265212D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1" name="Text Box 1">
          <a:extLst>
            <a:ext uri="{FF2B5EF4-FFF2-40B4-BE49-F238E27FC236}">
              <a16:creationId xmlns:a16="http://schemas.microsoft.com/office/drawing/2014/main" id="{7BA765C8-F78E-4BDA-8889-051C206A6C4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2" name="Text Box 1">
          <a:extLst>
            <a:ext uri="{FF2B5EF4-FFF2-40B4-BE49-F238E27FC236}">
              <a16:creationId xmlns:a16="http://schemas.microsoft.com/office/drawing/2014/main" id="{7A6FC366-C940-40E3-80F7-B1A34EA30DC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3" name="Text Box 1">
          <a:extLst>
            <a:ext uri="{FF2B5EF4-FFF2-40B4-BE49-F238E27FC236}">
              <a16:creationId xmlns:a16="http://schemas.microsoft.com/office/drawing/2014/main" id="{DB0FA165-791F-42DE-8777-EABBF2F9E05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4" name="Text Box 1">
          <a:extLst>
            <a:ext uri="{FF2B5EF4-FFF2-40B4-BE49-F238E27FC236}">
              <a16:creationId xmlns:a16="http://schemas.microsoft.com/office/drawing/2014/main" id="{31626D43-9F12-4F8C-BEDA-C75137E72C3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5" name="Text Box 1">
          <a:extLst>
            <a:ext uri="{FF2B5EF4-FFF2-40B4-BE49-F238E27FC236}">
              <a16:creationId xmlns:a16="http://schemas.microsoft.com/office/drawing/2014/main" id="{3518BA35-D8F6-4B42-B6E6-9C4DBC259F6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6" name="Text Box 1">
          <a:extLst>
            <a:ext uri="{FF2B5EF4-FFF2-40B4-BE49-F238E27FC236}">
              <a16:creationId xmlns:a16="http://schemas.microsoft.com/office/drawing/2014/main" id="{3EC82067-7C15-4F01-BEEE-56F33760696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7" name="Text Box 1">
          <a:extLst>
            <a:ext uri="{FF2B5EF4-FFF2-40B4-BE49-F238E27FC236}">
              <a16:creationId xmlns:a16="http://schemas.microsoft.com/office/drawing/2014/main" id="{1E4B7177-4545-49CE-9721-5F85B04AB27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8" name="Text Box 1">
          <a:extLst>
            <a:ext uri="{FF2B5EF4-FFF2-40B4-BE49-F238E27FC236}">
              <a16:creationId xmlns:a16="http://schemas.microsoft.com/office/drawing/2014/main" id="{2BBD92FE-7BF0-45EA-BD12-D78688B637F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19" name="Text Box 1">
          <a:extLst>
            <a:ext uri="{FF2B5EF4-FFF2-40B4-BE49-F238E27FC236}">
              <a16:creationId xmlns:a16="http://schemas.microsoft.com/office/drawing/2014/main" id="{B125A3EA-CF40-4A6A-BE93-70736F59814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0" name="Text Box 1">
          <a:extLst>
            <a:ext uri="{FF2B5EF4-FFF2-40B4-BE49-F238E27FC236}">
              <a16:creationId xmlns:a16="http://schemas.microsoft.com/office/drawing/2014/main" id="{103D02EB-5392-458B-8C9C-CC7C3116F63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1" name="Text Box 1">
          <a:extLst>
            <a:ext uri="{FF2B5EF4-FFF2-40B4-BE49-F238E27FC236}">
              <a16:creationId xmlns:a16="http://schemas.microsoft.com/office/drawing/2014/main" id="{EEA9ADAE-5E49-427E-A647-6BAD8273089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2" name="Text Box 1">
          <a:extLst>
            <a:ext uri="{FF2B5EF4-FFF2-40B4-BE49-F238E27FC236}">
              <a16:creationId xmlns:a16="http://schemas.microsoft.com/office/drawing/2014/main" id="{CDF94883-A8C7-4AC8-B896-8FC2E01176C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3" name="Text Box 1">
          <a:extLst>
            <a:ext uri="{FF2B5EF4-FFF2-40B4-BE49-F238E27FC236}">
              <a16:creationId xmlns:a16="http://schemas.microsoft.com/office/drawing/2014/main" id="{7E41C6FD-6D4B-43EA-9DD9-83460A090C4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4" name="Text Box 1">
          <a:extLst>
            <a:ext uri="{FF2B5EF4-FFF2-40B4-BE49-F238E27FC236}">
              <a16:creationId xmlns:a16="http://schemas.microsoft.com/office/drawing/2014/main" id="{CFD3D04E-915F-48CC-95A6-A5E4599262C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5" name="Text Box 1">
          <a:extLst>
            <a:ext uri="{FF2B5EF4-FFF2-40B4-BE49-F238E27FC236}">
              <a16:creationId xmlns:a16="http://schemas.microsoft.com/office/drawing/2014/main" id="{5EB85529-F5EE-4D9C-B560-224807D8163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6" name="Text Box 1">
          <a:extLst>
            <a:ext uri="{FF2B5EF4-FFF2-40B4-BE49-F238E27FC236}">
              <a16:creationId xmlns:a16="http://schemas.microsoft.com/office/drawing/2014/main" id="{266F4683-DA5A-490F-8C60-E81199A356B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7" name="Text Box 1">
          <a:extLst>
            <a:ext uri="{FF2B5EF4-FFF2-40B4-BE49-F238E27FC236}">
              <a16:creationId xmlns:a16="http://schemas.microsoft.com/office/drawing/2014/main" id="{84E50E1D-AE96-43E9-9C03-996271E1CF8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8" name="Text Box 1">
          <a:extLst>
            <a:ext uri="{FF2B5EF4-FFF2-40B4-BE49-F238E27FC236}">
              <a16:creationId xmlns:a16="http://schemas.microsoft.com/office/drawing/2014/main" id="{E28989E0-D51E-4E2D-B4C6-DA4FB37C70C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29" name="Text Box 1">
          <a:extLst>
            <a:ext uri="{FF2B5EF4-FFF2-40B4-BE49-F238E27FC236}">
              <a16:creationId xmlns:a16="http://schemas.microsoft.com/office/drawing/2014/main" id="{65EDBB19-B4D4-4ED2-B6D3-AD851689298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0" name="Text Box 1">
          <a:extLst>
            <a:ext uri="{FF2B5EF4-FFF2-40B4-BE49-F238E27FC236}">
              <a16:creationId xmlns:a16="http://schemas.microsoft.com/office/drawing/2014/main" id="{44E0EEC7-1E9C-4EAB-8EB3-D43F318D10D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1" name="Text Box 1">
          <a:extLst>
            <a:ext uri="{FF2B5EF4-FFF2-40B4-BE49-F238E27FC236}">
              <a16:creationId xmlns:a16="http://schemas.microsoft.com/office/drawing/2014/main" id="{5E758552-727A-4042-A382-03741815B54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2" name="Text Box 1">
          <a:extLst>
            <a:ext uri="{FF2B5EF4-FFF2-40B4-BE49-F238E27FC236}">
              <a16:creationId xmlns:a16="http://schemas.microsoft.com/office/drawing/2014/main" id="{259D7A28-CDB6-4A85-BBE6-440C3519CB3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3" name="Text Box 1">
          <a:extLst>
            <a:ext uri="{FF2B5EF4-FFF2-40B4-BE49-F238E27FC236}">
              <a16:creationId xmlns:a16="http://schemas.microsoft.com/office/drawing/2014/main" id="{0D1F304B-5459-4500-92FF-9A2E88CBCF8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4" name="Text Box 1">
          <a:extLst>
            <a:ext uri="{FF2B5EF4-FFF2-40B4-BE49-F238E27FC236}">
              <a16:creationId xmlns:a16="http://schemas.microsoft.com/office/drawing/2014/main" id="{8535F52F-601E-45AE-AC4F-91F3609BDBC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5" name="Text Box 1">
          <a:extLst>
            <a:ext uri="{FF2B5EF4-FFF2-40B4-BE49-F238E27FC236}">
              <a16:creationId xmlns:a16="http://schemas.microsoft.com/office/drawing/2014/main" id="{F0041138-2C30-47F6-80B8-55DA28486A4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6" name="Text Box 1">
          <a:extLst>
            <a:ext uri="{FF2B5EF4-FFF2-40B4-BE49-F238E27FC236}">
              <a16:creationId xmlns:a16="http://schemas.microsoft.com/office/drawing/2014/main" id="{8737F4A4-DA04-401C-B457-21BFB1CCE38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7" name="Text Box 1">
          <a:extLst>
            <a:ext uri="{FF2B5EF4-FFF2-40B4-BE49-F238E27FC236}">
              <a16:creationId xmlns:a16="http://schemas.microsoft.com/office/drawing/2014/main" id="{E9B500AB-CE24-4CB6-B8F3-D133C2EA3C8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8" name="Text Box 1">
          <a:extLst>
            <a:ext uri="{FF2B5EF4-FFF2-40B4-BE49-F238E27FC236}">
              <a16:creationId xmlns:a16="http://schemas.microsoft.com/office/drawing/2014/main" id="{74D069E0-9775-46D4-A34D-0FEB5108F2C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39" name="Text Box 1">
          <a:extLst>
            <a:ext uri="{FF2B5EF4-FFF2-40B4-BE49-F238E27FC236}">
              <a16:creationId xmlns:a16="http://schemas.microsoft.com/office/drawing/2014/main" id="{D388A03F-926A-4E7E-8B4B-0B7642BCD76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0" name="Text Box 1">
          <a:extLst>
            <a:ext uri="{FF2B5EF4-FFF2-40B4-BE49-F238E27FC236}">
              <a16:creationId xmlns:a16="http://schemas.microsoft.com/office/drawing/2014/main" id="{782FB9B6-51D5-4AD4-87AC-5ACF450232C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1" name="Text Box 1">
          <a:extLst>
            <a:ext uri="{FF2B5EF4-FFF2-40B4-BE49-F238E27FC236}">
              <a16:creationId xmlns:a16="http://schemas.microsoft.com/office/drawing/2014/main" id="{16FF564C-1C75-47F5-B42E-9603D7FE5C3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2" name="Text Box 1">
          <a:extLst>
            <a:ext uri="{FF2B5EF4-FFF2-40B4-BE49-F238E27FC236}">
              <a16:creationId xmlns:a16="http://schemas.microsoft.com/office/drawing/2014/main" id="{57E3B517-E830-4183-AA68-5765D6C7EF2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3" name="Text Box 1">
          <a:extLst>
            <a:ext uri="{FF2B5EF4-FFF2-40B4-BE49-F238E27FC236}">
              <a16:creationId xmlns:a16="http://schemas.microsoft.com/office/drawing/2014/main" id="{C4D4BA3A-789A-41A3-9760-2D4AAB4407E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4" name="Text Box 1">
          <a:extLst>
            <a:ext uri="{FF2B5EF4-FFF2-40B4-BE49-F238E27FC236}">
              <a16:creationId xmlns:a16="http://schemas.microsoft.com/office/drawing/2014/main" id="{EA7B9360-2499-445E-A644-40BB8CCFD62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5" name="Text Box 1">
          <a:extLst>
            <a:ext uri="{FF2B5EF4-FFF2-40B4-BE49-F238E27FC236}">
              <a16:creationId xmlns:a16="http://schemas.microsoft.com/office/drawing/2014/main" id="{D69B3EF1-9FF2-4C9E-95DD-EF0201346D1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6" name="Text Box 1">
          <a:extLst>
            <a:ext uri="{FF2B5EF4-FFF2-40B4-BE49-F238E27FC236}">
              <a16:creationId xmlns:a16="http://schemas.microsoft.com/office/drawing/2014/main" id="{9BC46954-5939-4A48-B2A9-1C7BB3C6BAC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7" name="Text Box 1">
          <a:extLst>
            <a:ext uri="{FF2B5EF4-FFF2-40B4-BE49-F238E27FC236}">
              <a16:creationId xmlns:a16="http://schemas.microsoft.com/office/drawing/2014/main" id="{56A938B4-B88F-47B7-9D56-376E0A67EFE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8" name="Text Box 1">
          <a:extLst>
            <a:ext uri="{FF2B5EF4-FFF2-40B4-BE49-F238E27FC236}">
              <a16:creationId xmlns:a16="http://schemas.microsoft.com/office/drawing/2014/main" id="{94BF9270-C489-4469-B617-177CA500A3F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49" name="Text Box 1">
          <a:extLst>
            <a:ext uri="{FF2B5EF4-FFF2-40B4-BE49-F238E27FC236}">
              <a16:creationId xmlns:a16="http://schemas.microsoft.com/office/drawing/2014/main" id="{3EC9BB79-BDC4-4271-9F16-77F372BD21A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0" name="Text Box 1">
          <a:extLst>
            <a:ext uri="{FF2B5EF4-FFF2-40B4-BE49-F238E27FC236}">
              <a16:creationId xmlns:a16="http://schemas.microsoft.com/office/drawing/2014/main" id="{97075EE8-0E95-4830-BFDB-1DC3F5D0F76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1" name="Text Box 1">
          <a:extLst>
            <a:ext uri="{FF2B5EF4-FFF2-40B4-BE49-F238E27FC236}">
              <a16:creationId xmlns:a16="http://schemas.microsoft.com/office/drawing/2014/main" id="{AD1C76E8-DE52-4B72-8492-85249B58D2A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2" name="Text Box 1">
          <a:extLst>
            <a:ext uri="{FF2B5EF4-FFF2-40B4-BE49-F238E27FC236}">
              <a16:creationId xmlns:a16="http://schemas.microsoft.com/office/drawing/2014/main" id="{E6CDF095-4B6C-4BD1-B914-2A874D68482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3" name="Text Box 1">
          <a:extLst>
            <a:ext uri="{FF2B5EF4-FFF2-40B4-BE49-F238E27FC236}">
              <a16:creationId xmlns:a16="http://schemas.microsoft.com/office/drawing/2014/main" id="{AED23FFA-838B-4AF0-85D2-BBEE5B8F6AC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4" name="Text Box 1">
          <a:extLst>
            <a:ext uri="{FF2B5EF4-FFF2-40B4-BE49-F238E27FC236}">
              <a16:creationId xmlns:a16="http://schemas.microsoft.com/office/drawing/2014/main" id="{9A3A2D91-8518-4BBC-9BE7-0521D31D53C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5" name="Text Box 1">
          <a:extLst>
            <a:ext uri="{FF2B5EF4-FFF2-40B4-BE49-F238E27FC236}">
              <a16:creationId xmlns:a16="http://schemas.microsoft.com/office/drawing/2014/main" id="{6306D62A-731F-469C-BB43-CD2DF9CD948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6" name="Text Box 1">
          <a:extLst>
            <a:ext uri="{FF2B5EF4-FFF2-40B4-BE49-F238E27FC236}">
              <a16:creationId xmlns:a16="http://schemas.microsoft.com/office/drawing/2014/main" id="{C1E44DD5-9C50-4A70-B051-8CB66DB3ED7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7" name="Text Box 1">
          <a:extLst>
            <a:ext uri="{FF2B5EF4-FFF2-40B4-BE49-F238E27FC236}">
              <a16:creationId xmlns:a16="http://schemas.microsoft.com/office/drawing/2014/main" id="{794997D2-5C91-45A0-8554-23D8A9B6B16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8" name="Text Box 1">
          <a:extLst>
            <a:ext uri="{FF2B5EF4-FFF2-40B4-BE49-F238E27FC236}">
              <a16:creationId xmlns:a16="http://schemas.microsoft.com/office/drawing/2014/main" id="{F856683C-9B90-46C6-B1F9-ED1F50E94B7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59" name="Text Box 1">
          <a:extLst>
            <a:ext uri="{FF2B5EF4-FFF2-40B4-BE49-F238E27FC236}">
              <a16:creationId xmlns:a16="http://schemas.microsoft.com/office/drawing/2014/main" id="{DB1E319D-DA0E-465D-B079-FA40F4EB693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0" name="Text Box 1">
          <a:extLst>
            <a:ext uri="{FF2B5EF4-FFF2-40B4-BE49-F238E27FC236}">
              <a16:creationId xmlns:a16="http://schemas.microsoft.com/office/drawing/2014/main" id="{08EBE193-F4AC-4FC2-B51C-8D05F2D5047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1" name="Text Box 1">
          <a:extLst>
            <a:ext uri="{FF2B5EF4-FFF2-40B4-BE49-F238E27FC236}">
              <a16:creationId xmlns:a16="http://schemas.microsoft.com/office/drawing/2014/main" id="{84CABACC-F54C-44E4-91AB-71CCF554B8F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2" name="Text Box 1">
          <a:extLst>
            <a:ext uri="{FF2B5EF4-FFF2-40B4-BE49-F238E27FC236}">
              <a16:creationId xmlns:a16="http://schemas.microsoft.com/office/drawing/2014/main" id="{51D2468B-07F8-4AB2-8385-D373002A713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3" name="Text Box 1">
          <a:extLst>
            <a:ext uri="{FF2B5EF4-FFF2-40B4-BE49-F238E27FC236}">
              <a16:creationId xmlns:a16="http://schemas.microsoft.com/office/drawing/2014/main" id="{C29042E9-440D-4993-8C7E-6E6DCC2DE03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4" name="Text Box 1">
          <a:extLst>
            <a:ext uri="{FF2B5EF4-FFF2-40B4-BE49-F238E27FC236}">
              <a16:creationId xmlns:a16="http://schemas.microsoft.com/office/drawing/2014/main" id="{7299F235-6771-4565-AC27-B89D3025F39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5" name="Text Box 1">
          <a:extLst>
            <a:ext uri="{FF2B5EF4-FFF2-40B4-BE49-F238E27FC236}">
              <a16:creationId xmlns:a16="http://schemas.microsoft.com/office/drawing/2014/main" id="{6ADD6E03-7299-4EFB-95A7-28224DCF80D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6" name="Text Box 1">
          <a:extLst>
            <a:ext uri="{FF2B5EF4-FFF2-40B4-BE49-F238E27FC236}">
              <a16:creationId xmlns:a16="http://schemas.microsoft.com/office/drawing/2014/main" id="{30DF4CDE-23A7-4F26-8BA0-6DFDBCE9052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7" name="Text Box 1">
          <a:extLst>
            <a:ext uri="{FF2B5EF4-FFF2-40B4-BE49-F238E27FC236}">
              <a16:creationId xmlns:a16="http://schemas.microsoft.com/office/drawing/2014/main" id="{D8221E82-3741-4C8D-B62A-979D551ACA4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8" name="Text Box 1">
          <a:extLst>
            <a:ext uri="{FF2B5EF4-FFF2-40B4-BE49-F238E27FC236}">
              <a16:creationId xmlns:a16="http://schemas.microsoft.com/office/drawing/2014/main" id="{9A31A592-DFBF-442E-AFEE-F3FD05FFE4B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69" name="Text Box 1">
          <a:extLst>
            <a:ext uri="{FF2B5EF4-FFF2-40B4-BE49-F238E27FC236}">
              <a16:creationId xmlns:a16="http://schemas.microsoft.com/office/drawing/2014/main" id="{A7980E69-DD55-4F0E-866D-BF3B8A9F4A4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0" name="Text Box 1">
          <a:extLst>
            <a:ext uri="{FF2B5EF4-FFF2-40B4-BE49-F238E27FC236}">
              <a16:creationId xmlns:a16="http://schemas.microsoft.com/office/drawing/2014/main" id="{DCA8E2F0-E5FE-4B38-9D90-87438B5F0CA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1" name="Text Box 1">
          <a:extLst>
            <a:ext uri="{FF2B5EF4-FFF2-40B4-BE49-F238E27FC236}">
              <a16:creationId xmlns:a16="http://schemas.microsoft.com/office/drawing/2014/main" id="{1D8DAD78-ED82-4E11-995F-50F58C97DF4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2" name="Text Box 1">
          <a:extLst>
            <a:ext uri="{FF2B5EF4-FFF2-40B4-BE49-F238E27FC236}">
              <a16:creationId xmlns:a16="http://schemas.microsoft.com/office/drawing/2014/main" id="{4EE1406B-F177-4481-A752-B0D049E87D2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3" name="Text Box 1">
          <a:extLst>
            <a:ext uri="{FF2B5EF4-FFF2-40B4-BE49-F238E27FC236}">
              <a16:creationId xmlns:a16="http://schemas.microsoft.com/office/drawing/2014/main" id="{D26DB86B-2FDD-4A00-95F9-94DBD6FF33E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4" name="Text Box 1">
          <a:extLst>
            <a:ext uri="{FF2B5EF4-FFF2-40B4-BE49-F238E27FC236}">
              <a16:creationId xmlns:a16="http://schemas.microsoft.com/office/drawing/2014/main" id="{FDE0828D-6B5B-4EBC-8D6E-2CE1E8A6951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5" name="Text Box 1">
          <a:extLst>
            <a:ext uri="{FF2B5EF4-FFF2-40B4-BE49-F238E27FC236}">
              <a16:creationId xmlns:a16="http://schemas.microsoft.com/office/drawing/2014/main" id="{92C201E1-E5BD-4ACC-9C7B-C473D1B2107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6" name="Text Box 1">
          <a:extLst>
            <a:ext uri="{FF2B5EF4-FFF2-40B4-BE49-F238E27FC236}">
              <a16:creationId xmlns:a16="http://schemas.microsoft.com/office/drawing/2014/main" id="{73303A09-94F0-4A2F-94F2-3CE19593C83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7" name="Text Box 1">
          <a:extLst>
            <a:ext uri="{FF2B5EF4-FFF2-40B4-BE49-F238E27FC236}">
              <a16:creationId xmlns:a16="http://schemas.microsoft.com/office/drawing/2014/main" id="{A7051FA2-13AD-481C-9D4A-D455E34591A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8" name="Text Box 1">
          <a:extLst>
            <a:ext uri="{FF2B5EF4-FFF2-40B4-BE49-F238E27FC236}">
              <a16:creationId xmlns:a16="http://schemas.microsoft.com/office/drawing/2014/main" id="{AFFD181F-993F-4A6B-BC74-44C0A2B8506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79" name="Text Box 1">
          <a:extLst>
            <a:ext uri="{FF2B5EF4-FFF2-40B4-BE49-F238E27FC236}">
              <a16:creationId xmlns:a16="http://schemas.microsoft.com/office/drawing/2014/main" id="{7F4A6A6A-EE49-4A26-A8F8-A205AF58129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0" name="Text Box 1">
          <a:extLst>
            <a:ext uri="{FF2B5EF4-FFF2-40B4-BE49-F238E27FC236}">
              <a16:creationId xmlns:a16="http://schemas.microsoft.com/office/drawing/2014/main" id="{92A605CB-94E5-4D4B-AD2D-777231A4F94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1" name="Text Box 1">
          <a:extLst>
            <a:ext uri="{FF2B5EF4-FFF2-40B4-BE49-F238E27FC236}">
              <a16:creationId xmlns:a16="http://schemas.microsoft.com/office/drawing/2014/main" id="{AF3A5508-8650-41D7-B859-C83A5E41A72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2" name="Text Box 1">
          <a:extLst>
            <a:ext uri="{FF2B5EF4-FFF2-40B4-BE49-F238E27FC236}">
              <a16:creationId xmlns:a16="http://schemas.microsoft.com/office/drawing/2014/main" id="{1A71E255-27A8-436C-973B-8B1A54513C3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3" name="Text Box 1">
          <a:extLst>
            <a:ext uri="{FF2B5EF4-FFF2-40B4-BE49-F238E27FC236}">
              <a16:creationId xmlns:a16="http://schemas.microsoft.com/office/drawing/2014/main" id="{B43B17AA-EB60-45C7-A667-2057F56810E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4" name="Text Box 1">
          <a:extLst>
            <a:ext uri="{FF2B5EF4-FFF2-40B4-BE49-F238E27FC236}">
              <a16:creationId xmlns:a16="http://schemas.microsoft.com/office/drawing/2014/main" id="{2B60CA39-10DA-4731-B1FD-51070C61CC7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5" name="Text Box 1">
          <a:extLst>
            <a:ext uri="{FF2B5EF4-FFF2-40B4-BE49-F238E27FC236}">
              <a16:creationId xmlns:a16="http://schemas.microsoft.com/office/drawing/2014/main" id="{4A1F00B0-87D6-47D6-9B09-9C0CE6CBD7D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6" name="Text Box 1">
          <a:extLst>
            <a:ext uri="{FF2B5EF4-FFF2-40B4-BE49-F238E27FC236}">
              <a16:creationId xmlns:a16="http://schemas.microsoft.com/office/drawing/2014/main" id="{1121A1E6-E7EA-4339-9B15-45C06E4DE22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7" name="Text Box 1">
          <a:extLst>
            <a:ext uri="{FF2B5EF4-FFF2-40B4-BE49-F238E27FC236}">
              <a16:creationId xmlns:a16="http://schemas.microsoft.com/office/drawing/2014/main" id="{CC7DD478-B19C-46C0-907C-3E1FA74B8FB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8" name="Text Box 1">
          <a:extLst>
            <a:ext uri="{FF2B5EF4-FFF2-40B4-BE49-F238E27FC236}">
              <a16:creationId xmlns:a16="http://schemas.microsoft.com/office/drawing/2014/main" id="{B9D3CC5A-03F3-4E7D-A7F3-5E37BB96E58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89" name="Text Box 1">
          <a:extLst>
            <a:ext uri="{FF2B5EF4-FFF2-40B4-BE49-F238E27FC236}">
              <a16:creationId xmlns:a16="http://schemas.microsoft.com/office/drawing/2014/main" id="{A09E13CD-C085-4607-9464-91879233378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0" name="Text Box 1">
          <a:extLst>
            <a:ext uri="{FF2B5EF4-FFF2-40B4-BE49-F238E27FC236}">
              <a16:creationId xmlns:a16="http://schemas.microsoft.com/office/drawing/2014/main" id="{3D132CCD-20E2-40E0-B29E-2A9ED20882E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1" name="Text Box 1">
          <a:extLst>
            <a:ext uri="{FF2B5EF4-FFF2-40B4-BE49-F238E27FC236}">
              <a16:creationId xmlns:a16="http://schemas.microsoft.com/office/drawing/2014/main" id="{19C52FD4-EF5D-4FA1-9616-838B625D28F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2" name="Text Box 1">
          <a:extLst>
            <a:ext uri="{FF2B5EF4-FFF2-40B4-BE49-F238E27FC236}">
              <a16:creationId xmlns:a16="http://schemas.microsoft.com/office/drawing/2014/main" id="{2985D284-9F29-404D-9023-C4B4D363AB0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3" name="Text Box 1">
          <a:extLst>
            <a:ext uri="{FF2B5EF4-FFF2-40B4-BE49-F238E27FC236}">
              <a16:creationId xmlns:a16="http://schemas.microsoft.com/office/drawing/2014/main" id="{87F0345A-CA92-427B-AE24-EB3F721C851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4" name="Text Box 1">
          <a:extLst>
            <a:ext uri="{FF2B5EF4-FFF2-40B4-BE49-F238E27FC236}">
              <a16:creationId xmlns:a16="http://schemas.microsoft.com/office/drawing/2014/main" id="{7432ECA9-0F9E-4E1D-B344-3C5BAC361B3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5" name="Text Box 1">
          <a:extLst>
            <a:ext uri="{FF2B5EF4-FFF2-40B4-BE49-F238E27FC236}">
              <a16:creationId xmlns:a16="http://schemas.microsoft.com/office/drawing/2014/main" id="{90FE79C0-CC69-4BC0-8C4D-17A16931CD3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6" name="Text Box 1">
          <a:extLst>
            <a:ext uri="{FF2B5EF4-FFF2-40B4-BE49-F238E27FC236}">
              <a16:creationId xmlns:a16="http://schemas.microsoft.com/office/drawing/2014/main" id="{3ACE3856-288E-4435-BB93-EEF3DD992B0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7" name="Text Box 1">
          <a:extLst>
            <a:ext uri="{FF2B5EF4-FFF2-40B4-BE49-F238E27FC236}">
              <a16:creationId xmlns:a16="http://schemas.microsoft.com/office/drawing/2014/main" id="{028ECEAE-9BAA-46C0-AEBC-ED0E7C7196A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8" name="Text Box 1">
          <a:extLst>
            <a:ext uri="{FF2B5EF4-FFF2-40B4-BE49-F238E27FC236}">
              <a16:creationId xmlns:a16="http://schemas.microsoft.com/office/drawing/2014/main" id="{D56C38D9-4FDF-4386-B854-14DBE96B991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199" name="Text Box 1">
          <a:extLst>
            <a:ext uri="{FF2B5EF4-FFF2-40B4-BE49-F238E27FC236}">
              <a16:creationId xmlns:a16="http://schemas.microsoft.com/office/drawing/2014/main" id="{17C5320D-5C12-4EC2-9042-8DBA4ED5CF6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00" name="Text Box 1">
          <a:extLst>
            <a:ext uri="{FF2B5EF4-FFF2-40B4-BE49-F238E27FC236}">
              <a16:creationId xmlns:a16="http://schemas.microsoft.com/office/drawing/2014/main" id="{0ABB72A1-C00A-42AA-A729-C05CD192FF5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01" name="Text Box 1">
          <a:extLst>
            <a:ext uri="{FF2B5EF4-FFF2-40B4-BE49-F238E27FC236}">
              <a16:creationId xmlns:a16="http://schemas.microsoft.com/office/drawing/2014/main" id="{D906C2B2-5BC6-43A7-B272-102CEB86C2D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02" name="Text Box 1">
          <a:extLst>
            <a:ext uri="{FF2B5EF4-FFF2-40B4-BE49-F238E27FC236}">
              <a16:creationId xmlns:a16="http://schemas.microsoft.com/office/drawing/2014/main" id="{54497382-26B5-41F6-8829-4BDD204750E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03" name="Text Box 1">
          <a:extLst>
            <a:ext uri="{FF2B5EF4-FFF2-40B4-BE49-F238E27FC236}">
              <a16:creationId xmlns:a16="http://schemas.microsoft.com/office/drawing/2014/main" id="{1D26903C-A5E0-467F-891B-790948F582A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204" name="Text Box 1">
          <a:extLst>
            <a:ext uri="{FF2B5EF4-FFF2-40B4-BE49-F238E27FC236}">
              <a16:creationId xmlns:a16="http://schemas.microsoft.com/office/drawing/2014/main" id="{2968DF63-C3CC-4509-A9A9-0B3EE470F0B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205" name="Text Box 1">
          <a:extLst>
            <a:ext uri="{FF2B5EF4-FFF2-40B4-BE49-F238E27FC236}">
              <a16:creationId xmlns:a16="http://schemas.microsoft.com/office/drawing/2014/main" id="{AF7E9B20-6628-4C29-AB13-FF3356FDF20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206" name="Text Box 1">
          <a:extLst>
            <a:ext uri="{FF2B5EF4-FFF2-40B4-BE49-F238E27FC236}">
              <a16:creationId xmlns:a16="http://schemas.microsoft.com/office/drawing/2014/main" id="{BF7529F0-50A0-4AD2-86B4-927E8DC6E03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207" name="Text Box 1">
          <a:extLst>
            <a:ext uri="{FF2B5EF4-FFF2-40B4-BE49-F238E27FC236}">
              <a16:creationId xmlns:a16="http://schemas.microsoft.com/office/drawing/2014/main" id="{BFF7AB6C-69FD-49DA-B70E-C3514A1DFE9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08" name="Text Box 1">
          <a:extLst>
            <a:ext uri="{FF2B5EF4-FFF2-40B4-BE49-F238E27FC236}">
              <a16:creationId xmlns:a16="http://schemas.microsoft.com/office/drawing/2014/main" id="{41AF9058-552A-4D71-B376-CC184D61D4F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09" name="Text Box 1">
          <a:extLst>
            <a:ext uri="{FF2B5EF4-FFF2-40B4-BE49-F238E27FC236}">
              <a16:creationId xmlns:a16="http://schemas.microsoft.com/office/drawing/2014/main" id="{AF6B53F1-868B-4DB9-8B4F-A881B645EBF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0" name="Text Box 1">
          <a:extLst>
            <a:ext uri="{FF2B5EF4-FFF2-40B4-BE49-F238E27FC236}">
              <a16:creationId xmlns:a16="http://schemas.microsoft.com/office/drawing/2014/main" id="{BE3586D7-DCE9-4ED4-BCDA-5823C4FCBBD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1" name="Text Box 1">
          <a:extLst>
            <a:ext uri="{FF2B5EF4-FFF2-40B4-BE49-F238E27FC236}">
              <a16:creationId xmlns:a16="http://schemas.microsoft.com/office/drawing/2014/main" id="{A4A9C2B0-8912-4FBB-95F6-D4D921B654C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2" name="Text Box 1">
          <a:extLst>
            <a:ext uri="{FF2B5EF4-FFF2-40B4-BE49-F238E27FC236}">
              <a16:creationId xmlns:a16="http://schemas.microsoft.com/office/drawing/2014/main" id="{9CB82B25-48E7-4A44-919D-69E3E2E070A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3" name="Text Box 1">
          <a:extLst>
            <a:ext uri="{FF2B5EF4-FFF2-40B4-BE49-F238E27FC236}">
              <a16:creationId xmlns:a16="http://schemas.microsoft.com/office/drawing/2014/main" id="{42216FA2-116A-422B-A5B2-96DA7CEBE59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4" name="Text Box 1">
          <a:extLst>
            <a:ext uri="{FF2B5EF4-FFF2-40B4-BE49-F238E27FC236}">
              <a16:creationId xmlns:a16="http://schemas.microsoft.com/office/drawing/2014/main" id="{12E14A1E-C52E-4181-B623-D9469AD2C43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5" name="Text Box 1">
          <a:extLst>
            <a:ext uri="{FF2B5EF4-FFF2-40B4-BE49-F238E27FC236}">
              <a16:creationId xmlns:a16="http://schemas.microsoft.com/office/drawing/2014/main" id="{E625E6A5-E49E-4BE4-B990-02EDCA022CB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6" name="Text Box 1">
          <a:extLst>
            <a:ext uri="{FF2B5EF4-FFF2-40B4-BE49-F238E27FC236}">
              <a16:creationId xmlns:a16="http://schemas.microsoft.com/office/drawing/2014/main" id="{81B2DACB-A6C2-4881-831B-793970A2285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7" name="Text Box 1">
          <a:extLst>
            <a:ext uri="{FF2B5EF4-FFF2-40B4-BE49-F238E27FC236}">
              <a16:creationId xmlns:a16="http://schemas.microsoft.com/office/drawing/2014/main" id="{D2336686-CF88-4ADB-ABE9-29A96C71985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8" name="Text Box 1">
          <a:extLst>
            <a:ext uri="{FF2B5EF4-FFF2-40B4-BE49-F238E27FC236}">
              <a16:creationId xmlns:a16="http://schemas.microsoft.com/office/drawing/2014/main" id="{9E0AA59C-C5D9-4DEB-A72D-DEFDD83B9F0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19" name="Text Box 1">
          <a:extLst>
            <a:ext uri="{FF2B5EF4-FFF2-40B4-BE49-F238E27FC236}">
              <a16:creationId xmlns:a16="http://schemas.microsoft.com/office/drawing/2014/main" id="{9AE531D9-174C-4A2F-8767-9C0B7F96442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0" name="Text Box 1">
          <a:extLst>
            <a:ext uri="{FF2B5EF4-FFF2-40B4-BE49-F238E27FC236}">
              <a16:creationId xmlns:a16="http://schemas.microsoft.com/office/drawing/2014/main" id="{ED3CCEBD-11A1-48F7-B87A-703BA615603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1" name="Text Box 1">
          <a:extLst>
            <a:ext uri="{FF2B5EF4-FFF2-40B4-BE49-F238E27FC236}">
              <a16:creationId xmlns:a16="http://schemas.microsoft.com/office/drawing/2014/main" id="{6E79CA03-47FE-41B2-B8AC-96C6282E12B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2" name="Text Box 1">
          <a:extLst>
            <a:ext uri="{FF2B5EF4-FFF2-40B4-BE49-F238E27FC236}">
              <a16:creationId xmlns:a16="http://schemas.microsoft.com/office/drawing/2014/main" id="{4CA0EB0E-3850-46FE-9310-062B3D99E2A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3" name="Text Box 1">
          <a:extLst>
            <a:ext uri="{FF2B5EF4-FFF2-40B4-BE49-F238E27FC236}">
              <a16:creationId xmlns:a16="http://schemas.microsoft.com/office/drawing/2014/main" id="{5B202FB3-32DD-4F1F-92F8-E07897B7D90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4" name="Text Box 1">
          <a:extLst>
            <a:ext uri="{FF2B5EF4-FFF2-40B4-BE49-F238E27FC236}">
              <a16:creationId xmlns:a16="http://schemas.microsoft.com/office/drawing/2014/main" id="{82FA6BE5-5824-4AA1-965F-F350F76D008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5" name="Text Box 1">
          <a:extLst>
            <a:ext uri="{FF2B5EF4-FFF2-40B4-BE49-F238E27FC236}">
              <a16:creationId xmlns:a16="http://schemas.microsoft.com/office/drawing/2014/main" id="{6B0EBCD5-BDBD-47C8-BAEA-BE2D8F714CA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6" name="Text Box 1">
          <a:extLst>
            <a:ext uri="{FF2B5EF4-FFF2-40B4-BE49-F238E27FC236}">
              <a16:creationId xmlns:a16="http://schemas.microsoft.com/office/drawing/2014/main" id="{1ECD798F-FAD9-4D56-B51B-4ED3A65E0C8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7" name="Text Box 1">
          <a:extLst>
            <a:ext uri="{FF2B5EF4-FFF2-40B4-BE49-F238E27FC236}">
              <a16:creationId xmlns:a16="http://schemas.microsoft.com/office/drawing/2014/main" id="{CC778CB7-C587-4890-AD75-7582A8AAF3A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8" name="Text Box 1">
          <a:extLst>
            <a:ext uri="{FF2B5EF4-FFF2-40B4-BE49-F238E27FC236}">
              <a16:creationId xmlns:a16="http://schemas.microsoft.com/office/drawing/2014/main" id="{FB29E6AB-ACD0-4ED0-89A2-6554E47F8A6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29" name="Text Box 1">
          <a:extLst>
            <a:ext uri="{FF2B5EF4-FFF2-40B4-BE49-F238E27FC236}">
              <a16:creationId xmlns:a16="http://schemas.microsoft.com/office/drawing/2014/main" id="{357DEDB8-E006-4E6A-96BF-A8BD80D7269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0" name="Text Box 1">
          <a:extLst>
            <a:ext uri="{FF2B5EF4-FFF2-40B4-BE49-F238E27FC236}">
              <a16:creationId xmlns:a16="http://schemas.microsoft.com/office/drawing/2014/main" id="{4F00410E-23E9-4F85-97F2-594F1A9BB9D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1" name="Text Box 1">
          <a:extLst>
            <a:ext uri="{FF2B5EF4-FFF2-40B4-BE49-F238E27FC236}">
              <a16:creationId xmlns:a16="http://schemas.microsoft.com/office/drawing/2014/main" id="{93AF6C45-DFDC-4B43-AA5C-67C6813721D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2" name="Text Box 1">
          <a:extLst>
            <a:ext uri="{FF2B5EF4-FFF2-40B4-BE49-F238E27FC236}">
              <a16:creationId xmlns:a16="http://schemas.microsoft.com/office/drawing/2014/main" id="{81407032-48D5-40BA-8245-5B424BB49B3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3" name="Text Box 1">
          <a:extLst>
            <a:ext uri="{FF2B5EF4-FFF2-40B4-BE49-F238E27FC236}">
              <a16:creationId xmlns:a16="http://schemas.microsoft.com/office/drawing/2014/main" id="{0A6D3B2E-72EB-4031-8C17-42AEF24679D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4" name="Text Box 1">
          <a:extLst>
            <a:ext uri="{FF2B5EF4-FFF2-40B4-BE49-F238E27FC236}">
              <a16:creationId xmlns:a16="http://schemas.microsoft.com/office/drawing/2014/main" id="{497D3D1C-FB04-4EE6-9993-7A86073491B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5" name="Text Box 1">
          <a:extLst>
            <a:ext uri="{FF2B5EF4-FFF2-40B4-BE49-F238E27FC236}">
              <a16:creationId xmlns:a16="http://schemas.microsoft.com/office/drawing/2014/main" id="{2B1D4342-F94A-4D15-B7BB-3E42B5E1822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6" name="Text Box 1">
          <a:extLst>
            <a:ext uri="{FF2B5EF4-FFF2-40B4-BE49-F238E27FC236}">
              <a16:creationId xmlns:a16="http://schemas.microsoft.com/office/drawing/2014/main" id="{9E1BDCDE-EFC8-42D0-B22F-D3638FB763C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7" name="Text Box 1">
          <a:extLst>
            <a:ext uri="{FF2B5EF4-FFF2-40B4-BE49-F238E27FC236}">
              <a16:creationId xmlns:a16="http://schemas.microsoft.com/office/drawing/2014/main" id="{D8E0814D-AFC2-438C-BE30-E86DCC0D552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8" name="Text Box 1">
          <a:extLst>
            <a:ext uri="{FF2B5EF4-FFF2-40B4-BE49-F238E27FC236}">
              <a16:creationId xmlns:a16="http://schemas.microsoft.com/office/drawing/2014/main" id="{6A7AA481-9D04-4018-A061-3A8915A5F59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39" name="Text Box 1">
          <a:extLst>
            <a:ext uri="{FF2B5EF4-FFF2-40B4-BE49-F238E27FC236}">
              <a16:creationId xmlns:a16="http://schemas.microsoft.com/office/drawing/2014/main" id="{3339A484-8D00-4601-BBF3-D3BE5EBFFA8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0" name="Text Box 1">
          <a:extLst>
            <a:ext uri="{FF2B5EF4-FFF2-40B4-BE49-F238E27FC236}">
              <a16:creationId xmlns:a16="http://schemas.microsoft.com/office/drawing/2014/main" id="{4145BFC8-479E-4534-92E1-08D20617E89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1" name="Text Box 1">
          <a:extLst>
            <a:ext uri="{FF2B5EF4-FFF2-40B4-BE49-F238E27FC236}">
              <a16:creationId xmlns:a16="http://schemas.microsoft.com/office/drawing/2014/main" id="{6B031855-276B-4A3E-8438-B47960349F2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2" name="Text Box 1">
          <a:extLst>
            <a:ext uri="{FF2B5EF4-FFF2-40B4-BE49-F238E27FC236}">
              <a16:creationId xmlns:a16="http://schemas.microsoft.com/office/drawing/2014/main" id="{E5705D32-F5A4-4CA9-8942-3877AEE524B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3" name="Text Box 1">
          <a:extLst>
            <a:ext uri="{FF2B5EF4-FFF2-40B4-BE49-F238E27FC236}">
              <a16:creationId xmlns:a16="http://schemas.microsoft.com/office/drawing/2014/main" id="{4EBCB26F-9A5C-4676-A419-228FA8B2A50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4" name="Text Box 1">
          <a:extLst>
            <a:ext uri="{FF2B5EF4-FFF2-40B4-BE49-F238E27FC236}">
              <a16:creationId xmlns:a16="http://schemas.microsoft.com/office/drawing/2014/main" id="{9E8C8A92-9AFB-47AF-B396-5564E68FBBE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5" name="Text Box 1">
          <a:extLst>
            <a:ext uri="{FF2B5EF4-FFF2-40B4-BE49-F238E27FC236}">
              <a16:creationId xmlns:a16="http://schemas.microsoft.com/office/drawing/2014/main" id="{58C2530D-DF1A-4875-99B2-59C87B171D6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6" name="Text Box 1">
          <a:extLst>
            <a:ext uri="{FF2B5EF4-FFF2-40B4-BE49-F238E27FC236}">
              <a16:creationId xmlns:a16="http://schemas.microsoft.com/office/drawing/2014/main" id="{00D3853B-44C7-47EA-8A65-7D339F8421C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7" name="Text Box 1">
          <a:extLst>
            <a:ext uri="{FF2B5EF4-FFF2-40B4-BE49-F238E27FC236}">
              <a16:creationId xmlns:a16="http://schemas.microsoft.com/office/drawing/2014/main" id="{8F473F8B-9D92-4C9D-B0C3-222E40EE21C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8" name="Text Box 1">
          <a:extLst>
            <a:ext uri="{FF2B5EF4-FFF2-40B4-BE49-F238E27FC236}">
              <a16:creationId xmlns:a16="http://schemas.microsoft.com/office/drawing/2014/main" id="{901455EE-D65B-41AD-9B2E-9708C9181A4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49" name="Text Box 1">
          <a:extLst>
            <a:ext uri="{FF2B5EF4-FFF2-40B4-BE49-F238E27FC236}">
              <a16:creationId xmlns:a16="http://schemas.microsoft.com/office/drawing/2014/main" id="{DDAB8DD4-6A91-405E-88C2-5261C21925D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0" name="Text Box 1">
          <a:extLst>
            <a:ext uri="{FF2B5EF4-FFF2-40B4-BE49-F238E27FC236}">
              <a16:creationId xmlns:a16="http://schemas.microsoft.com/office/drawing/2014/main" id="{E2D3B8A4-5CBF-455C-AB37-07AF6D17F0C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1" name="Text Box 1">
          <a:extLst>
            <a:ext uri="{FF2B5EF4-FFF2-40B4-BE49-F238E27FC236}">
              <a16:creationId xmlns:a16="http://schemas.microsoft.com/office/drawing/2014/main" id="{5208E47A-C539-48AF-8199-F40089DB22A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2" name="Text Box 1">
          <a:extLst>
            <a:ext uri="{FF2B5EF4-FFF2-40B4-BE49-F238E27FC236}">
              <a16:creationId xmlns:a16="http://schemas.microsoft.com/office/drawing/2014/main" id="{83C04F8F-5ECA-4D3B-9B0D-E785A1997E0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3" name="Text Box 1">
          <a:extLst>
            <a:ext uri="{FF2B5EF4-FFF2-40B4-BE49-F238E27FC236}">
              <a16:creationId xmlns:a16="http://schemas.microsoft.com/office/drawing/2014/main" id="{2BA0E857-0A0C-4F60-867D-68EA65E9D64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4" name="Text Box 1">
          <a:extLst>
            <a:ext uri="{FF2B5EF4-FFF2-40B4-BE49-F238E27FC236}">
              <a16:creationId xmlns:a16="http://schemas.microsoft.com/office/drawing/2014/main" id="{82F0D323-A3D7-40C6-A33D-A7B6FC78D77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5" name="Text Box 1">
          <a:extLst>
            <a:ext uri="{FF2B5EF4-FFF2-40B4-BE49-F238E27FC236}">
              <a16:creationId xmlns:a16="http://schemas.microsoft.com/office/drawing/2014/main" id="{4CA12C2A-8337-4AAD-93B9-3D411CF54C3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6" name="Text Box 1">
          <a:extLst>
            <a:ext uri="{FF2B5EF4-FFF2-40B4-BE49-F238E27FC236}">
              <a16:creationId xmlns:a16="http://schemas.microsoft.com/office/drawing/2014/main" id="{926311D5-C7DE-4B81-8A02-85CBF667CD1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7" name="Text Box 1">
          <a:extLst>
            <a:ext uri="{FF2B5EF4-FFF2-40B4-BE49-F238E27FC236}">
              <a16:creationId xmlns:a16="http://schemas.microsoft.com/office/drawing/2014/main" id="{2BE9FBC6-C8BA-42B2-8D2D-26A257D5545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8" name="Text Box 1">
          <a:extLst>
            <a:ext uri="{FF2B5EF4-FFF2-40B4-BE49-F238E27FC236}">
              <a16:creationId xmlns:a16="http://schemas.microsoft.com/office/drawing/2014/main" id="{3408EC20-5CD4-4E1F-B6E5-3B2B952EDCD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59" name="Text Box 1">
          <a:extLst>
            <a:ext uri="{FF2B5EF4-FFF2-40B4-BE49-F238E27FC236}">
              <a16:creationId xmlns:a16="http://schemas.microsoft.com/office/drawing/2014/main" id="{ED7DA802-EF50-4574-982B-BA1CB55BEBA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0" name="Text Box 1">
          <a:extLst>
            <a:ext uri="{FF2B5EF4-FFF2-40B4-BE49-F238E27FC236}">
              <a16:creationId xmlns:a16="http://schemas.microsoft.com/office/drawing/2014/main" id="{0AF37588-21B8-45D7-857F-CDD2D92DA67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1" name="Text Box 1">
          <a:extLst>
            <a:ext uri="{FF2B5EF4-FFF2-40B4-BE49-F238E27FC236}">
              <a16:creationId xmlns:a16="http://schemas.microsoft.com/office/drawing/2014/main" id="{1CA6C282-46E5-457F-9D88-E7A7DCA97AF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2" name="Text Box 1">
          <a:extLst>
            <a:ext uri="{FF2B5EF4-FFF2-40B4-BE49-F238E27FC236}">
              <a16:creationId xmlns:a16="http://schemas.microsoft.com/office/drawing/2014/main" id="{D9FE1137-09D8-4C4B-AFDB-A7D53D83540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3" name="Text Box 1">
          <a:extLst>
            <a:ext uri="{FF2B5EF4-FFF2-40B4-BE49-F238E27FC236}">
              <a16:creationId xmlns:a16="http://schemas.microsoft.com/office/drawing/2014/main" id="{54C2DF05-ED83-4BAB-9F55-3B45AEC57BA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4" name="Text Box 1">
          <a:extLst>
            <a:ext uri="{FF2B5EF4-FFF2-40B4-BE49-F238E27FC236}">
              <a16:creationId xmlns:a16="http://schemas.microsoft.com/office/drawing/2014/main" id="{A364E7C3-7755-45CA-BABE-CEBD02E1990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5" name="Text Box 1">
          <a:extLst>
            <a:ext uri="{FF2B5EF4-FFF2-40B4-BE49-F238E27FC236}">
              <a16:creationId xmlns:a16="http://schemas.microsoft.com/office/drawing/2014/main" id="{2F117B6C-B1D8-4A8C-A65C-1D253F07F84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6" name="Text Box 1">
          <a:extLst>
            <a:ext uri="{FF2B5EF4-FFF2-40B4-BE49-F238E27FC236}">
              <a16:creationId xmlns:a16="http://schemas.microsoft.com/office/drawing/2014/main" id="{5E90E310-7B9D-4521-A52F-25489160F63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7" name="Text Box 1">
          <a:extLst>
            <a:ext uri="{FF2B5EF4-FFF2-40B4-BE49-F238E27FC236}">
              <a16:creationId xmlns:a16="http://schemas.microsoft.com/office/drawing/2014/main" id="{26172824-007A-48BB-AE8F-63411317FA9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8" name="Text Box 1">
          <a:extLst>
            <a:ext uri="{FF2B5EF4-FFF2-40B4-BE49-F238E27FC236}">
              <a16:creationId xmlns:a16="http://schemas.microsoft.com/office/drawing/2014/main" id="{7FC7B434-E259-4233-81CB-30957078CAE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69" name="Text Box 1">
          <a:extLst>
            <a:ext uri="{FF2B5EF4-FFF2-40B4-BE49-F238E27FC236}">
              <a16:creationId xmlns:a16="http://schemas.microsoft.com/office/drawing/2014/main" id="{637F41A4-2928-487D-9052-46C3C6D81D6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0" name="Text Box 1">
          <a:extLst>
            <a:ext uri="{FF2B5EF4-FFF2-40B4-BE49-F238E27FC236}">
              <a16:creationId xmlns:a16="http://schemas.microsoft.com/office/drawing/2014/main" id="{48BDA468-1DEA-4EC9-B239-8EAC9DBCE8F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1" name="Text Box 1">
          <a:extLst>
            <a:ext uri="{FF2B5EF4-FFF2-40B4-BE49-F238E27FC236}">
              <a16:creationId xmlns:a16="http://schemas.microsoft.com/office/drawing/2014/main" id="{6E6B4CCC-3405-4B33-B6DC-19F11AC9FED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2" name="Text Box 1">
          <a:extLst>
            <a:ext uri="{FF2B5EF4-FFF2-40B4-BE49-F238E27FC236}">
              <a16:creationId xmlns:a16="http://schemas.microsoft.com/office/drawing/2014/main" id="{1B624575-A797-41BD-AAEF-F75962E654B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3" name="Text Box 1">
          <a:extLst>
            <a:ext uri="{FF2B5EF4-FFF2-40B4-BE49-F238E27FC236}">
              <a16:creationId xmlns:a16="http://schemas.microsoft.com/office/drawing/2014/main" id="{FDCBEF72-7BA6-4C6A-A249-1DDCCE5D342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4" name="Text Box 1">
          <a:extLst>
            <a:ext uri="{FF2B5EF4-FFF2-40B4-BE49-F238E27FC236}">
              <a16:creationId xmlns:a16="http://schemas.microsoft.com/office/drawing/2014/main" id="{164F60DE-B4D0-4984-AECB-4C2A935B55F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5" name="Text Box 1">
          <a:extLst>
            <a:ext uri="{FF2B5EF4-FFF2-40B4-BE49-F238E27FC236}">
              <a16:creationId xmlns:a16="http://schemas.microsoft.com/office/drawing/2014/main" id="{FBF98D9F-4F02-490E-8496-9A6F5C1AA66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6" name="Text Box 1">
          <a:extLst>
            <a:ext uri="{FF2B5EF4-FFF2-40B4-BE49-F238E27FC236}">
              <a16:creationId xmlns:a16="http://schemas.microsoft.com/office/drawing/2014/main" id="{359C5053-FD4A-47B0-8412-BB70345598D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7" name="Text Box 1">
          <a:extLst>
            <a:ext uri="{FF2B5EF4-FFF2-40B4-BE49-F238E27FC236}">
              <a16:creationId xmlns:a16="http://schemas.microsoft.com/office/drawing/2014/main" id="{FB533396-35E3-4E31-A967-B5840B08A96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8" name="Text Box 1">
          <a:extLst>
            <a:ext uri="{FF2B5EF4-FFF2-40B4-BE49-F238E27FC236}">
              <a16:creationId xmlns:a16="http://schemas.microsoft.com/office/drawing/2014/main" id="{9931657F-DD28-4A9D-AB27-E11C99EC54F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79" name="Text Box 1">
          <a:extLst>
            <a:ext uri="{FF2B5EF4-FFF2-40B4-BE49-F238E27FC236}">
              <a16:creationId xmlns:a16="http://schemas.microsoft.com/office/drawing/2014/main" id="{C254FC8B-1ED2-46EA-8660-C6B8650B10C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0" name="Text Box 1">
          <a:extLst>
            <a:ext uri="{FF2B5EF4-FFF2-40B4-BE49-F238E27FC236}">
              <a16:creationId xmlns:a16="http://schemas.microsoft.com/office/drawing/2014/main" id="{510CABBD-CFCE-410E-9795-CE1DAF7924A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1" name="Text Box 1">
          <a:extLst>
            <a:ext uri="{FF2B5EF4-FFF2-40B4-BE49-F238E27FC236}">
              <a16:creationId xmlns:a16="http://schemas.microsoft.com/office/drawing/2014/main" id="{D20709F8-56FC-4400-BFD7-8CFA72E08EB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2" name="Text Box 1">
          <a:extLst>
            <a:ext uri="{FF2B5EF4-FFF2-40B4-BE49-F238E27FC236}">
              <a16:creationId xmlns:a16="http://schemas.microsoft.com/office/drawing/2014/main" id="{7B3A36CC-9627-48E8-8120-64B539832CC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3" name="Text Box 1">
          <a:extLst>
            <a:ext uri="{FF2B5EF4-FFF2-40B4-BE49-F238E27FC236}">
              <a16:creationId xmlns:a16="http://schemas.microsoft.com/office/drawing/2014/main" id="{1221C5CF-1857-4333-A2E3-DB569C629DF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4" name="Text Box 1">
          <a:extLst>
            <a:ext uri="{FF2B5EF4-FFF2-40B4-BE49-F238E27FC236}">
              <a16:creationId xmlns:a16="http://schemas.microsoft.com/office/drawing/2014/main" id="{3FB33317-4FAF-4435-898B-C1213999495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5" name="Text Box 1">
          <a:extLst>
            <a:ext uri="{FF2B5EF4-FFF2-40B4-BE49-F238E27FC236}">
              <a16:creationId xmlns:a16="http://schemas.microsoft.com/office/drawing/2014/main" id="{34B119B5-4B4E-4EEA-845A-32AACF9CD61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6" name="Text Box 1">
          <a:extLst>
            <a:ext uri="{FF2B5EF4-FFF2-40B4-BE49-F238E27FC236}">
              <a16:creationId xmlns:a16="http://schemas.microsoft.com/office/drawing/2014/main" id="{FFAD1805-8413-417C-8B28-7E95E81F59B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7" name="Text Box 1">
          <a:extLst>
            <a:ext uri="{FF2B5EF4-FFF2-40B4-BE49-F238E27FC236}">
              <a16:creationId xmlns:a16="http://schemas.microsoft.com/office/drawing/2014/main" id="{EB590A2E-635F-417B-B1E9-72652BCBF89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8" name="Text Box 1">
          <a:extLst>
            <a:ext uri="{FF2B5EF4-FFF2-40B4-BE49-F238E27FC236}">
              <a16:creationId xmlns:a16="http://schemas.microsoft.com/office/drawing/2014/main" id="{6945B6EF-5154-4FC7-94CB-06B8FD497FB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89" name="Text Box 1">
          <a:extLst>
            <a:ext uri="{FF2B5EF4-FFF2-40B4-BE49-F238E27FC236}">
              <a16:creationId xmlns:a16="http://schemas.microsoft.com/office/drawing/2014/main" id="{666BAF13-5FF5-40F3-A95C-CC24B8F5A05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0" name="Text Box 1">
          <a:extLst>
            <a:ext uri="{FF2B5EF4-FFF2-40B4-BE49-F238E27FC236}">
              <a16:creationId xmlns:a16="http://schemas.microsoft.com/office/drawing/2014/main" id="{6589C10A-F89B-48B4-99E5-26D0A993A7C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1" name="Text Box 1">
          <a:extLst>
            <a:ext uri="{FF2B5EF4-FFF2-40B4-BE49-F238E27FC236}">
              <a16:creationId xmlns:a16="http://schemas.microsoft.com/office/drawing/2014/main" id="{7ECE1F89-EF9B-4766-ADB3-A971D4F2076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2" name="Text Box 1">
          <a:extLst>
            <a:ext uri="{FF2B5EF4-FFF2-40B4-BE49-F238E27FC236}">
              <a16:creationId xmlns:a16="http://schemas.microsoft.com/office/drawing/2014/main" id="{2C6A98C9-0EF6-4F8B-B69A-26A42EE5360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3" name="Text Box 1">
          <a:extLst>
            <a:ext uri="{FF2B5EF4-FFF2-40B4-BE49-F238E27FC236}">
              <a16:creationId xmlns:a16="http://schemas.microsoft.com/office/drawing/2014/main" id="{21220FBD-8718-4C49-BB95-4F5594EB111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4" name="Text Box 1">
          <a:extLst>
            <a:ext uri="{FF2B5EF4-FFF2-40B4-BE49-F238E27FC236}">
              <a16:creationId xmlns:a16="http://schemas.microsoft.com/office/drawing/2014/main" id="{CC0BFA39-E755-457A-8715-22F35ACC77D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5" name="Text Box 1">
          <a:extLst>
            <a:ext uri="{FF2B5EF4-FFF2-40B4-BE49-F238E27FC236}">
              <a16:creationId xmlns:a16="http://schemas.microsoft.com/office/drawing/2014/main" id="{EBF8DA2E-7B51-4002-AE31-761C1415353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6" name="Text Box 1">
          <a:extLst>
            <a:ext uri="{FF2B5EF4-FFF2-40B4-BE49-F238E27FC236}">
              <a16:creationId xmlns:a16="http://schemas.microsoft.com/office/drawing/2014/main" id="{010F8E45-671D-4402-B17F-69CFC3D4C15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7" name="Text Box 1">
          <a:extLst>
            <a:ext uri="{FF2B5EF4-FFF2-40B4-BE49-F238E27FC236}">
              <a16:creationId xmlns:a16="http://schemas.microsoft.com/office/drawing/2014/main" id="{ABDC6529-B13F-42C6-A23D-FBBA49D2B93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8" name="Text Box 1">
          <a:extLst>
            <a:ext uri="{FF2B5EF4-FFF2-40B4-BE49-F238E27FC236}">
              <a16:creationId xmlns:a16="http://schemas.microsoft.com/office/drawing/2014/main" id="{C2AC6459-5D30-4B7E-81BD-63B1B8E741E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299" name="Text Box 1">
          <a:extLst>
            <a:ext uri="{FF2B5EF4-FFF2-40B4-BE49-F238E27FC236}">
              <a16:creationId xmlns:a16="http://schemas.microsoft.com/office/drawing/2014/main" id="{E90ED016-A098-4293-88C6-47ED41ACB8A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0" name="Text Box 1">
          <a:extLst>
            <a:ext uri="{FF2B5EF4-FFF2-40B4-BE49-F238E27FC236}">
              <a16:creationId xmlns:a16="http://schemas.microsoft.com/office/drawing/2014/main" id="{02AEAB99-6BD1-4D16-A59A-B4D8261920A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1" name="Text Box 1">
          <a:extLst>
            <a:ext uri="{FF2B5EF4-FFF2-40B4-BE49-F238E27FC236}">
              <a16:creationId xmlns:a16="http://schemas.microsoft.com/office/drawing/2014/main" id="{169BB6F5-5A41-4076-B94E-3A0C475D9C2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2" name="Text Box 1">
          <a:extLst>
            <a:ext uri="{FF2B5EF4-FFF2-40B4-BE49-F238E27FC236}">
              <a16:creationId xmlns:a16="http://schemas.microsoft.com/office/drawing/2014/main" id="{00FF5224-4747-49AC-AE0A-7CE74F9A7E2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3" name="Text Box 1">
          <a:extLst>
            <a:ext uri="{FF2B5EF4-FFF2-40B4-BE49-F238E27FC236}">
              <a16:creationId xmlns:a16="http://schemas.microsoft.com/office/drawing/2014/main" id="{E4478984-CC0A-4965-BCF9-ADA7D650D67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4" name="Text Box 1">
          <a:extLst>
            <a:ext uri="{FF2B5EF4-FFF2-40B4-BE49-F238E27FC236}">
              <a16:creationId xmlns:a16="http://schemas.microsoft.com/office/drawing/2014/main" id="{0D3DB096-3F9F-4A00-A9D2-EDDADA2F4C2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5" name="Text Box 1">
          <a:extLst>
            <a:ext uri="{FF2B5EF4-FFF2-40B4-BE49-F238E27FC236}">
              <a16:creationId xmlns:a16="http://schemas.microsoft.com/office/drawing/2014/main" id="{665A1C53-22A7-469C-86BA-12AFFE06482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6" name="Text Box 1">
          <a:extLst>
            <a:ext uri="{FF2B5EF4-FFF2-40B4-BE49-F238E27FC236}">
              <a16:creationId xmlns:a16="http://schemas.microsoft.com/office/drawing/2014/main" id="{DF872F4B-30A1-4359-B41D-4955F9A98C4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7" name="Text Box 1">
          <a:extLst>
            <a:ext uri="{FF2B5EF4-FFF2-40B4-BE49-F238E27FC236}">
              <a16:creationId xmlns:a16="http://schemas.microsoft.com/office/drawing/2014/main" id="{505EFB28-EE35-4374-A699-FBF738DFE95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8" name="Text Box 1">
          <a:extLst>
            <a:ext uri="{FF2B5EF4-FFF2-40B4-BE49-F238E27FC236}">
              <a16:creationId xmlns:a16="http://schemas.microsoft.com/office/drawing/2014/main" id="{95F1D82D-9601-45A0-9655-31505021FDC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09" name="Text Box 1">
          <a:extLst>
            <a:ext uri="{FF2B5EF4-FFF2-40B4-BE49-F238E27FC236}">
              <a16:creationId xmlns:a16="http://schemas.microsoft.com/office/drawing/2014/main" id="{93374B5D-ED5B-44F6-8B51-4B0D58D8638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10" name="Text Box 1">
          <a:extLst>
            <a:ext uri="{FF2B5EF4-FFF2-40B4-BE49-F238E27FC236}">
              <a16:creationId xmlns:a16="http://schemas.microsoft.com/office/drawing/2014/main" id="{3A32092C-6690-4992-88F9-666BB66A557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11" name="Text Box 1">
          <a:extLst>
            <a:ext uri="{FF2B5EF4-FFF2-40B4-BE49-F238E27FC236}">
              <a16:creationId xmlns:a16="http://schemas.microsoft.com/office/drawing/2014/main" id="{FA020651-20E5-4DDA-885B-91CC088065F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12" name="Text Box 1">
          <a:extLst>
            <a:ext uri="{FF2B5EF4-FFF2-40B4-BE49-F238E27FC236}">
              <a16:creationId xmlns:a16="http://schemas.microsoft.com/office/drawing/2014/main" id="{6397A5B9-ADE2-43B2-B189-ED9BEC4312E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313" name="Text Box 1">
          <a:extLst>
            <a:ext uri="{FF2B5EF4-FFF2-40B4-BE49-F238E27FC236}">
              <a16:creationId xmlns:a16="http://schemas.microsoft.com/office/drawing/2014/main" id="{F748EDAE-6F7B-4D1F-9AE2-B6BFA9681F0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14" name="Text Box 1">
          <a:extLst>
            <a:ext uri="{FF2B5EF4-FFF2-40B4-BE49-F238E27FC236}">
              <a16:creationId xmlns:a16="http://schemas.microsoft.com/office/drawing/2014/main" id="{EFA80BE8-50F6-47CD-87CB-345655CEEEB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15" name="Text Box 1">
          <a:extLst>
            <a:ext uri="{FF2B5EF4-FFF2-40B4-BE49-F238E27FC236}">
              <a16:creationId xmlns:a16="http://schemas.microsoft.com/office/drawing/2014/main" id="{B0444D29-B99E-4D14-8EB6-6EF8D6CC907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16" name="Text Box 1">
          <a:extLst>
            <a:ext uri="{FF2B5EF4-FFF2-40B4-BE49-F238E27FC236}">
              <a16:creationId xmlns:a16="http://schemas.microsoft.com/office/drawing/2014/main" id="{60727C6F-5D9B-42C2-8F1D-AE8CB162820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17" name="Text Box 1">
          <a:extLst>
            <a:ext uri="{FF2B5EF4-FFF2-40B4-BE49-F238E27FC236}">
              <a16:creationId xmlns:a16="http://schemas.microsoft.com/office/drawing/2014/main" id="{33978BE4-1912-47EF-AB68-687492EE33E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18" name="Text Box 1">
          <a:extLst>
            <a:ext uri="{FF2B5EF4-FFF2-40B4-BE49-F238E27FC236}">
              <a16:creationId xmlns:a16="http://schemas.microsoft.com/office/drawing/2014/main" id="{75B3CE12-A20A-42A0-BC70-C20058FA4F8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19" name="Text Box 1">
          <a:extLst>
            <a:ext uri="{FF2B5EF4-FFF2-40B4-BE49-F238E27FC236}">
              <a16:creationId xmlns:a16="http://schemas.microsoft.com/office/drawing/2014/main" id="{7C1BC856-DAB0-4346-ACBB-93D34732E8B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0" name="Text Box 1">
          <a:extLst>
            <a:ext uri="{FF2B5EF4-FFF2-40B4-BE49-F238E27FC236}">
              <a16:creationId xmlns:a16="http://schemas.microsoft.com/office/drawing/2014/main" id="{227BB7BC-7DE5-4413-B377-81E814CB75C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1" name="Text Box 1">
          <a:extLst>
            <a:ext uri="{FF2B5EF4-FFF2-40B4-BE49-F238E27FC236}">
              <a16:creationId xmlns:a16="http://schemas.microsoft.com/office/drawing/2014/main" id="{C849DBCD-AED7-4ED7-B64D-B5F358B03D2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2" name="Text Box 1">
          <a:extLst>
            <a:ext uri="{FF2B5EF4-FFF2-40B4-BE49-F238E27FC236}">
              <a16:creationId xmlns:a16="http://schemas.microsoft.com/office/drawing/2014/main" id="{CF7ED1FF-16C7-4826-BB0C-93BE85C314E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3" name="Text Box 1">
          <a:extLst>
            <a:ext uri="{FF2B5EF4-FFF2-40B4-BE49-F238E27FC236}">
              <a16:creationId xmlns:a16="http://schemas.microsoft.com/office/drawing/2014/main" id="{87C50A59-A494-4ABB-B0E7-D3BF241E594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4" name="Text Box 1">
          <a:extLst>
            <a:ext uri="{FF2B5EF4-FFF2-40B4-BE49-F238E27FC236}">
              <a16:creationId xmlns:a16="http://schemas.microsoft.com/office/drawing/2014/main" id="{1C68FEFA-FA3A-458E-9F15-72B385588C0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5" name="Text Box 1">
          <a:extLst>
            <a:ext uri="{FF2B5EF4-FFF2-40B4-BE49-F238E27FC236}">
              <a16:creationId xmlns:a16="http://schemas.microsoft.com/office/drawing/2014/main" id="{34AC35DB-41B8-4992-99D2-DB0FC8BBF29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6" name="Text Box 1">
          <a:extLst>
            <a:ext uri="{FF2B5EF4-FFF2-40B4-BE49-F238E27FC236}">
              <a16:creationId xmlns:a16="http://schemas.microsoft.com/office/drawing/2014/main" id="{0DE5B0D0-EEF8-4E5D-9E6D-888A080B978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7" name="Text Box 1">
          <a:extLst>
            <a:ext uri="{FF2B5EF4-FFF2-40B4-BE49-F238E27FC236}">
              <a16:creationId xmlns:a16="http://schemas.microsoft.com/office/drawing/2014/main" id="{CAA6C670-FB6A-45E2-B8A9-572C118EBF4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8" name="Text Box 1">
          <a:extLst>
            <a:ext uri="{FF2B5EF4-FFF2-40B4-BE49-F238E27FC236}">
              <a16:creationId xmlns:a16="http://schemas.microsoft.com/office/drawing/2014/main" id="{545B3AE1-8037-4B38-BC79-AEB57793703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29" name="Text Box 1">
          <a:extLst>
            <a:ext uri="{FF2B5EF4-FFF2-40B4-BE49-F238E27FC236}">
              <a16:creationId xmlns:a16="http://schemas.microsoft.com/office/drawing/2014/main" id="{84B732B4-0253-4BA7-947A-CA6F15C2510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0" name="Text Box 1">
          <a:extLst>
            <a:ext uri="{FF2B5EF4-FFF2-40B4-BE49-F238E27FC236}">
              <a16:creationId xmlns:a16="http://schemas.microsoft.com/office/drawing/2014/main" id="{2BD7BDF6-ADE1-4014-90C8-F6ABFE35E6B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1" name="Text Box 1">
          <a:extLst>
            <a:ext uri="{FF2B5EF4-FFF2-40B4-BE49-F238E27FC236}">
              <a16:creationId xmlns:a16="http://schemas.microsoft.com/office/drawing/2014/main" id="{2A8A880D-9527-429F-96A2-2077F2C8F8F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2" name="Text Box 1">
          <a:extLst>
            <a:ext uri="{FF2B5EF4-FFF2-40B4-BE49-F238E27FC236}">
              <a16:creationId xmlns:a16="http://schemas.microsoft.com/office/drawing/2014/main" id="{175E7BF7-C576-4F11-9701-B4D128EDD95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3" name="Text Box 1">
          <a:extLst>
            <a:ext uri="{FF2B5EF4-FFF2-40B4-BE49-F238E27FC236}">
              <a16:creationId xmlns:a16="http://schemas.microsoft.com/office/drawing/2014/main" id="{D771EC7A-4AA2-47D4-9FAC-77F82C5F24E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4" name="Text Box 1">
          <a:extLst>
            <a:ext uri="{FF2B5EF4-FFF2-40B4-BE49-F238E27FC236}">
              <a16:creationId xmlns:a16="http://schemas.microsoft.com/office/drawing/2014/main" id="{79DDC001-0A42-4C93-9E77-65A49AB40BE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5" name="Text Box 1">
          <a:extLst>
            <a:ext uri="{FF2B5EF4-FFF2-40B4-BE49-F238E27FC236}">
              <a16:creationId xmlns:a16="http://schemas.microsoft.com/office/drawing/2014/main" id="{6F667B99-C08E-4DBD-84F0-FBA10DAE994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6" name="Text Box 1">
          <a:extLst>
            <a:ext uri="{FF2B5EF4-FFF2-40B4-BE49-F238E27FC236}">
              <a16:creationId xmlns:a16="http://schemas.microsoft.com/office/drawing/2014/main" id="{F12C84D7-485E-490F-86E5-8DDA1522010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7" name="Text Box 1">
          <a:extLst>
            <a:ext uri="{FF2B5EF4-FFF2-40B4-BE49-F238E27FC236}">
              <a16:creationId xmlns:a16="http://schemas.microsoft.com/office/drawing/2014/main" id="{1158E966-2352-4947-B9D2-054C3D817D9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8" name="Text Box 1">
          <a:extLst>
            <a:ext uri="{FF2B5EF4-FFF2-40B4-BE49-F238E27FC236}">
              <a16:creationId xmlns:a16="http://schemas.microsoft.com/office/drawing/2014/main" id="{A98DE653-F0B1-44B2-8A3D-BE4322FEDEC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39" name="Text Box 1">
          <a:extLst>
            <a:ext uri="{FF2B5EF4-FFF2-40B4-BE49-F238E27FC236}">
              <a16:creationId xmlns:a16="http://schemas.microsoft.com/office/drawing/2014/main" id="{0D358D56-B9AC-41F3-B772-9FE8B182BB8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0" name="Text Box 1">
          <a:extLst>
            <a:ext uri="{FF2B5EF4-FFF2-40B4-BE49-F238E27FC236}">
              <a16:creationId xmlns:a16="http://schemas.microsoft.com/office/drawing/2014/main" id="{DF08F3CE-D482-4A68-89F8-10D318A1B02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1" name="Text Box 1">
          <a:extLst>
            <a:ext uri="{FF2B5EF4-FFF2-40B4-BE49-F238E27FC236}">
              <a16:creationId xmlns:a16="http://schemas.microsoft.com/office/drawing/2014/main" id="{CAEFA86B-561D-4189-95F0-C1CA7BA51CC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2" name="Text Box 1">
          <a:extLst>
            <a:ext uri="{FF2B5EF4-FFF2-40B4-BE49-F238E27FC236}">
              <a16:creationId xmlns:a16="http://schemas.microsoft.com/office/drawing/2014/main" id="{0530F922-3808-45BC-9248-6859C0C5FBA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3" name="Text Box 1">
          <a:extLst>
            <a:ext uri="{FF2B5EF4-FFF2-40B4-BE49-F238E27FC236}">
              <a16:creationId xmlns:a16="http://schemas.microsoft.com/office/drawing/2014/main" id="{1E5A6D51-322D-49FD-B63C-12C61416859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4" name="Text Box 1">
          <a:extLst>
            <a:ext uri="{FF2B5EF4-FFF2-40B4-BE49-F238E27FC236}">
              <a16:creationId xmlns:a16="http://schemas.microsoft.com/office/drawing/2014/main" id="{DC749FF4-CB71-4A44-AB75-9A72D42F2C8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5" name="Text Box 1">
          <a:extLst>
            <a:ext uri="{FF2B5EF4-FFF2-40B4-BE49-F238E27FC236}">
              <a16:creationId xmlns:a16="http://schemas.microsoft.com/office/drawing/2014/main" id="{5AE24F93-D29B-4E2E-B4A6-EA09AF3B8FD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6" name="Text Box 1">
          <a:extLst>
            <a:ext uri="{FF2B5EF4-FFF2-40B4-BE49-F238E27FC236}">
              <a16:creationId xmlns:a16="http://schemas.microsoft.com/office/drawing/2014/main" id="{01798004-AE5D-49F2-BA47-940C2C8EEF6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7" name="Text Box 1">
          <a:extLst>
            <a:ext uri="{FF2B5EF4-FFF2-40B4-BE49-F238E27FC236}">
              <a16:creationId xmlns:a16="http://schemas.microsoft.com/office/drawing/2014/main" id="{8B489F7B-1834-46E0-96E8-64F1C425C18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8" name="Text Box 1">
          <a:extLst>
            <a:ext uri="{FF2B5EF4-FFF2-40B4-BE49-F238E27FC236}">
              <a16:creationId xmlns:a16="http://schemas.microsoft.com/office/drawing/2014/main" id="{0510F222-6658-4EDD-83F2-79F6F4038F0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49" name="Text Box 1">
          <a:extLst>
            <a:ext uri="{FF2B5EF4-FFF2-40B4-BE49-F238E27FC236}">
              <a16:creationId xmlns:a16="http://schemas.microsoft.com/office/drawing/2014/main" id="{D8DD5947-4E65-4E07-B2F0-681F0E0C819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0" name="Text Box 1">
          <a:extLst>
            <a:ext uri="{FF2B5EF4-FFF2-40B4-BE49-F238E27FC236}">
              <a16:creationId xmlns:a16="http://schemas.microsoft.com/office/drawing/2014/main" id="{FDB4D66E-6B9D-4112-A7C8-86FB3A5253D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1" name="Text Box 1">
          <a:extLst>
            <a:ext uri="{FF2B5EF4-FFF2-40B4-BE49-F238E27FC236}">
              <a16:creationId xmlns:a16="http://schemas.microsoft.com/office/drawing/2014/main" id="{0B20D2A1-6EE9-4C63-B4B1-CEA5E194A32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2" name="Text Box 1">
          <a:extLst>
            <a:ext uri="{FF2B5EF4-FFF2-40B4-BE49-F238E27FC236}">
              <a16:creationId xmlns:a16="http://schemas.microsoft.com/office/drawing/2014/main" id="{C27EF4C8-7690-40F1-BDFE-697C98872EF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3" name="Text Box 1">
          <a:extLst>
            <a:ext uri="{FF2B5EF4-FFF2-40B4-BE49-F238E27FC236}">
              <a16:creationId xmlns:a16="http://schemas.microsoft.com/office/drawing/2014/main" id="{58B0FC1D-6E6A-4CCF-BAE4-615C606CCF6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4" name="Text Box 1">
          <a:extLst>
            <a:ext uri="{FF2B5EF4-FFF2-40B4-BE49-F238E27FC236}">
              <a16:creationId xmlns:a16="http://schemas.microsoft.com/office/drawing/2014/main" id="{6352F0F8-1226-444D-8D4B-6ABBEBFCB38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5" name="Text Box 1">
          <a:extLst>
            <a:ext uri="{FF2B5EF4-FFF2-40B4-BE49-F238E27FC236}">
              <a16:creationId xmlns:a16="http://schemas.microsoft.com/office/drawing/2014/main" id="{1206AD4E-6BB0-4268-BAA1-A25B31E2657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6" name="Text Box 1">
          <a:extLst>
            <a:ext uri="{FF2B5EF4-FFF2-40B4-BE49-F238E27FC236}">
              <a16:creationId xmlns:a16="http://schemas.microsoft.com/office/drawing/2014/main" id="{C972D46F-5416-4289-B82B-9C9FC4F565A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7" name="Text Box 1">
          <a:extLst>
            <a:ext uri="{FF2B5EF4-FFF2-40B4-BE49-F238E27FC236}">
              <a16:creationId xmlns:a16="http://schemas.microsoft.com/office/drawing/2014/main" id="{AEC89434-BBA9-4DD0-8408-EBBA6FCD5B2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8" name="Text Box 1">
          <a:extLst>
            <a:ext uri="{FF2B5EF4-FFF2-40B4-BE49-F238E27FC236}">
              <a16:creationId xmlns:a16="http://schemas.microsoft.com/office/drawing/2014/main" id="{7EEA3E7B-A08D-4110-AB69-DA70EB4FC70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59" name="Text Box 1">
          <a:extLst>
            <a:ext uri="{FF2B5EF4-FFF2-40B4-BE49-F238E27FC236}">
              <a16:creationId xmlns:a16="http://schemas.microsoft.com/office/drawing/2014/main" id="{DB4F101C-41EB-44D1-B04B-64871DDC7AB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0" name="Text Box 1">
          <a:extLst>
            <a:ext uri="{FF2B5EF4-FFF2-40B4-BE49-F238E27FC236}">
              <a16:creationId xmlns:a16="http://schemas.microsoft.com/office/drawing/2014/main" id="{90CC846F-B1BB-4A8F-A96A-6093C2BF52F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1" name="Text Box 1">
          <a:extLst>
            <a:ext uri="{FF2B5EF4-FFF2-40B4-BE49-F238E27FC236}">
              <a16:creationId xmlns:a16="http://schemas.microsoft.com/office/drawing/2014/main" id="{518BC956-56F8-4C9F-8FC0-9878C3A24D2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2" name="Text Box 1">
          <a:extLst>
            <a:ext uri="{FF2B5EF4-FFF2-40B4-BE49-F238E27FC236}">
              <a16:creationId xmlns:a16="http://schemas.microsoft.com/office/drawing/2014/main" id="{F373D61A-0131-4CC7-A63E-A46F67B1F08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3" name="Text Box 1">
          <a:extLst>
            <a:ext uri="{FF2B5EF4-FFF2-40B4-BE49-F238E27FC236}">
              <a16:creationId xmlns:a16="http://schemas.microsoft.com/office/drawing/2014/main" id="{735BD61B-D351-453F-968F-40E23AB4D4A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4" name="Text Box 1">
          <a:extLst>
            <a:ext uri="{FF2B5EF4-FFF2-40B4-BE49-F238E27FC236}">
              <a16:creationId xmlns:a16="http://schemas.microsoft.com/office/drawing/2014/main" id="{E2118BE5-C8CC-44A6-A089-26A63A9E50A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5" name="Text Box 1">
          <a:extLst>
            <a:ext uri="{FF2B5EF4-FFF2-40B4-BE49-F238E27FC236}">
              <a16:creationId xmlns:a16="http://schemas.microsoft.com/office/drawing/2014/main" id="{616384F8-C662-4723-8173-78E5E1EA332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6" name="Text Box 1">
          <a:extLst>
            <a:ext uri="{FF2B5EF4-FFF2-40B4-BE49-F238E27FC236}">
              <a16:creationId xmlns:a16="http://schemas.microsoft.com/office/drawing/2014/main" id="{BCC995BF-595F-4DDD-8686-710EC3D774D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7" name="Text Box 1">
          <a:extLst>
            <a:ext uri="{FF2B5EF4-FFF2-40B4-BE49-F238E27FC236}">
              <a16:creationId xmlns:a16="http://schemas.microsoft.com/office/drawing/2014/main" id="{615E19F4-F790-4525-B519-E183B28D8AB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8" name="Text Box 1">
          <a:extLst>
            <a:ext uri="{FF2B5EF4-FFF2-40B4-BE49-F238E27FC236}">
              <a16:creationId xmlns:a16="http://schemas.microsoft.com/office/drawing/2014/main" id="{212A7FAF-5C7A-49FF-B826-35D74C9BBA0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69" name="Text Box 1">
          <a:extLst>
            <a:ext uri="{FF2B5EF4-FFF2-40B4-BE49-F238E27FC236}">
              <a16:creationId xmlns:a16="http://schemas.microsoft.com/office/drawing/2014/main" id="{1380F95F-C1E6-4E7B-B416-69D78B24D4C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0" name="Text Box 1">
          <a:extLst>
            <a:ext uri="{FF2B5EF4-FFF2-40B4-BE49-F238E27FC236}">
              <a16:creationId xmlns:a16="http://schemas.microsoft.com/office/drawing/2014/main" id="{14741C10-3772-4F03-B63D-37C14A66BFA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1" name="Text Box 1">
          <a:extLst>
            <a:ext uri="{FF2B5EF4-FFF2-40B4-BE49-F238E27FC236}">
              <a16:creationId xmlns:a16="http://schemas.microsoft.com/office/drawing/2014/main" id="{BD1211BE-F38A-4B73-AEE0-4DDFCB42F3B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2" name="Text Box 1">
          <a:extLst>
            <a:ext uri="{FF2B5EF4-FFF2-40B4-BE49-F238E27FC236}">
              <a16:creationId xmlns:a16="http://schemas.microsoft.com/office/drawing/2014/main" id="{2B2C939F-BA0B-4DF1-A9D3-2D8237EEF7E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3" name="Text Box 1">
          <a:extLst>
            <a:ext uri="{FF2B5EF4-FFF2-40B4-BE49-F238E27FC236}">
              <a16:creationId xmlns:a16="http://schemas.microsoft.com/office/drawing/2014/main" id="{DCF75050-E54A-471A-A142-A2B41BAFD02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4" name="Text Box 1">
          <a:extLst>
            <a:ext uri="{FF2B5EF4-FFF2-40B4-BE49-F238E27FC236}">
              <a16:creationId xmlns:a16="http://schemas.microsoft.com/office/drawing/2014/main" id="{792946D8-5384-4C97-B5C5-C9B59AC04A1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5" name="Text Box 1">
          <a:extLst>
            <a:ext uri="{FF2B5EF4-FFF2-40B4-BE49-F238E27FC236}">
              <a16:creationId xmlns:a16="http://schemas.microsoft.com/office/drawing/2014/main" id="{DC01CC42-3E2D-4F71-9C62-6E5472673F2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6" name="Text Box 1">
          <a:extLst>
            <a:ext uri="{FF2B5EF4-FFF2-40B4-BE49-F238E27FC236}">
              <a16:creationId xmlns:a16="http://schemas.microsoft.com/office/drawing/2014/main" id="{29DC96EB-BB9F-4EE3-9574-37DFA6A6AF3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7" name="Text Box 1">
          <a:extLst>
            <a:ext uri="{FF2B5EF4-FFF2-40B4-BE49-F238E27FC236}">
              <a16:creationId xmlns:a16="http://schemas.microsoft.com/office/drawing/2014/main" id="{AC65DCE6-339F-4399-9079-2B00B7FBEB8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8" name="Text Box 1">
          <a:extLst>
            <a:ext uri="{FF2B5EF4-FFF2-40B4-BE49-F238E27FC236}">
              <a16:creationId xmlns:a16="http://schemas.microsoft.com/office/drawing/2014/main" id="{22E1C4AE-E47D-405B-9294-4D0985591C6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79" name="Text Box 1">
          <a:extLst>
            <a:ext uri="{FF2B5EF4-FFF2-40B4-BE49-F238E27FC236}">
              <a16:creationId xmlns:a16="http://schemas.microsoft.com/office/drawing/2014/main" id="{CF8B80B5-8203-4F04-921C-AB72F231C5A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0" name="Text Box 1">
          <a:extLst>
            <a:ext uri="{FF2B5EF4-FFF2-40B4-BE49-F238E27FC236}">
              <a16:creationId xmlns:a16="http://schemas.microsoft.com/office/drawing/2014/main" id="{EBC527CE-EAF9-4A7C-98B8-817A97A9B1F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1" name="Text Box 1">
          <a:extLst>
            <a:ext uri="{FF2B5EF4-FFF2-40B4-BE49-F238E27FC236}">
              <a16:creationId xmlns:a16="http://schemas.microsoft.com/office/drawing/2014/main" id="{D1D74FEE-122B-4F43-9EF0-3E431F3586E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2" name="Text Box 1">
          <a:extLst>
            <a:ext uri="{FF2B5EF4-FFF2-40B4-BE49-F238E27FC236}">
              <a16:creationId xmlns:a16="http://schemas.microsoft.com/office/drawing/2014/main" id="{C44B9438-31AE-4E06-BCBC-1DC8309664F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3" name="Text Box 1">
          <a:extLst>
            <a:ext uri="{FF2B5EF4-FFF2-40B4-BE49-F238E27FC236}">
              <a16:creationId xmlns:a16="http://schemas.microsoft.com/office/drawing/2014/main" id="{D57A431F-F026-4096-9D59-B4FB580FBE4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4" name="Text Box 1">
          <a:extLst>
            <a:ext uri="{FF2B5EF4-FFF2-40B4-BE49-F238E27FC236}">
              <a16:creationId xmlns:a16="http://schemas.microsoft.com/office/drawing/2014/main" id="{4C30CEBF-0FE1-4CF9-AA7D-28B3CF60186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5" name="Text Box 1">
          <a:extLst>
            <a:ext uri="{FF2B5EF4-FFF2-40B4-BE49-F238E27FC236}">
              <a16:creationId xmlns:a16="http://schemas.microsoft.com/office/drawing/2014/main" id="{38FEC585-1F4A-49B0-B385-514004E39FA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6" name="Text Box 1">
          <a:extLst>
            <a:ext uri="{FF2B5EF4-FFF2-40B4-BE49-F238E27FC236}">
              <a16:creationId xmlns:a16="http://schemas.microsoft.com/office/drawing/2014/main" id="{494FB02D-73F1-4A25-BCBC-61FEC86B98C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7" name="Text Box 1">
          <a:extLst>
            <a:ext uri="{FF2B5EF4-FFF2-40B4-BE49-F238E27FC236}">
              <a16:creationId xmlns:a16="http://schemas.microsoft.com/office/drawing/2014/main" id="{82AE1456-311D-46CD-8B03-450870BDE4F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8" name="Text Box 1">
          <a:extLst>
            <a:ext uri="{FF2B5EF4-FFF2-40B4-BE49-F238E27FC236}">
              <a16:creationId xmlns:a16="http://schemas.microsoft.com/office/drawing/2014/main" id="{99C6E8F2-85C4-4134-B226-24EB802D222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89" name="Text Box 1">
          <a:extLst>
            <a:ext uri="{FF2B5EF4-FFF2-40B4-BE49-F238E27FC236}">
              <a16:creationId xmlns:a16="http://schemas.microsoft.com/office/drawing/2014/main" id="{CB5DA85B-DE20-4270-9825-1D5396650A7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0" name="Text Box 1">
          <a:extLst>
            <a:ext uri="{FF2B5EF4-FFF2-40B4-BE49-F238E27FC236}">
              <a16:creationId xmlns:a16="http://schemas.microsoft.com/office/drawing/2014/main" id="{23489D1D-0085-4861-9417-CA40E190D1B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1" name="Text Box 1">
          <a:extLst>
            <a:ext uri="{FF2B5EF4-FFF2-40B4-BE49-F238E27FC236}">
              <a16:creationId xmlns:a16="http://schemas.microsoft.com/office/drawing/2014/main" id="{CA99DC5C-8F3F-40C2-8CD5-1D0397DFED8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2" name="Text Box 1">
          <a:extLst>
            <a:ext uri="{FF2B5EF4-FFF2-40B4-BE49-F238E27FC236}">
              <a16:creationId xmlns:a16="http://schemas.microsoft.com/office/drawing/2014/main" id="{669F4C94-B653-483B-88C4-62D1012451C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3" name="Text Box 1">
          <a:extLst>
            <a:ext uri="{FF2B5EF4-FFF2-40B4-BE49-F238E27FC236}">
              <a16:creationId xmlns:a16="http://schemas.microsoft.com/office/drawing/2014/main" id="{F4DB40FC-5E08-4B90-BF4F-E158021FB9B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4" name="Text Box 1">
          <a:extLst>
            <a:ext uri="{FF2B5EF4-FFF2-40B4-BE49-F238E27FC236}">
              <a16:creationId xmlns:a16="http://schemas.microsoft.com/office/drawing/2014/main" id="{0357120A-8942-4E86-9E42-F4211C6C226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5" name="Text Box 1">
          <a:extLst>
            <a:ext uri="{FF2B5EF4-FFF2-40B4-BE49-F238E27FC236}">
              <a16:creationId xmlns:a16="http://schemas.microsoft.com/office/drawing/2014/main" id="{FBD55E83-9F6C-4D97-8F9F-EC693305D4E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6" name="Text Box 1">
          <a:extLst>
            <a:ext uri="{FF2B5EF4-FFF2-40B4-BE49-F238E27FC236}">
              <a16:creationId xmlns:a16="http://schemas.microsoft.com/office/drawing/2014/main" id="{B879FF04-81C2-4192-B601-978FF9E2262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7" name="Text Box 1">
          <a:extLst>
            <a:ext uri="{FF2B5EF4-FFF2-40B4-BE49-F238E27FC236}">
              <a16:creationId xmlns:a16="http://schemas.microsoft.com/office/drawing/2014/main" id="{6FE3713F-4243-4A6C-BF91-D1CBEA12163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8" name="Text Box 1">
          <a:extLst>
            <a:ext uri="{FF2B5EF4-FFF2-40B4-BE49-F238E27FC236}">
              <a16:creationId xmlns:a16="http://schemas.microsoft.com/office/drawing/2014/main" id="{EAA7CE5E-D6D8-4CF2-817F-7A6392B4F18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399" name="Text Box 1">
          <a:extLst>
            <a:ext uri="{FF2B5EF4-FFF2-40B4-BE49-F238E27FC236}">
              <a16:creationId xmlns:a16="http://schemas.microsoft.com/office/drawing/2014/main" id="{EA6ACFDD-3F0A-42DB-A093-5DE08619888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0" name="Text Box 1">
          <a:extLst>
            <a:ext uri="{FF2B5EF4-FFF2-40B4-BE49-F238E27FC236}">
              <a16:creationId xmlns:a16="http://schemas.microsoft.com/office/drawing/2014/main" id="{505A9E36-C754-412B-A7F1-55D04F65B9B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1" name="Text Box 1">
          <a:extLst>
            <a:ext uri="{FF2B5EF4-FFF2-40B4-BE49-F238E27FC236}">
              <a16:creationId xmlns:a16="http://schemas.microsoft.com/office/drawing/2014/main" id="{C0988C30-D706-4A3A-AD4F-5BC5F0674C7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2" name="Text Box 1">
          <a:extLst>
            <a:ext uri="{FF2B5EF4-FFF2-40B4-BE49-F238E27FC236}">
              <a16:creationId xmlns:a16="http://schemas.microsoft.com/office/drawing/2014/main" id="{D20166DF-889B-4A3B-9EDB-4CB54D3364D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3" name="Text Box 1">
          <a:extLst>
            <a:ext uri="{FF2B5EF4-FFF2-40B4-BE49-F238E27FC236}">
              <a16:creationId xmlns:a16="http://schemas.microsoft.com/office/drawing/2014/main" id="{19542EC3-F136-41E1-8523-62DE728290F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4" name="Text Box 1">
          <a:extLst>
            <a:ext uri="{FF2B5EF4-FFF2-40B4-BE49-F238E27FC236}">
              <a16:creationId xmlns:a16="http://schemas.microsoft.com/office/drawing/2014/main" id="{C866C140-66A7-4994-957D-6FE6E4AFF54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5" name="Text Box 1">
          <a:extLst>
            <a:ext uri="{FF2B5EF4-FFF2-40B4-BE49-F238E27FC236}">
              <a16:creationId xmlns:a16="http://schemas.microsoft.com/office/drawing/2014/main" id="{F6B43329-FA8A-49D6-BBC5-B92850534F8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6" name="Text Box 1">
          <a:extLst>
            <a:ext uri="{FF2B5EF4-FFF2-40B4-BE49-F238E27FC236}">
              <a16:creationId xmlns:a16="http://schemas.microsoft.com/office/drawing/2014/main" id="{8513FDF2-04DD-432E-A2FC-47BC1AAEBC5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7" name="Text Box 1">
          <a:extLst>
            <a:ext uri="{FF2B5EF4-FFF2-40B4-BE49-F238E27FC236}">
              <a16:creationId xmlns:a16="http://schemas.microsoft.com/office/drawing/2014/main" id="{1259D3AC-0B66-4A4B-9902-5AD63E006EF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8" name="Text Box 1">
          <a:extLst>
            <a:ext uri="{FF2B5EF4-FFF2-40B4-BE49-F238E27FC236}">
              <a16:creationId xmlns:a16="http://schemas.microsoft.com/office/drawing/2014/main" id="{30677CF2-FA3B-4C10-B0B6-C93B775DE87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09" name="Text Box 1">
          <a:extLst>
            <a:ext uri="{FF2B5EF4-FFF2-40B4-BE49-F238E27FC236}">
              <a16:creationId xmlns:a16="http://schemas.microsoft.com/office/drawing/2014/main" id="{ED275CE4-0361-48BB-B2B2-A8D989EABEE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0" name="Text Box 1">
          <a:extLst>
            <a:ext uri="{FF2B5EF4-FFF2-40B4-BE49-F238E27FC236}">
              <a16:creationId xmlns:a16="http://schemas.microsoft.com/office/drawing/2014/main" id="{038FA8AD-CAC1-431D-990D-39284ABD6AB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1" name="Text Box 1">
          <a:extLst>
            <a:ext uri="{FF2B5EF4-FFF2-40B4-BE49-F238E27FC236}">
              <a16:creationId xmlns:a16="http://schemas.microsoft.com/office/drawing/2014/main" id="{96938099-BACD-4805-A36F-177CDB10FD6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2" name="Text Box 1">
          <a:extLst>
            <a:ext uri="{FF2B5EF4-FFF2-40B4-BE49-F238E27FC236}">
              <a16:creationId xmlns:a16="http://schemas.microsoft.com/office/drawing/2014/main" id="{FA2C2E94-B19E-46B2-BC15-93EA4E481A9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3" name="Text Box 1">
          <a:extLst>
            <a:ext uri="{FF2B5EF4-FFF2-40B4-BE49-F238E27FC236}">
              <a16:creationId xmlns:a16="http://schemas.microsoft.com/office/drawing/2014/main" id="{F2AE264D-C943-496F-ACA1-EAF28F4B592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4" name="Text Box 1">
          <a:extLst>
            <a:ext uri="{FF2B5EF4-FFF2-40B4-BE49-F238E27FC236}">
              <a16:creationId xmlns:a16="http://schemas.microsoft.com/office/drawing/2014/main" id="{FF09F5B0-F6C8-4B1E-97D3-DC997D57746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5" name="Text Box 1">
          <a:extLst>
            <a:ext uri="{FF2B5EF4-FFF2-40B4-BE49-F238E27FC236}">
              <a16:creationId xmlns:a16="http://schemas.microsoft.com/office/drawing/2014/main" id="{FA9285A0-8A57-45B5-9698-9C7DFB3F926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6" name="Text Box 1">
          <a:extLst>
            <a:ext uri="{FF2B5EF4-FFF2-40B4-BE49-F238E27FC236}">
              <a16:creationId xmlns:a16="http://schemas.microsoft.com/office/drawing/2014/main" id="{49352DDE-44DA-4219-8C19-DA0387A6A01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7" name="Text Box 1">
          <a:extLst>
            <a:ext uri="{FF2B5EF4-FFF2-40B4-BE49-F238E27FC236}">
              <a16:creationId xmlns:a16="http://schemas.microsoft.com/office/drawing/2014/main" id="{4572D602-B17B-41C0-B8D5-6687BC52BAF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8" name="Text Box 1">
          <a:extLst>
            <a:ext uri="{FF2B5EF4-FFF2-40B4-BE49-F238E27FC236}">
              <a16:creationId xmlns:a16="http://schemas.microsoft.com/office/drawing/2014/main" id="{B84CE89D-2E13-4C05-B8FF-3B5E6707926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19" name="Text Box 1">
          <a:extLst>
            <a:ext uri="{FF2B5EF4-FFF2-40B4-BE49-F238E27FC236}">
              <a16:creationId xmlns:a16="http://schemas.microsoft.com/office/drawing/2014/main" id="{65FC712B-8DC7-42F3-9419-80AA0573C54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20" name="Text Box 1">
          <a:extLst>
            <a:ext uri="{FF2B5EF4-FFF2-40B4-BE49-F238E27FC236}">
              <a16:creationId xmlns:a16="http://schemas.microsoft.com/office/drawing/2014/main" id="{8F273A4F-4DDE-46E8-9AA1-FC12520C8DD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21" name="Text Box 1">
          <a:extLst>
            <a:ext uri="{FF2B5EF4-FFF2-40B4-BE49-F238E27FC236}">
              <a16:creationId xmlns:a16="http://schemas.microsoft.com/office/drawing/2014/main" id="{3293BB75-4588-4348-B7A5-DE755857E43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2" name="Text Box 1">
          <a:extLst>
            <a:ext uri="{FF2B5EF4-FFF2-40B4-BE49-F238E27FC236}">
              <a16:creationId xmlns:a16="http://schemas.microsoft.com/office/drawing/2014/main" id="{57B912A7-F8BC-4CBC-812A-40D637BF214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3" name="Text Box 1">
          <a:extLst>
            <a:ext uri="{FF2B5EF4-FFF2-40B4-BE49-F238E27FC236}">
              <a16:creationId xmlns:a16="http://schemas.microsoft.com/office/drawing/2014/main" id="{C3166A14-7667-47B7-97F5-8CB65D23131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4" name="Text Box 1">
          <a:extLst>
            <a:ext uri="{FF2B5EF4-FFF2-40B4-BE49-F238E27FC236}">
              <a16:creationId xmlns:a16="http://schemas.microsoft.com/office/drawing/2014/main" id="{1BA756FD-67D0-47DA-B64D-4F576FF2EA6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5" name="Text Box 1">
          <a:extLst>
            <a:ext uri="{FF2B5EF4-FFF2-40B4-BE49-F238E27FC236}">
              <a16:creationId xmlns:a16="http://schemas.microsoft.com/office/drawing/2014/main" id="{F1C94204-1F3D-47B4-8A83-15A6AE94E27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6" name="Text Box 1">
          <a:extLst>
            <a:ext uri="{FF2B5EF4-FFF2-40B4-BE49-F238E27FC236}">
              <a16:creationId xmlns:a16="http://schemas.microsoft.com/office/drawing/2014/main" id="{A607015D-7D10-48D9-9907-CD0EB7903AF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7" name="Text Box 1">
          <a:extLst>
            <a:ext uri="{FF2B5EF4-FFF2-40B4-BE49-F238E27FC236}">
              <a16:creationId xmlns:a16="http://schemas.microsoft.com/office/drawing/2014/main" id="{38BA810A-78BE-420D-B4F2-724712D8D1E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8" name="Text Box 1">
          <a:extLst>
            <a:ext uri="{FF2B5EF4-FFF2-40B4-BE49-F238E27FC236}">
              <a16:creationId xmlns:a16="http://schemas.microsoft.com/office/drawing/2014/main" id="{9C698E3A-E5F0-4BCC-89A9-825CEFF9BA9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29" name="Text Box 1">
          <a:extLst>
            <a:ext uri="{FF2B5EF4-FFF2-40B4-BE49-F238E27FC236}">
              <a16:creationId xmlns:a16="http://schemas.microsoft.com/office/drawing/2014/main" id="{9866C227-43EF-4351-8A38-A84CEB3E72C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0" name="Text Box 1">
          <a:extLst>
            <a:ext uri="{FF2B5EF4-FFF2-40B4-BE49-F238E27FC236}">
              <a16:creationId xmlns:a16="http://schemas.microsoft.com/office/drawing/2014/main" id="{604266BB-41B5-44C0-96AD-129006A15A8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1" name="Text Box 1">
          <a:extLst>
            <a:ext uri="{FF2B5EF4-FFF2-40B4-BE49-F238E27FC236}">
              <a16:creationId xmlns:a16="http://schemas.microsoft.com/office/drawing/2014/main" id="{BC490156-5F1B-4B05-979B-3BD7C07C2EF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2" name="Text Box 1">
          <a:extLst>
            <a:ext uri="{FF2B5EF4-FFF2-40B4-BE49-F238E27FC236}">
              <a16:creationId xmlns:a16="http://schemas.microsoft.com/office/drawing/2014/main" id="{8771A8C2-1F56-4CDF-9673-3623B22403C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3" name="Text Box 1">
          <a:extLst>
            <a:ext uri="{FF2B5EF4-FFF2-40B4-BE49-F238E27FC236}">
              <a16:creationId xmlns:a16="http://schemas.microsoft.com/office/drawing/2014/main" id="{178AE907-9FEF-4FAE-896C-23B3B0A0474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4" name="Text Box 1">
          <a:extLst>
            <a:ext uri="{FF2B5EF4-FFF2-40B4-BE49-F238E27FC236}">
              <a16:creationId xmlns:a16="http://schemas.microsoft.com/office/drawing/2014/main" id="{F443FB75-E2F4-4A40-A2DF-F2683896871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5" name="Text Box 1">
          <a:extLst>
            <a:ext uri="{FF2B5EF4-FFF2-40B4-BE49-F238E27FC236}">
              <a16:creationId xmlns:a16="http://schemas.microsoft.com/office/drawing/2014/main" id="{F3C7D05F-4FF7-4A1B-95F9-842F7C8929C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6" name="Text Box 1">
          <a:extLst>
            <a:ext uri="{FF2B5EF4-FFF2-40B4-BE49-F238E27FC236}">
              <a16:creationId xmlns:a16="http://schemas.microsoft.com/office/drawing/2014/main" id="{55606B96-6270-4C2D-B4F4-8FE8D34BD69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7" name="Text Box 1">
          <a:extLst>
            <a:ext uri="{FF2B5EF4-FFF2-40B4-BE49-F238E27FC236}">
              <a16:creationId xmlns:a16="http://schemas.microsoft.com/office/drawing/2014/main" id="{D3BAB1B3-CA1A-4747-8F72-5BAE520FB69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8" name="Text Box 1">
          <a:extLst>
            <a:ext uri="{FF2B5EF4-FFF2-40B4-BE49-F238E27FC236}">
              <a16:creationId xmlns:a16="http://schemas.microsoft.com/office/drawing/2014/main" id="{F64723C7-7721-4D3E-9163-C52D5FF101A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39" name="Text Box 1">
          <a:extLst>
            <a:ext uri="{FF2B5EF4-FFF2-40B4-BE49-F238E27FC236}">
              <a16:creationId xmlns:a16="http://schemas.microsoft.com/office/drawing/2014/main" id="{EA2D5068-534C-4087-B703-5595677EB62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0" name="Text Box 1">
          <a:extLst>
            <a:ext uri="{FF2B5EF4-FFF2-40B4-BE49-F238E27FC236}">
              <a16:creationId xmlns:a16="http://schemas.microsoft.com/office/drawing/2014/main" id="{C5A45675-611F-4100-B4B0-9F94D89898B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1" name="Text Box 1">
          <a:extLst>
            <a:ext uri="{FF2B5EF4-FFF2-40B4-BE49-F238E27FC236}">
              <a16:creationId xmlns:a16="http://schemas.microsoft.com/office/drawing/2014/main" id="{669966C6-5CF0-430F-B4ED-D15A0206CA4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2" name="Text Box 1">
          <a:extLst>
            <a:ext uri="{FF2B5EF4-FFF2-40B4-BE49-F238E27FC236}">
              <a16:creationId xmlns:a16="http://schemas.microsoft.com/office/drawing/2014/main" id="{316FD640-6E1D-4262-B600-A3B92013F0E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3" name="Text Box 1">
          <a:extLst>
            <a:ext uri="{FF2B5EF4-FFF2-40B4-BE49-F238E27FC236}">
              <a16:creationId xmlns:a16="http://schemas.microsoft.com/office/drawing/2014/main" id="{04560864-A824-49C6-8000-22E56E836EC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4" name="Text Box 1">
          <a:extLst>
            <a:ext uri="{FF2B5EF4-FFF2-40B4-BE49-F238E27FC236}">
              <a16:creationId xmlns:a16="http://schemas.microsoft.com/office/drawing/2014/main" id="{DD5B723F-C392-40E5-A3F6-841935CB5C6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5" name="Text Box 1">
          <a:extLst>
            <a:ext uri="{FF2B5EF4-FFF2-40B4-BE49-F238E27FC236}">
              <a16:creationId xmlns:a16="http://schemas.microsoft.com/office/drawing/2014/main" id="{8205E616-BAC5-4D72-A418-AEAF5C5A4B5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6" name="Text Box 1">
          <a:extLst>
            <a:ext uri="{FF2B5EF4-FFF2-40B4-BE49-F238E27FC236}">
              <a16:creationId xmlns:a16="http://schemas.microsoft.com/office/drawing/2014/main" id="{847F85B0-D995-40B7-8E71-D7087EE50AC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7" name="Text Box 1">
          <a:extLst>
            <a:ext uri="{FF2B5EF4-FFF2-40B4-BE49-F238E27FC236}">
              <a16:creationId xmlns:a16="http://schemas.microsoft.com/office/drawing/2014/main" id="{20DA8A6F-98CF-4628-8A84-98E63FF4AE5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8" name="Text Box 1">
          <a:extLst>
            <a:ext uri="{FF2B5EF4-FFF2-40B4-BE49-F238E27FC236}">
              <a16:creationId xmlns:a16="http://schemas.microsoft.com/office/drawing/2014/main" id="{EA48B6BD-F822-4453-BBA3-8BF38311239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49" name="Text Box 1">
          <a:extLst>
            <a:ext uri="{FF2B5EF4-FFF2-40B4-BE49-F238E27FC236}">
              <a16:creationId xmlns:a16="http://schemas.microsoft.com/office/drawing/2014/main" id="{28691B38-AEAD-4CB0-AA83-567EB8214AF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0" name="Text Box 1">
          <a:extLst>
            <a:ext uri="{FF2B5EF4-FFF2-40B4-BE49-F238E27FC236}">
              <a16:creationId xmlns:a16="http://schemas.microsoft.com/office/drawing/2014/main" id="{E94B4F0D-777C-4AFD-9D95-8CFBF9AFA82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1" name="Text Box 1">
          <a:extLst>
            <a:ext uri="{FF2B5EF4-FFF2-40B4-BE49-F238E27FC236}">
              <a16:creationId xmlns:a16="http://schemas.microsoft.com/office/drawing/2014/main" id="{3E389EA5-9515-44DB-9208-05329806B1D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2" name="Text Box 1">
          <a:extLst>
            <a:ext uri="{FF2B5EF4-FFF2-40B4-BE49-F238E27FC236}">
              <a16:creationId xmlns:a16="http://schemas.microsoft.com/office/drawing/2014/main" id="{656600B9-27B1-421D-836D-2E2716A9AA0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3" name="Text Box 1">
          <a:extLst>
            <a:ext uri="{FF2B5EF4-FFF2-40B4-BE49-F238E27FC236}">
              <a16:creationId xmlns:a16="http://schemas.microsoft.com/office/drawing/2014/main" id="{5A2E53E3-9B1B-46CF-8BEB-42C26D659EA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4" name="Text Box 1">
          <a:extLst>
            <a:ext uri="{FF2B5EF4-FFF2-40B4-BE49-F238E27FC236}">
              <a16:creationId xmlns:a16="http://schemas.microsoft.com/office/drawing/2014/main" id="{CF6D439E-A2AB-4462-B16B-3159030C04D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5" name="Text Box 1">
          <a:extLst>
            <a:ext uri="{FF2B5EF4-FFF2-40B4-BE49-F238E27FC236}">
              <a16:creationId xmlns:a16="http://schemas.microsoft.com/office/drawing/2014/main" id="{23F01DAA-199C-47E7-9E69-50D7C41F2E7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6" name="Text Box 1">
          <a:extLst>
            <a:ext uri="{FF2B5EF4-FFF2-40B4-BE49-F238E27FC236}">
              <a16:creationId xmlns:a16="http://schemas.microsoft.com/office/drawing/2014/main" id="{DADEAD38-9E1A-4498-A992-51A4FE28383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7" name="Text Box 1">
          <a:extLst>
            <a:ext uri="{FF2B5EF4-FFF2-40B4-BE49-F238E27FC236}">
              <a16:creationId xmlns:a16="http://schemas.microsoft.com/office/drawing/2014/main" id="{4D464994-4C90-469B-9E61-21B13988310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8" name="Text Box 1">
          <a:extLst>
            <a:ext uri="{FF2B5EF4-FFF2-40B4-BE49-F238E27FC236}">
              <a16:creationId xmlns:a16="http://schemas.microsoft.com/office/drawing/2014/main" id="{252DD158-B3B5-47FF-830A-364E6F23CEB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59" name="Text Box 1">
          <a:extLst>
            <a:ext uri="{FF2B5EF4-FFF2-40B4-BE49-F238E27FC236}">
              <a16:creationId xmlns:a16="http://schemas.microsoft.com/office/drawing/2014/main" id="{1FC47454-45CA-4FDB-BED9-33B095B332A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0" name="Text Box 1">
          <a:extLst>
            <a:ext uri="{FF2B5EF4-FFF2-40B4-BE49-F238E27FC236}">
              <a16:creationId xmlns:a16="http://schemas.microsoft.com/office/drawing/2014/main" id="{BB18763F-5EF5-4C55-860A-EADCACFCF69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1" name="Text Box 1">
          <a:extLst>
            <a:ext uri="{FF2B5EF4-FFF2-40B4-BE49-F238E27FC236}">
              <a16:creationId xmlns:a16="http://schemas.microsoft.com/office/drawing/2014/main" id="{45C5DB17-0A7C-4CFA-B1A4-B83EC83EA53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2" name="Text Box 1">
          <a:extLst>
            <a:ext uri="{FF2B5EF4-FFF2-40B4-BE49-F238E27FC236}">
              <a16:creationId xmlns:a16="http://schemas.microsoft.com/office/drawing/2014/main" id="{9E167D36-4E34-4BE2-83A8-A855038739C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3" name="Text Box 1">
          <a:extLst>
            <a:ext uri="{FF2B5EF4-FFF2-40B4-BE49-F238E27FC236}">
              <a16:creationId xmlns:a16="http://schemas.microsoft.com/office/drawing/2014/main" id="{524D5D07-1A3C-4DCC-BA9F-59E78C633F3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4" name="Text Box 1">
          <a:extLst>
            <a:ext uri="{FF2B5EF4-FFF2-40B4-BE49-F238E27FC236}">
              <a16:creationId xmlns:a16="http://schemas.microsoft.com/office/drawing/2014/main" id="{49947C7F-3EA6-4BC8-BA48-30E9B342EEA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5" name="Text Box 1">
          <a:extLst>
            <a:ext uri="{FF2B5EF4-FFF2-40B4-BE49-F238E27FC236}">
              <a16:creationId xmlns:a16="http://schemas.microsoft.com/office/drawing/2014/main" id="{5B3BD008-1843-48AA-A214-9A65C69E482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6" name="Text Box 1">
          <a:extLst>
            <a:ext uri="{FF2B5EF4-FFF2-40B4-BE49-F238E27FC236}">
              <a16:creationId xmlns:a16="http://schemas.microsoft.com/office/drawing/2014/main" id="{1549126B-B0C2-4C76-AEEA-F86547E1C6B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7" name="Text Box 1">
          <a:extLst>
            <a:ext uri="{FF2B5EF4-FFF2-40B4-BE49-F238E27FC236}">
              <a16:creationId xmlns:a16="http://schemas.microsoft.com/office/drawing/2014/main" id="{7822ED1D-D704-496F-A25E-1FBC0B765BB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8" name="Text Box 1">
          <a:extLst>
            <a:ext uri="{FF2B5EF4-FFF2-40B4-BE49-F238E27FC236}">
              <a16:creationId xmlns:a16="http://schemas.microsoft.com/office/drawing/2014/main" id="{DF95D8EF-8A95-41F0-9611-AE6910D9AB5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69" name="Text Box 1">
          <a:extLst>
            <a:ext uri="{FF2B5EF4-FFF2-40B4-BE49-F238E27FC236}">
              <a16:creationId xmlns:a16="http://schemas.microsoft.com/office/drawing/2014/main" id="{FD8B1FE4-46C1-4CB4-B5C5-C91A43AA7A2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0" name="Text Box 1">
          <a:extLst>
            <a:ext uri="{FF2B5EF4-FFF2-40B4-BE49-F238E27FC236}">
              <a16:creationId xmlns:a16="http://schemas.microsoft.com/office/drawing/2014/main" id="{158AA5FD-01E3-4D57-B663-CC3146B7324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1" name="Text Box 1">
          <a:extLst>
            <a:ext uri="{FF2B5EF4-FFF2-40B4-BE49-F238E27FC236}">
              <a16:creationId xmlns:a16="http://schemas.microsoft.com/office/drawing/2014/main" id="{C752438F-B2D6-4BD1-B41C-955CA7717AC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2" name="Text Box 1">
          <a:extLst>
            <a:ext uri="{FF2B5EF4-FFF2-40B4-BE49-F238E27FC236}">
              <a16:creationId xmlns:a16="http://schemas.microsoft.com/office/drawing/2014/main" id="{A1DE7E1B-ADCD-4C1D-B07D-57E52AA6955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3" name="Text Box 1">
          <a:extLst>
            <a:ext uri="{FF2B5EF4-FFF2-40B4-BE49-F238E27FC236}">
              <a16:creationId xmlns:a16="http://schemas.microsoft.com/office/drawing/2014/main" id="{CA6D29CB-58C8-4394-AB1F-6D404BA3137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4" name="Text Box 1">
          <a:extLst>
            <a:ext uri="{FF2B5EF4-FFF2-40B4-BE49-F238E27FC236}">
              <a16:creationId xmlns:a16="http://schemas.microsoft.com/office/drawing/2014/main" id="{A84EA759-BE98-408A-9C8D-3963DE4CC3A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5" name="Text Box 1">
          <a:extLst>
            <a:ext uri="{FF2B5EF4-FFF2-40B4-BE49-F238E27FC236}">
              <a16:creationId xmlns:a16="http://schemas.microsoft.com/office/drawing/2014/main" id="{09CCF2AD-844A-4330-8E56-181E4B7CC648}"/>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6" name="Text Box 1">
          <a:extLst>
            <a:ext uri="{FF2B5EF4-FFF2-40B4-BE49-F238E27FC236}">
              <a16:creationId xmlns:a16="http://schemas.microsoft.com/office/drawing/2014/main" id="{108E0331-6D39-4F0F-9022-4C6D4F364359}"/>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7" name="Text Box 1">
          <a:extLst>
            <a:ext uri="{FF2B5EF4-FFF2-40B4-BE49-F238E27FC236}">
              <a16:creationId xmlns:a16="http://schemas.microsoft.com/office/drawing/2014/main" id="{931EB3E0-DD54-4162-A646-BF84A965429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8" name="Text Box 1">
          <a:extLst>
            <a:ext uri="{FF2B5EF4-FFF2-40B4-BE49-F238E27FC236}">
              <a16:creationId xmlns:a16="http://schemas.microsoft.com/office/drawing/2014/main" id="{E190CEE2-5E69-4398-985B-617822D42BF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79" name="Text Box 1">
          <a:extLst>
            <a:ext uri="{FF2B5EF4-FFF2-40B4-BE49-F238E27FC236}">
              <a16:creationId xmlns:a16="http://schemas.microsoft.com/office/drawing/2014/main" id="{93E5782E-D470-47CA-B678-5AFEABB483C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0" name="Text Box 1">
          <a:extLst>
            <a:ext uri="{FF2B5EF4-FFF2-40B4-BE49-F238E27FC236}">
              <a16:creationId xmlns:a16="http://schemas.microsoft.com/office/drawing/2014/main" id="{0E4A7F60-2D62-4124-BCC5-8F8DEEB8913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1" name="Text Box 1">
          <a:extLst>
            <a:ext uri="{FF2B5EF4-FFF2-40B4-BE49-F238E27FC236}">
              <a16:creationId xmlns:a16="http://schemas.microsoft.com/office/drawing/2014/main" id="{40983994-113C-46E1-B1FF-7D6240250D8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2" name="Text Box 1">
          <a:extLst>
            <a:ext uri="{FF2B5EF4-FFF2-40B4-BE49-F238E27FC236}">
              <a16:creationId xmlns:a16="http://schemas.microsoft.com/office/drawing/2014/main" id="{526B928E-62B1-4CE3-A27E-7530CAF7DFB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3" name="Text Box 1">
          <a:extLst>
            <a:ext uri="{FF2B5EF4-FFF2-40B4-BE49-F238E27FC236}">
              <a16:creationId xmlns:a16="http://schemas.microsoft.com/office/drawing/2014/main" id="{46D84453-E89B-4E50-882F-1ACF6ACD465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4" name="Text Box 1">
          <a:extLst>
            <a:ext uri="{FF2B5EF4-FFF2-40B4-BE49-F238E27FC236}">
              <a16:creationId xmlns:a16="http://schemas.microsoft.com/office/drawing/2014/main" id="{F6FCEE03-8978-4D93-BA8F-4E9B009F3C8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5" name="Text Box 1">
          <a:extLst>
            <a:ext uri="{FF2B5EF4-FFF2-40B4-BE49-F238E27FC236}">
              <a16:creationId xmlns:a16="http://schemas.microsoft.com/office/drawing/2014/main" id="{6A4438C8-D099-4BAC-A7CF-C3B09A64B3F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6" name="Text Box 1">
          <a:extLst>
            <a:ext uri="{FF2B5EF4-FFF2-40B4-BE49-F238E27FC236}">
              <a16:creationId xmlns:a16="http://schemas.microsoft.com/office/drawing/2014/main" id="{4400B5FE-9629-4C50-9118-EA0D283F26A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7" name="Text Box 1">
          <a:extLst>
            <a:ext uri="{FF2B5EF4-FFF2-40B4-BE49-F238E27FC236}">
              <a16:creationId xmlns:a16="http://schemas.microsoft.com/office/drawing/2014/main" id="{0CFAF751-53AE-470B-A313-190CFC74D8F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8" name="Text Box 1">
          <a:extLst>
            <a:ext uri="{FF2B5EF4-FFF2-40B4-BE49-F238E27FC236}">
              <a16:creationId xmlns:a16="http://schemas.microsoft.com/office/drawing/2014/main" id="{FC7316BE-3E3A-4F0E-BE6B-8BE19D55531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89" name="Text Box 1">
          <a:extLst>
            <a:ext uri="{FF2B5EF4-FFF2-40B4-BE49-F238E27FC236}">
              <a16:creationId xmlns:a16="http://schemas.microsoft.com/office/drawing/2014/main" id="{ED19A89D-DBB0-4E1F-9A4D-405A6B7A84A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90" name="Text Box 1">
          <a:extLst>
            <a:ext uri="{FF2B5EF4-FFF2-40B4-BE49-F238E27FC236}">
              <a16:creationId xmlns:a16="http://schemas.microsoft.com/office/drawing/2014/main" id="{C894B4EF-87C5-414F-AAAC-996A893A454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91" name="Text Box 1">
          <a:extLst>
            <a:ext uri="{FF2B5EF4-FFF2-40B4-BE49-F238E27FC236}">
              <a16:creationId xmlns:a16="http://schemas.microsoft.com/office/drawing/2014/main" id="{97B03E4E-AE95-4CBE-ACA0-7E3326DABBE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92" name="Text Box 1">
          <a:extLst>
            <a:ext uri="{FF2B5EF4-FFF2-40B4-BE49-F238E27FC236}">
              <a16:creationId xmlns:a16="http://schemas.microsoft.com/office/drawing/2014/main" id="{1D3B1D4F-A23D-4849-A9B6-6D3FBE36CE2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93" name="Text Box 1">
          <a:extLst>
            <a:ext uri="{FF2B5EF4-FFF2-40B4-BE49-F238E27FC236}">
              <a16:creationId xmlns:a16="http://schemas.microsoft.com/office/drawing/2014/main" id="{EFF74D81-B8D4-4C37-8FE9-D52675C49F4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94" name="Text Box 1">
          <a:extLst>
            <a:ext uri="{FF2B5EF4-FFF2-40B4-BE49-F238E27FC236}">
              <a16:creationId xmlns:a16="http://schemas.microsoft.com/office/drawing/2014/main" id="{DA7A346C-1183-4820-A71F-EC1ED78A796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95" name="Text Box 1">
          <a:extLst>
            <a:ext uri="{FF2B5EF4-FFF2-40B4-BE49-F238E27FC236}">
              <a16:creationId xmlns:a16="http://schemas.microsoft.com/office/drawing/2014/main" id="{0D98F555-DAA8-4713-B734-17AFCA1BAF1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496" name="Text Box 1">
          <a:extLst>
            <a:ext uri="{FF2B5EF4-FFF2-40B4-BE49-F238E27FC236}">
              <a16:creationId xmlns:a16="http://schemas.microsoft.com/office/drawing/2014/main" id="{47E17B1E-1A8E-473E-B392-032BF84EB11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97" name="Text Box 1">
          <a:extLst>
            <a:ext uri="{FF2B5EF4-FFF2-40B4-BE49-F238E27FC236}">
              <a16:creationId xmlns:a16="http://schemas.microsoft.com/office/drawing/2014/main" id="{8C2EF9E7-07B3-4275-BCDF-7CD1DEE4784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98" name="Text Box 1">
          <a:extLst>
            <a:ext uri="{FF2B5EF4-FFF2-40B4-BE49-F238E27FC236}">
              <a16:creationId xmlns:a16="http://schemas.microsoft.com/office/drawing/2014/main" id="{49748012-9941-4024-86F8-D169518BC10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499" name="Text Box 1">
          <a:extLst>
            <a:ext uri="{FF2B5EF4-FFF2-40B4-BE49-F238E27FC236}">
              <a16:creationId xmlns:a16="http://schemas.microsoft.com/office/drawing/2014/main" id="{7E0027EA-0E66-406E-93DF-FE6A3E486AE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0" name="Text Box 1">
          <a:extLst>
            <a:ext uri="{FF2B5EF4-FFF2-40B4-BE49-F238E27FC236}">
              <a16:creationId xmlns:a16="http://schemas.microsoft.com/office/drawing/2014/main" id="{394C42B1-2BFC-490F-BFEE-79183D5832C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1" name="Text Box 1">
          <a:extLst>
            <a:ext uri="{FF2B5EF4-FFF2-40B4-BE49-F238E27FC236}">
              <a16:creationId xmlns:a16="http://schemas.microsoft.com/office/drawing/2014/main" id="{3295AAD4-0EBA-4535-94D0-2F40287E4C6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2" name="Text Box 1">
          <a:extLst>
            <a:ext uri="{FF2B5EF4-FFF2-40B4-BE49-F238E27FC236}">
              <a16:creationId xmlns:a16="http://schemas.microsoft.com/office/drawing/2014/main" id="{8519CB55-933C-4396-8D73-3E1E019D02B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3" name="Text Box 1">
          <a:extLst>
            <a:ext uri="{FF2B5EF4-FFF2-40B4-BE49-F238E27FC236}">
              <a16:creationId xmlns:a16="http://schemas.microsoft.com/office/drawing/2014/main" id="{40F47C42-1760-43DE-B214-5544E32DFE7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4" name="Text Box 1">
          <a:extLst>
            <a:ext uri="{FF2B5EF4-FFF2-40B4-BE49-F238E27FC236}">
              <a16:creationId xmlns:a16="http://schemas.microsoft.com/office/drawing/2014/main" id="{EB2507CC-4A15-4F27-95BD-ECE24563D39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5" name="Text Box 1">
          <a:extLst>
            <a:ext uri="{FF2B5EF4-FFF2-40B4-BE49-F238E27FC236}">
              <a16:creationId xmlns:a16="http://schemas.microsoft.com/office/drawing/2014/main" id="{4390DDDD-DD93-4919-9E08-C2E0F01F4903}"/>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6" name="Text Box 1">
          <a:extLst>
            <a:ext uri="{FF2B5EF4-FFF2-40B4-BE49-F238E27FC236}">
              <a16:creationId xmlns:a16="http://schemas.microsoft.com/office/drawing/2014/main" id="{4FC53CF6-9B00-4FA6-B29D-FAC106846D26}"/>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7" name="Text Box 1">
          <a:extLst>
            <a:ext uri="{FF2B5EF4-FFF2-40B4-BE49-F238E27FC236}">
              <a16:creationId xmlns:a16="http://schemas.microsoft.com/office/drawing/2014/main" id="{1626019D-1CC9-4E81-B909-22154B08F57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8" name="Text Box 1">
          <a:extLst>
            <a:ext uri="{FF2B5EF4-FFF2-40B4-BE49-F238E27FC236}">
              <a16:creationId xmlns:a16="http://schemas.microsoft.com/office/drawing/2014/main" id="{7B00778A-8694-4845-913D-C3D9A01029F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09" name="Text Box 1">
          <a:extLst>
            <a:ext uri="{FF2B5EF4-FFF2-40B4-BE49-F238E27FC236}">
              <a16:creationId xmlns:a16="http://schemas.microsoft.com/office/drawing/2014/main" id="{633E7E1E-87C2-4D31-8E41-FF8B7DB8080D}"/>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0" name="Text Box 1">
          <a:extLst>
            <a:ext uri="{FF2B5EF4-FFF2-40B4-BE49-F238E27FC236}">
              <a16:creationId xmlns:a16="http://schemas.microsoft.com/office/drawing/2014/main" id="{1BAA77E4-B419-4D80-B0DD-4781239F549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1" name="Text Box 1">
          <a:extLst>
            <a:ext uri="{FF2B5EF4-FFF2-40B4-BE49-F238E27FC236}">
              <a16:creationId xmlns:a16="http://schemas.microsoft.com/office/drawing/2014/main" id="{6E85D2A8-08CC-4953-BC6A-30EB790BE40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2" name="Text Box 1">
          <a:extLst>
            <a:ext uri="{FF2B5EF4-FFF2-40B4-BE49-F238E27FC236}">
              <a16:creationId xmlns:a16="http://schemas.microsoft.com/office/drawing/2014/main" id="{637E3E8C-EB77-43F7-9DB2-4C203CA7849B}"/>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3" name="Text Box 1">
          <a:extLst>
            <a:ext uri="{FF2B5EF4-FFF2-40B4-BE49-F238E27FC236}">
              <a16:creationId xmlns:a16="http://schemas.microsoft.com/office/drawing/2014/main" id="{62DF0FD1-D098-4E7E-9130-4CBB06B8225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4" name="Text Box 1">
          <a:extLst>
            <a:ext uri="{FF2B5EF4-FFF2-40B4-BE49-F238E27FC236}">
              <a16:creationId xmlns:a16="http://schemas.microsoft.com/office/drawing/2014/main" id="{EA69C4CA-2136-429B-999E-DD432EAC0FCA}"/>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5" name="Text Box 1">
          <a:extLst>
            <a:ext uri="{FF2B5EF4-FFF2-40B4-BE49-F238E27FC236}">
              <a16:creationId xmlns:a16="http://schemas.microsoft.com/office/drawing/2014/main" id="{2CD295B1-A184-4593-84A2-C1062DAD1BD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6" name="Text Box 1">
          <a:extLst>
            <a:ext uri="{FF2B5EF4-FFF2-40B4-BE49-F238E27FC236}">
              <a16:creationId xmlns:a16="http://schemas.microsoft.com/office/drawing/2014/main" id="{976FF50A-A5A1-4468-9D06-91210F67129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7" name="Text Box 1">
          <a:extLst>
            <a:ext uri="{FF2B5EF4-FFF2-40B4-BE49-F238E27FC236}">
              <a16:creationId xmlns:a16="http://schemas.microsoft.com/office/drawing/2014/main" id="{8339F869-5489-4B84-BB26-6135C70296A4}"/>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8" name="Text Box 1">
          <a:extLst>
            <a:ext uri="{FF2B5EF4-FFF2-40B4-BE49-F238E27FC236}">
              <a16:creationId xmlns:a16="http://schemas.microsoft.com/office/drawing/2014/main" id="{C4ED88E3-000A-4A8D-A0B7-9F373A7D694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19" name="Text Box 1">
          <a:extLst>
            <a:ext uri="{FF2B5EF4-FFF2-40B4-BE49-F238E27FC236}">
              <a16:creationId xmlns:a16="http://schemas.microsoft.com/office/drawing/2014/main" id="{ABAB21F9-ED4B-412E-B10C-853A10229C01}"/>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0" name="Text Box 1">
          <a:extLst>
            <a:ext uri="{FF2B5EF4-FFF2-40B4-BE49-F238E27FC236}">
              <a16:creationId xmlns:a16="http://schemas.microsoft.com/office/drawing/2014/main" id="{19A7A1D4-9286-46CD-BB7E-B51C1875106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1" name="Text Box 1">
          <a:extLst>
            <a:ext uri="{FF2B5EF4-FFF2-40B4-BE49-F238E27FC236}">
              <a16:creationId xmlns:a16="http://schemas.microsoft.com/office/drawing/2014/main" id="{2B64046F-B0DA-47FD-AECA-F76D0C2ABB07}"/>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2" name="Text Box 1">
          <a:extLst>
            <a:ext uri="{FF2B5EF4-FFF2-40B4-BE49-F238E27FC236}">
              <a16:creationId xmlns:a16="http://schemas.microsoft.com/office/drawing/2014/main" id="{FE8EADB9-4C14-4921-9C0B-9063C0158D4F}"/>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3" name="Text Box 1">
          <a:extLst>
            <a:ext uri="{FF2B5EF4-FFF2-40B4-BE49-F238E27FC236}">
              <a16:creationId xmlns:a16="http://schemas.microsoft.com/office/drawing/2014/main" id="{B6911EF7-DA39-4096-AE36-102D0110FEC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4" name="Text Box 1">
          <a:extLst>
            <a:ext uri="{FF2B5EF4-FFF2-40B4-BE49-F238E27FC236}">
              <a16:creationId xmlns:a16="http://schemas.microsoft.com/office/drawing/2014/main" id="{0891EA74-1FF0-4EDE-AF71-F37FDDCD082C}"/>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5" name="Text Box 1">
          <a:extLst>
            <a:ext uri="{FF2B5EF4-FFF2-40B4-BE49-F238E27FC236}">
              <a16:creationId xmlns:a16="http://schemas.microsoft.com/office/drawing/2014/main" id="{00C8CDD8-C57D-43D7-83D6-5DA639B5A585}"/>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6" name="Text Box 1">
          <a:extLst>
            <a:ext uri="{FF2B5EF4-FFF2-40B4-BE49-F238E27FC236}">
              <a16:creationId xmlns:a16="http://schemas.microsoft.com/office/drawing/2014/main" id="{19A69884-900C-4002-B38C-776622BE8F70}"/>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7" name="Text Box 1">
          <a:extLst>
            <a:ext uri="{FF2B5EF4-FFF2-40B4-BE49-F238E27FC236}">
              <a16:creationId xmlns:a16="http://schemas.microsoft.com/office/drawing/2014/main" id="{A86D56B7-D376-42B9-9A2A-D81607CC7FE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8" name="Text Box 1">
          <a:extLst>
            <a:ext uri="{FF2B5EF4-FFF2-40B4-BE49-F238E27FC236}">
              <a16:creationId xmlns:a16="http://schemas.microsoft.com/office/drawing/2014/main" id="{4072AD62-6689-4A45-8CEF-8C7254F946A2}"/>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47625</xdr:colOff>
      <xdr:row>92</xdr:row>
      <xdr:rowOff>38100</xdr:rowOff>
    </xdr:from>
    <xdr:ext cx="76200" cy="350182"/>
    <xdr:sp macro="" textlink="">
      <xdr:nvSpPr>
        <xdr:cNvPr id="1529" name="Text Box 1">
          <a:extLst>
            <a:ext uri="{FF2B5EF4-FFF2-40B4-BE49-F238E27FC236}">
              <a16:creationId xmlns:a16="http://schemas.microsoft.com/office/drawing/2014/main" id="{C0E66C7A-5660-4A74-B53A-BB60EDDB923E}"/>
            </a:ext>
          </a:extLst>
        </xdr:cNvPr>
        <xdr:cNvSpPr txBox="1">
          <a:spLocks noChangeArrowheads="1"/>
        </xdr:cNvSpPr>
      </xdr:nvSpPr>
      <xdr:spPr bwMode="auto">
        <a:xfrm>
          <a:off x="819150"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2" name="Text Box 1">
          <a:extLst>
            <a:ext uri="{FF2B5EF4-FFF2-40B4-BE49-F238E27FC236}">
              <a16:creationId xmlns:a16="http://schemas.microsoft.com/office/drawing/2014/main" id="{F8AD2442-D2E2-4B75-BF7E-229F4950E1E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3" name="Text Box 1">
          <a:extLst>
            <a:ext uri="{FF2B5EF4-FFF2-40B4-BE49-F238E27FC236}">
              <a16:creationId xmlns:a16="http://schemas.microsoft.com/office/drawing/2014/main" id="{2891C2AA-8CC5-42E7-893D-80B9590E0F1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4" name="Text Box 1">
          <a:extLst>
            <a:ext uri="{FF2B5EF4-FFF2-40B4-BE49-F238E27FC236}">
              <a16:creationId xmlns:a16="http://schemas.microsoft.com/office/drawing/2014/main" id="{F37C6272-D53E-471D-A600-4CBD41FF11D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5" name="Text Box 1">
          <a:extLst>
            <a:ext uri="{FF2B5EF4-FFF2-40B4-BE49-F238E27FC236}">
              <a16:creationId xmlns:a16="http://schemas.microsoft.com/office/drawing/2014/main" id="{7A2FD179-BD59-4978-A6DF-F548F16540E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6" name="Text Box 1">
          <a:extLst>
            <a:ext uri="{FF2B5EF4-FFF2-40B4-BE49-F238E27FC236}">
              <a16:creationId xmlns:a16="http://schemas.microsoft.com/office/drawing/2014/main" id="{C400E8A4-0986-4BD4-9B88-7FF99F5B382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7" name="Text Box 1">
          <a:extLst>
            <a:ext uri="{FF2B5EF4-FFF2-40B4-BE49-F238E27FC236}">
              <a16:creationId xmlns:a16="http://schemas.microsoft.com/office/drawing/2014/main" id="{4A0C3FC0-3294-4852-8AF4-D746F9C813D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8" name="Text Box 1">
          <a:extLst>
            <a:ext uri="{FF2B5EF4-FFF2-40B4-BE49-F238E27FC236}">
              <a16:creationId xmlns:a16="http://schemas.microsoft.com/office/drawing/2014/main" id="{49D624EF-6D42-4BF6-A1A7-3CE14565F56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39" name="Text Box 1">
          <a:extLst>
            <a:ext uri="{FF2B5EF4-FFF2-40B4-BE49-F238E27FC236}">
              <a16:creationId xmlns:a16="http://schemas.microsoft.com/office/drawing/2014/main" id="{849AF69F-4249-4A3A-AD84-67B113EF4F4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0" name="Text Box 1">
          <a:extLst>
            <a:ext uri="{FF2B5EF4-FFF2-40B4-BE49-F238E27FC236}">
              <a16:creationId xmlns:a16="http://schemas.microsoft.com/office/drawing/2014/main" id="{6A0A6100-5320-4B9C-9273-FD7195AB202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1" name="Text Box 1">
          <a:extLst>
            <a:ext uri="{FF2B5EF4-FFF2-40B4-BE49-F238E27FC236}">
              <a16:creationId xmlns:a16="http://schemas.microsoft.com/office/drawing/2014/main" id="{9F5F3215-B01E-4BE1-943B-75B64ED5F10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2" name="Text Box 1">
          <a:extLst>
            <a:ext uri="{FF2B5EF4-FFF2-40B4-BE49-F238E27FC236}">
              <a16:creationId xmlns:a16="http://schemas.microsoft.com/office/drawing/2014/main" id="{B546626A-F8AB-4429-92DC-9262B0C2BDF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3" name="Text Box 1">
          <a:extLst>
            <a:ext uri="{FF2B5EF4-FFF2-40B4-BE49-F238E27FC236}">
              <a16:creationId xmlns:a16="http://schemas.microsoft.com/office/drawing/2014/main" id="{2ED1A903-883B-4C8F-B64C-A24562AEE47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4" name="Text Box 1">
          <a:extLst>
            <a:ext uri="{FF2B5EF4-FFF2-40B4-BE49-F238E27FC236}">
              <a16:creationId xmlns:a16="http://schemas.microsoft.com/office/drawing/2014/main" id="{6A631E5E-A259-4738-BAD1-A781A427F05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5" name="Text Box 1">
          <a:extLst>
            <a:ext uri="{FF2B5EF4-FFF2-40B4-BE49-F238E27FC236}">
              <a16:creationId xmlns:a16="http://schemas.microsoft.com/office/drawing/2014/main" id="{BEFA82E4-6D66-489D-821C-EAC94EC99B5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6" name="Text Box 1">
          <a:extLst>
            <a:ext uri="{FF2B5EF4-FFF2-40B4-BE49-F238E27FC236}">
              <a16:creationId xmlns:a16="http://schemas.microsoft.com/office/drawing/2014/main" id="{6DC8FA11-7742-4A66-80D5-99E506FCF7E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7" name="Text Box 1">
          <a:extLst>
            <a:ext uri="{FF2B5EF4-FFF2-40B4-BE49-F238E27FC236}">
              <a16:creationId xmlns:a16="http://schemas.microsoft.com/office/drawing/2014/main" id="{998BF295-55FD-41A4-BC01-F1C67C99990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8" name="Text Box 1">
          <a:extLst>
            <a:ext uri="{FF2B5EF4-FFF2-40B4-BE49-F238E27FC236}">
              <a16:creationId xmlns:a16="http://schemas.microsoft.com/office/drawing/2014/main" id="{6713A15D-797B-4F76-8EDE-CCC57E0A34F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49" name="Text Box 1">
          <a:extLst>
            <a:ext uri="{FF2B5EF4-FFF2-40B4-BE49-F238E27FC236}">
              <a16:creationId xmlns:a16="http://schemas.microsoft.com/office/drawing/2014/main" id="{248631A7-AB2C-4382-8F1B-316EF5FB445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0" name="Text Box 1">
          <a:extLst>
            <a:ext uri="{FF2B5EF4-FFF2-40B4-BE49-F238E27FC236}">
              <a16:creationId xmlns:a16="http://schemas.microsoft.com/office/drawing/2014/main" id="{B3F3B361-3164-477B-8060-1A515ABE15E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1" name="Text Box 1">
          <a:extLst>
            <a:ext uri="{FF2B5EF4-FFF2-40B4-BE49-F238E27FC236}">
              <a16:creationId xmlns:a16="http://schemas.microsoft.com/office/drawing/2014/main" id="{056A79D6-A4B2-4C6A-A55B-377214B612A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2" name="Text Box 1">
          <a:extLst>
            <a:ext uri="{FF2B5EF4-FFF2-40B4-BE49-F238E27FC236}">
              <a16:creationId xmlns:a16="http://schemas.microsoft.com/office/drawing/2014/main" id="{0CD0057A-F77A-4213-A86B-3C367A3F1ED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3" name="Text Box 1">
          <a:extLst>
            <a:ext uri="{FF2B5EF4-FFF2-40B4-BE49-F238E27FC236}">
              <a16:creationId xmlns:a16="http://schemas.microsoft.com/office/drawing/2014/main" id="{9665DAE5-1556-4D2F-A763-DAE1B42DDAC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4" name="Text Box 1">
          <a:extLst>
            <a:ext uri="{FF2B5EF4-FFF2-40B4-BE49-F238E27FC236}">
              <a16:creationId xmlns:a16="http://schemas.microsoft.com/office/drawing/2014/main" id="{B307555D-8411-4F51-851B-668AD7DEFDA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5" name="Text Box 1">
          <a:extLst>
            <a:ext uri="{FF2B5EF4-FFF2-40B4-BE49-F238E27FC236}">
              <a16:creationId xmlns:a16="http://schemas.microsoft.com/office/drawing/2014/main" id="{45994DE7-FA95-4388-BAA1-CED4F9B6D69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6" name="Text Box 1">
          <a:extLst>
            <a:ext uri="{FF2B5EF4-FFF2-40B4-BE49-F238E27FC236}">
              <a16:creationId xmlns:a16="http://schemas.microsoft.com/office/drawing/2014/main" id="{0FC87148-EC36-4346-88B6-5097BE3EE87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7" name="Text Box 1">
          <a:extLst>
            <a:ext uri="{FF2B5EF4-FFF2-40B4-BE49-F238E27FC236}">
              <a16:creationId xmlns:a16="http://schemas.microsoft.com/office/drawing/2014/main" id="{93E72E73-22A0-4A0D-A6C7-F11069FF64D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8" name="Text Box 1">
          <a:extLst>
            <a:ext uri="{FF2B5EF4-FFF2-40B4-BE49-F238E27FC236}">
              <a16:creationId xmlns:a16="http://schemas.microsoft.com/office/drawing/2014/main" id="{F8C2CBDA-DC08-4C33-BAD6-3FEC9CF5BC9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59" name="Text Box 1">
          <a:extLst>
            <a:ext uri="{FF2B5EF4-FFF2-40B4-BE49-F238E27FC236}">
              <a16:creationId xmlns:a16="http://schemas.microsoft.com/office/drawing/2014/main" id="{071C32FD-B93B-42DF-BC2C-E820A8C613B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0" name="Text Box 1">
          <a:extLst>
            <a:ext uri="{FF2B5EF4-FFF2-40B4-BE49-F238E27FC236}">
              <a16:creationId xmlns:a16="http://schemas.microsoft.com/office/drawing/2014/main" id="{81368A95-818D-4028-9C1A-0F261D08A32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1" name="Text Box 1">
          <a:extLst>
            <a:ext uri="{FF2B5EF4-FFF2-40B4-BE49-F238E27FC236}">
              <a16:creationId xmlns:a16="http://schemas.microsoft.com/office/drawing/2014/main" id="{D95AECCD-AD1A-4D21-9943-C85B4251C41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2" name="Text Box 1">
          <a:extLst>
            <a:ext uri="{FF2B5EF4-FFF2-40B4-BE49-F238E27FC236}">
              <a16:creationId xmlns:a16="http://schemas.microsoft.com/office/drawing/2014/main" id="{F1F22DE5-E6D7-48CB-8E74-9B9F8A0AD76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3" name="Text Box 1">
          <a:extLst>
            <a:ext uri="{FF2B5EF4-FFF2-40B4-BE49-F238E27FC236}">
              <a16:creationId xmlns:a16="http://schemas.microsoft.com/office/drawing/2014/main" id="{53EBEAEA-91BC-483C-BCD1-71DA2F4BE61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4" name="Text Box 1">
          <a:extLst>
            <a:ext uri="{FF2B5EF4-FFF2-40B4-BE49-F238E27FC236}">
              <a16:creationId xmlns:a16="http://schemas.microsoft.com/office/drawing/2014/main" id="{4D5DA4E7-44DE-47E6-94C2-D0C8F6C99AE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5" name="Text Box 1">
          <a:extLst>
            <a:ext uri="{FF2B5EF4-FFF2-40B4-BE49-F238E27FC236}">
              <a16:creationId xmlns:a16="http://schemas.microsoft.com/office/drawing/2014/main" id="{D437EEA8-B975-42D8-B77D-C0E66D3DC32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6" name="Text Box 1">
          <a:extLst>
            <a:ext uri="{FF2B5EF4-FFF2-40B4-BE49-F238E27FC236}">
              <a16:creationId xmlns:a16="http://schemas.microsoft.com/office/drawing/2014/main" id="{0C87602E-9DC9-4D9F-8308-A39E641F0B8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7" name="Text Box 1">
          <a:extLst>
            <a:ext uri="{FF2B5EF4-FFF2-40B4-BE49-F238E27FC236}">
              <a16:creationId xmlns:a16="http://schemas.microsoft.com/office/drawing/2014/main" id="{25C65457-6255-434B-B1EB-BAC4F13EA73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8" name="Text Box 1">
          <a:extLst>
            <a:ext uri="{FF2B5EF4-FFF2-40B4-BE49-F238E27FC236}">
              <a16:creationId xmlns:a16="http://schemas.microsoft.com/office/drawing/2014/main" id="{B0BC1C40-A4A8-42F7-8B2B-00047097592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69" name="Text Box 1">
          <a:extLst>
            <a:ext uri="{FF2B5EF4-FFF2-40B4-BE49-F238E27FC236}">
              <a16:creationId xmlns:a16="http://schemas.microsoft.com/office/drawing/2014/main" id="{3133ADEB-8531-4B2A-8CF2-B63FC7365CF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0" name="Text Box 1">
          <a:extLst>
            <a:ext uri="{FF2B5EF4-FFF2-40B4-BE49-F238E27FC236}">
              <a16:creationId xmlns:a16="http://schemas.microsoft.com/office/drawing/2014/main" id="{437F44BD-877A-4B98-B127-BCD79298EEC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1" name="Text Box 1">
          <a:extLst>
            <a:ext uri="{FF2B5EF4-FFF2-40B4-BE49-F238E27FC236}">
              <a16:creationId xmlns:a16="http://schemas.microsoft.com/office/drawing/2014/main" id="{906A62F2-D6F4-40D5-B879-D38CB0D3378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2" name="Text Box 1">
          <a:extLst>
            <a:ext uri="{FF2B5EF4-FFF2-40B4-BE49-F238E27FC236}">
              <a16:creationId xmlns:a16="http://schemas.microsoft.com/office/drawing/2014/main" id="{AC92D64D-E080-4D46-9821-66E6A2A2F0E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3" name="Text Box 1">
          <a:extLst>
            <a:ext uri="{FF2B5EF4-FFF2-40B4-BE49-F238E27FC236}">
              <a16:creationId xmlns:a16="http://schemas.microsoft.com/office/drawing/2014/main" id="{C7F45504-B3DF-45C3-8E6D-20F070001F7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4" name="Text Box 1">
          <a:extLst>
            <a:ext uri="{FF2B5EF4-FFF2-40B4-BE49-F238E27FC236}">
              <a16:creationId xmlns:a16="http://schemas.microsoft.com/office/drawing/2014/main" id="{4301C32F-4CCB-4342-B96C-06F95B8BBB6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5" name="Text Box 1">
          <a:extLst>
            <a:ext uri="{FF2B5EF4-FFF2-40B4-BE49-F238E27FC236}">
              <a16:creationId xmlns:a16="http://schemas.microsoft.com/office/drawing/2014/main" id="{2B13DC99-0ABB-42E2-9024-C4C3CC902D2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6" name="Text Box 1">
          <a:extLst>
            <a:ext uri="{FF2B5EF4-FFF2-40B4-BE49-F238E27FC236}">
              <a16:creationId xmlns:a16="http://schemas.microsoft.com/office/drawing/2014/main" id="{20C11B40-7808-4FE2-BD30-156105D1E73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7" name="Text Box 1">
          <a:extLst>
            <a:ext uri="{FF2B5EF4-FFF2-40B4-BE49-F238E27FC236}">
              <a16:creationId xmlns:a16="http://schemas.microsoft.com/office/drawing/2014/main" id="{66BEA96F-5A52-4191-B2BB-F011AC994DB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8" name="Text Box 1">
          <a:extLst>
            <a:ext uri="{FF2B5EF4-FFF2-40B4-BE49-F238E27FC236}">
              <a16:creationId xmlns:a16="http://schemas.microsoft.com/office/drawing/2014/main" id="{077E88F0-6C98-47ED-AF5F-A5C84CCF4CF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79" name="Text Box 1">
          <a:extLst>
            <a:ext uri="{FF2B5EF4-FFF2-40B4-BE49-F238E27FC236}">
              <a16:creationId xmlns:a16="http://schemas.microsoft.com/office/drawing/2014/main" id="{E80AD039-837E-40D8-8EA3-5D617E94E87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0" name="Text Box 1">
          <a:extLst>
            <a:ext uri="{FF2B5EF4-FFF2-40B4-BE49-F238E27FC236}">
              <a16:creationId xmlns:a16="http://schemas.microsoft.com/office/drawing/2014/main" id="{DEEFFC1E-C5B3-4C4D-9163-980BD130CF9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1" name="Text Box 1">
          <a:extLst>
            <a:ext uri="{FF2B5EF4-FFF2-40B4-BE49-F238E27FC236}">
              <a16:creationId xmlns:a16="http://schemas.microsoft.com/office/drawing/2014/main" id="{BDBDBE1D-E89C-4E59-BBE5-5B1F7074035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2" name="Text Box 1">
          <a:extLst>
            <a:ext uri="{FF2B5EF4-FFF2-40B4-BE49-F238E27FC236}">
              <a16:creationId xmlns:a16="http://schemas.microsoft.com/office/drawing/2014/main" id="{E05BB3F6-B8A4-4847-9092-5B040816562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3" name="Text Box 1">
          <a:extLst>
            <a:ext uri="{FF2B5EF4-FFF2-40B4-BE49-F238E27FC236}">
              <a16:creationId xmlns:a16="http://schemas.microsoft.com/office/drawing/2014/main" id="{478A4176-3608-4516-B2C1-C572A5AFAE1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4" name="Text Box 1">
          <a:extLst>
            <a:ext uri="{FF2B5EF4-FFF2-40B4-BE49-F238E27FC236}">
              <a16:creationId xmlns:a16="http://schemas.microsoft.com/office/drawing/2014/main" id="{E4CFADA0-6986-41EC-B09F-4745C51BD67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5" name="Text Box 1">
          <a:extLst>
            <a:ext uri="{FF2B5EF4-FFF2-40B4-BE49-F238E27FC236}">
              <a16:creationId xmlns:a16="http://schemas.microsoft.com/office/drawing/2014/main" id="{31BED701-687F-48ED-9A5A-1C8F12834E4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6" name="Text Box 1">
          <a:extLst>
            <a:ext uri="{FF2B5EF4-FFF2-40B4-BE49-F238E27FC236}">
              <a16:creationId xmlns:a16="http://schemas.microsoft.com/office/drawing/2014/main" id="{27102615-7478-4B72-ACA1-97E66228EEF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7" name="Text Box 1">
          <a:extLst>
            <a:ext uri="{FF2B5EF4-FFF2-40B4-BE49-F238E27FC236}">
              <a16:creationId xmlns:a16="http://schemas.microsoft.com/office/drawing/2014/main" id="{F76518D9-7BCA-4889-A1A7-B07672A27D1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8" name="Text Box 1">
          <a:extLst>
            <a:ext uri="{FF2B5EF4-FFF2-40B4-BE49-F238E27FC236}">
              <a16:creationId xmlns:a16="http://schemas.microsoft.com/office/drawing/2014/main" id="{E2A72B34-4B7D-4269-9B00-C47D4B6A530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89" name="Text Box 1">
          <a:extLst>
            <a:ext uri="{FF2B5EF4-FFF2-40B4-BE49-F238E27FC236}">
              <a16:creationId xmlns:a16="http://schemas.microsoft.com/office/drawing/2014/main" id="{D38FA0E5-1D8A-4596-9D70-8C3DC6D93BF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0" name="Text Box 1">
          <a:extLst>
            <a:ext uri="{FF2B5EF4-FFF2-40B4-BE49-F238E27FC236}">
              <a16:creationId xmlns:a16="http://schemas.microsoft.com/office/drawing/2014/main" id="{B947E5CF-CEBC-4AB5-A3F8-53371F17F8E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1" name="Text Box 1">
          <a:extLst>
            <a:ext uri="{FF2B5EF4-FFF2-40B4-BE49-F238E27FC236}">
              <a16:creationId xmlns:a16="http://schemas.microsoft.com/office/drawing/2014/main" id="{B344F262-DF1F-45E0-867E-499D8297843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2" name="Text Box 1">
          <a:extLst>
            <a:ext uri="{FF2B5EF4-FFF2-40B4-BE49-F238E27FC236}">
              <a16:creationId xmlns:a16="http://schemas.microsoft.com/office/drawing/2014/main" id="{301D3F75-AB18-483A-9791-E2E288DD706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3" name="Text Box 1">
          <a:extLst>
            <a:ext uri="{FF2B5EF4-FFF2-40B4-BE49-F238E27FC236}">
              <a16:creationId xmlns:a16="http://schemas.microsoft.com/office/drawing/2014/main" id="{0314AB58-B7F4-4758-99DB-92FA4143AC5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4" name="Text Box 1">
          <a:extLst>
            <a:ext uri="{FF2B5EF4-FFF2-40B4-BE49-F238E27FC236}">
              <a16:creationId xmlns:a16="http://schemas.microsoft.com/office/drawing/2014/main" id="{3F6AC9BF-58FA-4B72-9A33-6F390BFB329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5" name="Text Box 1">
          <a:extLst>
            <a:ext uri="{FF2B5EF4-FFF2-40B4-BE49-F238E27FC236}">
              <a16:creationId xmlns:a16="http://schemas.microsoft.com/office/drawing/2014/main" id="{B07B79D6-47B5-4E51-95D9-8DA081363AB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6" name="Text Box 1">
          <a:extLst>
            <a:ext uri="{FF2B5EF4-FFF2-40B4-BE49-F238E27FC236}">
              <a16:creationId xmlns:a16="http://schemas.microsoft.com/office/drawing/2014/main" id="{972AD8DE-663B-4E18-9BA9-A7C6B09BC5C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7" name="Text Box 1">
          <a:extLst>
            <a:ext uri="{FF2B5EF4-FFF2-40B4-BE49-F238E27FC236}">
              <a16:creationId xmlns:a16="http://schemas.microsoft.com/office/drawing/2014/main" id="{55051019-AA51-4816-92E0-89126BA4676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8" name="Text Box 1">
          <a:extLst>
            <a:ext uri="{FF2B5EF4-FFF2-40B4-BE49-F238E27FC236}">
              <a16:creationId xmlns:a16="http://schemas.microsoft.com/office/drawing/2014/main" id="{80ECC9B1-2FEF-4238-ABD9-6DC2B00B4C0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599" name="Text Box 1">
          <a:extLst>
            <a:ext uri="{FF2B5EF4-FFF2-40B4-BE49-F238E27FC236}">
              <a16:creationId xmlns:a16="http://schemas.microsoft.com/office/drawing/2014/main" id="{D3E31639-0BC5-429A-B0F1-55CDF5C6DCE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0" name="Text Box 1">
          <a:extLst>
            <a:ext uri="{FF2B5EF4-FFF2-40B4-BE49-F238E27FC236}">
              <a16:creationId xmlns:a16="http://schemas.microsoft.com/office/drawing/2014/main" id="{758CA951-7DBB-4623-98A9-ED09D1253E3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1" name="Text Box 1">
          <a:extLst>
            <a:ext uri="{FF2B5EF4-FFF2-40B4-BE49-F238E27FC236}">
              <a16:creationId xmlns:a16="http://schemas.microsoft.com/office/drawing/2014/main" id="{E984DEE6-8CAC-4F3F-AEE7-30D4908AB29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2" name="Text Box 1">
          <a:extLst>
            <a:ext uri="{FF2B5EF4-FFF2-40B4-BE49-F238E27FC236}">
              <a16:creationId xmlns:a16="http://schemas.microsoft.com/office/drawing/2014/main" id="{767CA6AD-D52C-44DB-AE8A-3BF18E5D662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3" name="Text Box 1">
          <a:extLst>
            <a:ext uri="{FF2B5EF4-FFF2-40B4-BE49-F238E27FC236}">
              <a16:creationId xmlns:a16="http://schemas.microsoft.com/office/drawing/2014/main" id="{0DDFDB61-289E-4025-9CFF-58DD01D5450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4" name="Text Box 1">
          <a:extLst>
            <a:ext uri="{FF2B5EF4-FFF2-40B4-BE49-F238E27FC236}">
              <a16:creationId xmlns:a16="http://schemas.microsoft.com/office/drawing/2014/main" id="{4110701F-2EBF-4D79-B5EF-919B3BB9918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5" name="Text Box 1">
          <a:extLst>
            <a:ext uri="{FF2B5EF4-FFF2-40B4-BE49-F238E27FC236}">
              <a16:creationId xmlns:a16="http://schemas.microsoft.com/office/drawing/2014/main" id="{02C60818-48D1-4C23-B024-559A79818DE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6" name="Text Box 1">
          <a:extLst>
            <a:ext uri="{FF2B5EF4-FFF2-40B4-BE49-F238E27FC236}">
              <a16:creationId xmlns:a16="http://schemas.microsoft.com/office/drawing/2014/main" id="{CE4DDAA7-0C2B-46A1-B70F-CC7A764A6AC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7" name="Text Box 1">
          <a:extLst>
            <a:ext uri="{FF2B5EF4-FFF2-40B4-BE49-F238E27FC236}">
              <a16:creationId xmlns:a16="http://schemas.microsoft.com/office/drawing/2014/main" id="{15F1EEB4-FD94-40DB-9C35-267689F72534}"/>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8" name="Text Box 1">
          <a:extLst>
            <a:ext uri="{FF2B5EF4-FFF2-40B4-BE49-F238E27FC236}">
              <a16:creationId xmlns:a16="http://schemas.microsoft.com/office/drawing/2014/main" id="{9278CD7C-4877-449A-A652-847CB2AAAF2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09" name="Text Box 1">
          <a:extLst>
            <a:ext uri="{FF2B5EF4-FFF2-40B4-BE49-F238E27FC236}">
              <a16:creationId xmlns:a16="http://schemas.microsoft.com/office/drawing/2014/main" id="{281FB0D0-26BF-42BF-9E5B-3EF4DBAA5791}"/>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0" name="Text Box 1">
          <a:extLst>
            <a:ext uri="{FF2B5EF4-FFF2-40B4-BE49-F238E27FC236}">
              <a16:creationId xmlns:a16="http://schemas.microsoft.com/office/drawing/2014/main" id="{4DF537FC-B1D6-42E0-9EE7-D5950D01D03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1" name="Text Box 1">
          <a:extLst>
            <a:ext uri="{FF2B5EF4-FFF2-40B4-BE49-F238E27FC236}">
              <a16:creationId xmlns:a16="http://schemas.microsoft.com/office/drawing/2014/main" id="{84254414-A08D-4290-97C7-718C36B2D0A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2" name="Text Box 1">
          <a:extLst>
            <a:ext uri="{FF2B5EF4-FFF2-40B4-BE49-F238E27FC236}">
              <a16:creationId xmlns:a16="http://schemas.microsoft.com/office/drawing/2014/main" id="{9CFEA9A6-D116-4147-8435-75F8142F043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3" name="Text Box 1">
          <a:extLst>
            <a:ext uri="{FF2B5EF4-FFF2-40B4-BE49-F238E27FC236}">
              <a16:creationId xmlns:a16="http://schemas.microsoft.com/office/drawing/2014/main" id="{8EDDAB00-055E-4F06-AAB5-BC6EED23DB13}"/>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4" name="Text Box 1">
          <a:extLst>
            <a:ext uri="{FF2B5EF4-FFF2-40B4-BE49-F238E27FC236}">
              <a16:creationId xmlns:a16="http://schemas.microsoft.com/office/drawing/2014/main" id="{D00508EC-2AFC-4C7D-961C-F3EDE69E0F7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5" name="Text Box 1">
          <a:extLst>
            <a:ext uri="{FF2B5EF4-FFF2-40B4-BE49-F238E27FC236}">
              <a16:creationId xmlns:a16="http://schemas.microsoft.com/office/drawing/2014/main" id="{0A8EDE00-02F0-4861-A181-EE1D9DEE4C3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6" name="Text Box 1">
          <a:extLst>
            <a:ext uri="{FF2B5EF4-FFF2-40B4-BE49-F238E27FC236}">
              <a16:creationId xmlns:a16="http://schemas.microsoft.com/office/drawing/2014/main" id="{B503DA3E-1A85-4142-AE12-FF754BCA157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7" name="Text Box 1">
          <a:extLst>
            <a:ext uri="{FF2B5EF4-FFF2-40B4-BE49-F238E27FC236}">
              <a16:creationId xmlns:a16="http://schemas.microsoft.com/office/drawing/2014/main" id="{9FAFC285-6B4C-41D0-8B58-EF2D48ABB73B}"/>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8" name="Text Box 1">
          <a:extLst>
            <a:ext uri="{FF2B5EF4-FFF2-40B4-BE49-F238E27FC236}">
              <a16:creationId xmlns:a16="http://schemas.microsoft.com/office/drawing/2014/main" id="{24252E8E-3984-4D12-9FF2-0BAB592FC7F5}"/>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19" name="Text Box 1">
          <a:extLst>
            <a:ext uri="{FF2B5EF4-FFF2-40B4-BE49-F238E27FC236}">
              <a16:creationId xmlns:a16="http://schemas.microsoft.com/office/drawing/2014/main" id="{2C6C59D4-F5CA-4BAB-B66D-77421A5177A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0" name="Text Box 1">
          <a:extLst>
            <a:ext uri="{FF2B5EF4-FFF2-40B4-BE49-F238E27FC236}">
              <a16:creationId xmlns:a16="http://schemas.microsoft.com/office/drawing/2014/main" id="{709B9070-D8E9-4F1F-8AC3-89909856533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1" name="Text Box 1">
          <a:extLst>
            <a:ext uri="{FF2B5EF4-FFF2-40B4-BE49-F238E27FC236}">
              <a16:creationId xmlns:a16="http://schemas.microsoft.com/office/drawing/2014/main" id="{91A030B2-8E20-4F20-A250-5AA8037B898C}"/>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2" name="Text Box 1">
          <a:extLst>
            <a:ext uri="{FF2B5EF4-FFF2-40B4-BE49-F238E27FC236}">
              <a16:creationId xmlns:a16="http://schemas.microsoft.com/office/drawing/2014/main" id="{7158BB0B-DEAC-44C1-B8DC-74122876695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3" name="Text Box 1">
          <a:extLst>
            <a:ext uri="{FF2B5EF4-FFF2-40B4-BE49-F238E27FC236}">
              <a16:creationId xmlns:a16="http://schemas.microsoft.com/office/drawing/2014/main" id="{854B0387-3556-4CD4-A141-29BDF10FB61A}"/>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4" name="Text Box 1">
          <a:extLst>
            <a:ext uri="{FF2B5EF4-FFF2-40B4-BE49-F238E27FC236}">
              <a16:creationId xmlns:a16="http://schemas.microsoft.com/office/drawing/2014/main" id="{4362C0E6-A963-40C7-AECD-CC7BA89D2E9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5" name="Text Box 1">
          <a:extLst>
            <a:ext uri="{FF2B5EF4-FFF2-40B4-BE49-F238E27FC236}">
              <a16:creationId xmlns:a16="http://schemas.microsoft.com/office/drawing/2014/main" id="{BC41124C-77B9-4A75-B31F-37BEA03DF4BD}"/>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6" name="Text Box 1">
          <a:extLst>
            <a:ext uri="{FF2B5EF4-FFF2-40B4-BE49-F238E27FC236}">
              <a16:creationId xmlns:a16="http://schemas.microsoft.com/office/drawing/2014/main" id="{ADB45006-73A7-4B1C-99DD-81BA8327D95E}"/>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7" name="Text Box 1">
          <a:extLst>
            <a:ext uri="{FF2B5EF4-FFF2-40B4-BE49-F238E27FC236}">
              <a16:creationId xmlns:a16="http://schemas.microsoft.com/office/drawing/2014/main" id="{B20A86A8-78F3-4B5F-A22D-FF2A59CCF38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8" name="Text Box 1">
          <a:extLst>
            <a:ext uri="{FF2B5EF4-FFF2-40B4-BE49-F238E27FC236}">
              <a16:creationId xmlns:a16="http://schemas.microsoft.com/office/drawing/2014/main" id="{F133BAC2-C8EC-4DC0-81D8-555CABD5708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29" name="Text Box 1">
          <a:extLst>
            <a:ext uri="{FF2B5EF4-FFF2-40B4-BE49-F238E27FC236}">
              <a16:creationId xmlns:a16="http://schemas.microsoft.com/office/drawing/2014/main" id="{B5F62F3A-75F7-42B4-A2AB-80291F3692A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30" name="Text Box 1">
          <a:extLst>
            <a:ext uri="{FF2B5EF4-FFF2-40B4-BE49-F238E27FC236}">
              <a16:creationId xmlns:a16="http://schemas.microsoft.com/office/drawing/2014/main" id="{9D01BE6C-57E9-48CB-9301-ADE58CDCB668}"/>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31" name="Text Box 1">
          <a:extLst>
            <a:ext uri="{FF2B5EF4-FFF2-40B4-BE49-F238E27FC236}">
              <a16:creationId xmlns:a16="http://schemas.microsoft.com/office/drawing/2014/main" id="{898CF20A-9A90-4DB3-981B-C87C1321DD10}"/>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32" name="Text Box 1">
          <a:extLst>
            <a:ext uri="{FF2B5EF4-FFF2-40B4-BE49-F238E27FC236}">
              <a16:creationId xmlns:a16="http://schemas.microsoft.com/office/drawing/2014/main" id="{20B82B64-5651-4B34-A5ED-973B131CDC39}"/>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33" name="Text Box 1">
          <a:extLst>
            <a:ext uri="{FF2B5EF4-FFF2-40B4-BE49-F238E27FC236}">
              <a16:creationId xmlns:a16="http://schemas.microsoft.com/office/drawing/2014/main" id="{7E06E7A0-7E5E-4B77-9C53-900021372D97}"/>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34" name="Text Box 1">
          <a:extLst>
            <a:ext uri="{FF2B5EF4-FFF2-40B4-BE49-F238E27FC236}">
              <a16:creationId xmlns:a16="http://schemas.microsoft.com/office/drawing/2014/main" id="{2FC77628-6372-456E-A9A5-8E76CD526E52}"/>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35" name="Text Box 1">
          <a:extLst>
            <a:ext uri="{FF2B5EF4-FFF2-40B4-BE49-F238E27FC236}">
              <a16:creationId xmlns:a16="http://schemas.microsoft.com/office/drawing/2014/main" id="{94E0456F-D10C-4C06-8B8A-5D32F8469936}"/>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92</xdr:row>
      <xdr:rowOff>38100</xdr:rowOff>
    </xdr:from>
    <xdr:ext cx="76200" cy="350182"/>
    <xdr:sp macro="" textlink="">
      <xdr:nvSpPr>
        <xdr:cNvPr id="1636" name="Text Box 1">
          <a:extLst>
            <a:ext uri="{FF2B5EF4-FFF2-40B4-BE49-F238E27FC236}">
              <a16:creationId xmlns:a16="http://schemas.microsoft.com/office/drawing/2014/main" id="{DA9C70A0-79AF-4FCB-A5A3-83933DDA16BF}"/>
            </a:ext>
          </a:extLst>
        </xdr:cNvPr>
        <xdr:cNvSpPr txBox="1">
          <a:spLocks noChangeArrowheads="1"/>
        </xdr:cNvSpPr>
      </xdr:nvSpPr>
      <xdr:spPr bwMode="auto">
        <a:xfrm>
          <a:off x="771525" y="209169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640" name="Text Box 1">
          <a:extLst>
            <a:ext uri="{FF2B5EF4-FFF2-40B4-BE49-F238E27FC236}">
              <a16:creationId xmlns:a16="http://schemas.microsoft.com/office/drawing/2014/main" id="{FC1BAAD4-A782-4074-A5B4-B776D97591F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641" name="Text Box 1">
          <a:extLst>
            <a:ext uri="{FF2B5EF4-FFF2-40B4-BE49-F238E27FC236}">
              <a16:creationId xmlns:a16="http://schemas.microsoft.com/office/drawing/2014/main" id="{30FCDAF6-EE0F-47F0-A833-D0B5EEEAF84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642" name="Text Box 1">
          <a:extLst>
            <a:ext uri="{FF2B5EF4-FFF2-40B4-BE49-F238E27FC236}">
              <a16:creationId xmlns:a16="http://schemas.microsoft.com/office/drawing/2014/main" id="{3904969E-DB36-46BB-AB83-A8260441889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643" name="Text Box 1">
          <a:extLst>
            <a:ext uri="{FF2B5EF4-FFF2-40B4-BE49-F238E27FC236}">
              <a16:creationId xmlns:a16="http://schemas.microsoft.com/office/drawing/2014/main" id="{C1EE9384-33DC-48E9-A705-E5D28EE522F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44" name="Text Box 1">
          <a:extLst>
            <a:ext uri="{FF2B5EF4-FFF2-40B4-BE49-F238E27FC236}">
              <a16:creationId xmlns:a16="http://schemas.microsoft.com/office/drawing/2014/main" id="{3BDC4C08-BEEA-4214-96FB-E83AC343E72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45" name="Text Box 1">
          <a:extLst>
            <a:ext uri="{FF2B5EF4-FFF2-40B4-BE49-F238E27FC236}">
              <a16:creationId xmlns:a16="http://schemas.microsoft.com/office/drawing/2014/main" id="{AD5A7970-1291-4D3E-8BB5-4E8CFC1C5C5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46" name="Text Box 1">
          <a:extLst>
            <a:ext uri="{FF2B5EF4-FFF2-40B4-BE49-F238E27FC236}">
              <a16:creationId xmlns:a16="http://schemas.microsoft.com/office/drawing/2014/main" id="{27729FD9-4F50-4151-AEA8-FCBB49CB9E2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47" name="Text Box 1">
          <a:extLst>
            <a:ext uri="{FF2B5EF4-FFF2-40B4-BE49-F238E27FC236}">
              <a16:creationId xmlns:a16="http://schemas.microsoft.com/office/drawing/2014/main" id="{72237099-CDD2-4CD7-9D1B-AEF7F52FFEC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48" name="Text Box 1">
          <a:extLst>
            <a:ext uri="{FF2B5EF4-FFF2-40B4-BE49-F238E27FC236}">
              <a16:creationId xmlns:a16="http://schemas.microsoft.com/office/drawing/2014/main" id="{BCC0709A-702E-425D-83BD-4F84BA6121F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49" name="Text Box 1">
          <a:extLst>
            <a:ext uri="{FF2B5EF4-FFF2-40B4-BE49-F238E27FC236}">
              <a16:creationId xmlns:a16="http://schemas.microsoft.com/office/drawing/2014/main" id="{0C64CF08-4E0A-4DB8-B96E-50163535E2B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0" name="Text Box 1">
          <a:extLst>
            <a:ext uri="{FF2B5EF4-FFF2-40B4-BE49-F238E27FC236}">
              <a16:creationId xmlns:a16="http://schemas.microsoft.com/office/drawing/2014/main" id="{9E0AFAF3-30A9-4E6F-81FC-F188B60ACF1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1" name="Text Box 1">
          <a:extLst>
            <a:ext uri="{FF2B5EF4-FFF2-40B4-BE49-F238E27FC236}">
              <a16:creationId xmlns:a16="http://schemas.microsoft.com/office/drawing/2014/main" id="{47649359-291B-4E13-A0D4-573E4BB8CC8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2" name="Text Box 1">
          <a:extLst>
            <a:ext uri="{FF2B5EF4-FFF2-40B4-BE49-F238E27FC236}">
              <a16:creationId xmlns:a16="http://schemas.microsoft.com/office/drawing/2014/main" id="{102019E0-B88F-417C-8707-6608C8FB05D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3" name="Text Box 1">
          <a:extLst>
            <a:ext uri="{FF2B5EF4-FFF2-40B4-BE49-F238E27FC236}">
              <a16:creationId xmlns:a16="http://schemas.microsoft.com/office/drawing/2014/main" id="{57A2CDF0-5A30-4272-A935-D385E9D514F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4" name="Text Box 1">
          <a:extLst>
            <a:ext uri="{FF2B5EF4-FFF2-40B4-BE49-F238E27FC236}">
              <a16:creationId xmlns:a16="http://schemas.microsoft.com/office/drawing/2014/main" id="{1CCFBAD7-B18F-4BA1-B313-7D138D22BE3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5" name="Text Box 1">
          <a:extLst>
            <a:ext uri="{FF2B5EF4-FFF2-40B4-BE49-F238E27FC236}">
              <a16:creationId xmlns:a16="http://schemas.microsoft.com/office/drawing/2014/main" id="{C7C1F2C7-F559-4D4E-AC50-CB4159FFCE9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6" name="Text Box 1">
          <a:extLst>
            <a:ext uri="{FF2B5EF4-FFF2-40B4-BE49-F238E27FC236}">
              <a16:creationId xmlns:a16="http://schemas.microsoft.com/office/drawing/2014/main" id="{10516688-AF23-4400-BFE5-54241CAC2C2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7" name="Text Box 1">
          <a:extLst>
            <a:ext uri="{FF2B5EF4-FFF2-40B4-BE49-F238E27FC236}">
              <a16:creationId xmlns:a16="http://schemas.microsoft.com/office/drawing/2014/main" id="{9DA4F3D6-3A25-4CD0-AC92-328D49B803D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8" name="Text Box 1">
          <a:extLst>
            <a:ext uri="{FF2B5EF4-FFF2-40B4-BE49-F238E27FC236}">
              <a16:creationId xmlns:a16="http://schemas.microsoft.com/office/drawing/2014/main" id="{1D7EF5D1-1275-426C-97D4-96ED8B5EBD5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59" name="Text Box 1">
          <a:extLst>
            <a:ext uri="{FF2B5EF4-FFF2-40B4-BE49-F238E27FC236}">
              <a16:creationId xmlns:a16="http://schemas.microsoft.com/office/drawing/2014/main" id="{9F6C1296-8818-4BB6-8EC9-562902704F1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0" name="Text Box 1">
          <a:extLst>
            <a:ext uri="{FF2B5EF4-FFF2-40B4-BE49-F238E27FC236}">
              <a16:creationId xmlns:a16="http://schemas.microsoft.com/office/drawing/2014/main" id="{9E004157-AAF0-4757-A209-CCAB72EE55B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1" name="Text Box 1">
          <a:extLst>
            <a:ext uri="{FF2B5EF4-FFF2-40B4-BE49-F238E27FC236}">
              <a16:creationId xmlns:a16="http://schemas.microsoft.com/office/drawing/2014/main" id="{E18CBC9E-F59A-4635-9A1E-38318C66E33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2" name="Text Box 1">
          <a:extLst>
            <a:ext uri="{FF2B5EF4-FFF2-40B4-BE49-F238E27FC236}">
              <a16:creationId xmlns:a16="http://schemas.microsoft.com/office/drawing/2014/main" id="{11BB35B0-DECF-4A50-A9B6-D9A6EEF88DC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3" name="Text Box 1">
          <a:extLst>
            <a:ext uri="{FF2B5EF4-FFF2-40B4-BE49-F238E27FC236}">
              <a16:creationId xmlns:a16="http://schemas.microsoft.com/office/drawing/2014/main" id="{1E8512B1-4873-4676-BF9E-FB7D9F3C96A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4" name="Text Box 1">
          <a:extLst>
            <a:ext uri="{FF2B5EF4-FFF2-40B4-BE49-F238E27FC236}">
              <a16:creationId xmlns:a16="http://schemas.microsoft.com/office/drawing/2014/main" id="{A64C5F9D-D691-448B-B609-F7E105B3923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5" name="Text Box 1">
          <a:extLst>
            <a:ext uri="{FF2B5EF4-FFF2-40B4-BE49-F238E27FC236}">
              <a16:creationId xmlns:a16="http://schemas.microsoft.com/office/drawing/2014/main" id="{23C5BD2B-3528-46F8-AFC9-E4BE937B85F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6" name="Text Box 1">
          <a:extLst>
            <a:ext uri="{FF2B5EF4-FFF2-40B4-BE49-F238E27FC236}">
              <a16:creationId xmlns:a16="http://schemas.microsoft.com/office/drawing/2014/main" id="{E741977D-65D5-40B8-B7D1-30F61950F29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7" name="Text Box 1">
          <a:extLst>
            <a:ext uri="{FF2B5EF4-FFF2-40B4-BE49-F238E27FC236}">
              <a16:creationId xmlns:a16="http://schemas.microsoft.com/office/drawing/2014/main" id="{3951A376-265F-4C71-8645-49EA322C327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8" name="Text Box 1">
          <a:extLst>
            <a:ext uri="{FF2B5EF4-FFF2-40B4-BE49-F238E27FC236}">
              <a16:creationId xmlns:a16="http://schemas.microsoft.com/office/drawing/2014/main" id="{8A975FB6-D85B-4478-A1C9-CA2EDFC76C5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69" name="Text Box 1">
          <a:extLst>
            <a:ext uri="{FF2B5EF4-FFF2-40B4-BE49-F238E27FC236}">
              <a16:creationId xmlns:a16="http://schemas.microsoft.com/office/drawing/2014/main" id="{B2E55A8F-F1C0-4A05-A0F5-F21133A0C3F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0" name="Text Box 1">
          <a:extLst>
            <a:ext uri="{FF2B5EF4-FFF2-40B4-BE49-F238E27FC236}">
              <a16:creationId xmlns:a16="http://schemas.microsoft.com/office/drawing/2014/main" id="{A07BEC78-56BA-43C6-A892-6B73B991C03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1" name="Text Box 1">
          <a:extLst>
            <a:ext uri="{FF2B5EF4-FFF2-40B4-BE49-F238E27FC236}">
              <a16:creationId xmlns:a16="http://schemas.microsoft.com/office/drawing/2014/main" id="{DCFAFFBC-3443-4F01-AB6B-39EE0C7889D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2" name="Text Box 1">
          <a:extLst>
            <a:ext uri="{FF2B5EF4-FFF2-40B4-BE49-F238E27FC236}">
              <a16:creationId xmlns:a16="http://schemas.microsoft.com/office/drawing/2014/main" id="{D59C1F6C-1FB0-4197-8AA0-BD49C1210BA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3" name="Text Box 1">
          <a:extLst>
            <a:ext uri="{FF2B5EF4-FFF2-40B4-BE49-F238E27FC236}">
              <a16:creationId xmlns:a16="http://schemas.microsoft.com/office/drawing/2014/main" id="{1B164C80-C493-4DEC-9B03-449CDFA25FB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4" name="Text Box 1">
          <a:extLst>
            <a:ext uri="{FF2B5EF4-FFF2-40B4-BE49-F238E27FC236}">
              <a16:creationId xmlns:a16="http://schemas.microsoft.com/office/drawing/2014/main" id="{4CFC5662-BD9E-4D2C-B3A8-083F40B1F11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5" name="Text Box 1">
          <a:extLst>
            <a:ext uri="{FF2B5EF4-FFF2-40B4-BE49-F238E27FC236}">
              <a16:creationId xmlns:a16="http://schemas.microsoft.com/office/drawing/2014/main" id="{CB3D81B6-A679-486F-A155-BCEDA3041F9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6" name="Text Box 1">
          <a:extLst>
            <a:ext uri="{FF2B5EF4-FFF2-40B4-BE49-F238E27FC236}">
              <a16:creationId xmlns:a16="http://schemas.microsoft.com/office/drawing/2014/main" id="{8499894E-5AD5-4734-A564-9EFE947DEAB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7" name="Text Box 1">
          <a:extLst>
            <a:ext uri="{FF2B5EF4-FFF2-40B4-BE49-F238E27FC236}">
              <a16:creationId xmlns:a16="http://schemas.microsoft.com/office/drawing/2014/main" id="{C7E012D7-96D9-4B91-96D6-6DEE0789732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8" name="Text Box 1">
          <a:extLst>
            <a:ext uri="{FF2B5EF4-FFF2-40B4-BE49-F238E27FC236}">
              <a16:creationId xmlns:a16="http://schemas.microsoft.com/office/drawing/2014/main" id="{7E3A479C-EADA-4B31-9088-FADB62E1FAA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79" name="Text Box 1">
          <a:extLst>
            <a:ext uri="{FF2B5EF4-FFF2-40B4-BE49-F238E27FC236}">
              <a16:creationId xmlns:a16="http://schemas.microsoft.com/office/drawing/2014/main" id="{10ACD814-B166-4719-B586-525877A9DAD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0" name="Text Box 1">
          <a:extLst>
            <a:ext uri="{FF2B5EF4-FFF2-40B4-BE49-F238E27FC236}">
              <a16:creationId xmlns:a16="http://schemas.microsoft.com/office/drawing/2014/main" id="{F289C26E-E1F7-4333-9143-943A8784350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1" name="Text Box 1">
          <a:extLst>
            <a:ext uri="{FF2B5EF4-FFF2-40B4-BE49-F238E27FC236}">
              <a16:creationId xmlns:a16="http://schemas.microsoft.com/office/drawing/2014/main" id="{A3181CDB-F306-41AE-8A83-0CCB3EB460A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2" name="Text Box 1">
          <a:extLst>
            <a:ext uri="{FF2B5EF4-FFF2-40B4-BE49-F238E27FC236}">
              <a16:creationId xmlns:a16="http://schemas.microsoft.com/office/drawing/2014/main" id="{834C713A-EFD9-4A93-A62C-7B7E02FE3A4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3" name="Text Box 1">
          <a:extLst>
            <a:ext uri="{FF2B5EF4-FFF2-40B4-BE49-F238E27FC236}">
              <a16:creationId xmlns:a16="http://schemas.microsoft.com/office/drawing/2014/main" id="{AC94B615-CEA9-44D0-9DE7-D67FF6A8460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4" name="Text Box 1">
          <a:extLst>
            <a:ext uri="{FF2B5EF4-FFF2-40B4-BE49-F238E27FC236}">
              <a16:creationId xmlns:a16="http://schemas.microsoft.com/office/drawing/2014/main" id="{9A3AEC30-6B06-41B3-A24A-6D2356D701D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5" name="Text Box 1">
          <a:extLst>
            <a:ext uri="{FF2B5EF4-FFF2-40B4-BE49-F238E27FC236}">
              <a16:creationId xmlns:a16="http://schemas.microsoft.com/office/drawing/2014/main" id="{D1E1E14D-3DB6-4CE7-AE76-4869A13BD0E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6" name="Text Box 1">
          <a:extLst>
            <a:ext uri="{FF2B5EF4-FFF2-40B4-BE49-F238E27FC236}">
              <a16:creationId xmlns:a16="http://schemas.microsoft.com/office/drawing/2014/main" id="{9C904F5D-3AB7-4F25-8463-B079D201013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7" name="Text Box 1">
          <a:extLst>
            <a:ext uri="{FF2B5EF4-FFF2-40B4-BE49-F238E27FC236}">
              <a16:creationId xmlns:a16="http://schemas.microsoft.com/office/drawing/2014/main" id="{47C1A248-C1EF-4147-83EB-735D560B18B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8" name="Text Box 1">
          <a:extLst>
            <a:ext uri="{FF2B5EF4-FFF2-40B4-BE49-F238E27FC236}">
              <a16:creationId xmlns:a16="http://schemas.microsoft.com/office/drawing/2014/main" id="{AE0EB097-BC47-4DB4-A1BB-323741B35B2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89" name="Text Box 1">
          <a:extLst>
            <a:ext uri="{FF2B5EF4-FFF2-40B4-BE49-F238E27FC236}">
              <a16:creationId xmlns:a16="http://schemas.microsoft.com/office/drawing/2014/main" id="{E13932FC-2809-4755-AD54-86610695351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0" name="Text Box 1">
          <a:extLst>
            <a:ext uri="{FF2B5EF4-FFF2-40B4-BE49-F238E27FC236}">
              <a16:creationId xmlns:a16="http://schemas.microsoft.com/office/drawing/2014/main" id="{258926D5-6617-4B50-B928-7E2C477856F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1" name="Text Box 1">
          <a:extLst>
            <a:ext uri="{FF2B5EF4-FFF2-40B4-BE49-F238E27FC236}">
              <a16:creationId xmlns:a16="http://schemas.microsoft.com/office/drawing/2014/main" id="{C1651A81-991D-4F31-A083-46A8391B177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2" name="Text Box 1">
          <a:extLst>
            <a:ext uri="{FF2B5EF4-FFF2-40B4-BE49-F238E27FC236}">
              <a16:creationId xmlns:a16="http://schemas.microsoft.com/office/drawing/2014/main" id="{87B71F48-8691-4F99-A086-03EA39C9D2C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3" name="Text Box 1">
          <a:extLst>
            <a:ext uri="{FF2B5EF4-FFF2-40B4-BE49-F238E27FC236}">
              <a16:creationId xmlns:a16="http://schemas.microsoft.com/office/drawing/2014/main" id="{C5A99D82-0021-4019-9915-267047F0766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4" name="Text Box 1">
          <a:extLst>
            <a:ext uri="{FF2B5EF4-FFF2-40B4-BE49-F238E27FC236}">
              <a16:creationId xmlns:a16="http://schemas.microsoft.com/office/drawing/2014/main" id="{02782CB1-64BD-4719-9F83-858802198D0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5" name="Text Box 1">
          <a:extLst>
            <a:ext uri="{FF2B5EF4-FFF2-40B4-BE49-F238E27FC236}">
              <a16:creationId xmlns:a16="http://schemas.microsoft.com/office/drawing/2014/main" id="{2407EB02-3B54-4CEC-AC32-C5DC7D91960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6" name="Text Box 1">
          <a:extLst>
            <a:ext uri="{FF2B5EF4-FFF2-40B4-BE49-F238E27FC236}">
              <a16:creationId xmlns:a16="http://schemas.microsoft.com/office/drawing/2014/main" id="{87FC8D0C-A367-48A3-9997-CD88A4BF3D2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7" name="Text Box 1">
          <a:extLst>
            <a:ext uri="{FF2B5EF4-FFF2-40B4-BE49-F238E27FC236}">
              <a16:creationId xmlns:a16="http://schemas.microsoft.com/office/drawing/2014/main" id="{2C44C53E-B41C-4D81-8FED-7321E845D0D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8" name="Text Box 1">
          <a:extLst>
            <a:ext uri="{FF2B5EF4-FFF2-40B4-BE49-F238E27FC236}">
              <a16:creationId xmlns:a16="http://schemas.microsoft.com/office/drawing/2014/main" id="{CCE4AFED-BC71-400B-8B31-5DE2917C6CF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699" name="Text Box 1">
          <a:extLst>
            <a:ext uri="{FF2B5EF4-FFF2-40B4-BE49-F238E27FC236}">
              <a16:creationId xmlns:a16="http://schemas.microsoft.com/office/drawing/2014/main" id="{03B2DF7B-E82A-474F-9A56-DE48BDF1067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0" name="Text Box 1">
          <a:extLst>
            <a:ext uri="{FF2B5EF4-FFF2-40B4-BE49-F238E27FC236}">
              <a16:creationId xmlns:a16="http://schemas.microsoft.com/office/drawing/2014/main" id="{14965100-9F96-41FA-B897-FC092721BD6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1" name="Text Box 1">
          <a:extLst>
            <a:ext uri="{FF2B5EF4-FFF2-40B4-BE49-F238E27FC236}">
              <a16:creationId xmlns:a16="http://schemas.microsoft.com/office/drawing/2014/main" id="{AC84A65A-6D71-42AE-8F3E-F8E39FB3378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2" name="Text Box 1">
          <a:extLst>
            <a:ext uri="{FF2B5EF4-FFF2-40B4-BE49-F238E27FC236}">
              <a16:creationId xmlns:a16="http://schemas.microsoft.com/office/drawing/2014/main" id="{9D6F350A-3076-42FF-9062-15EA3B25D48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3" name="Text Box 1">
          <a:extLst>
            <a:ext uri="{FF2B5EF4-FFF2-40B4-BE49-F238E27FC236}">
              <a16:creationId xmlns:a16="http://schemas.microsoft.com/office/drawing/2014/main" id="{7E74C7F9-F1C1-438E-95EE-42754B3EAA1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4" name="Text Box 1">
          <a:extLst>
            <a:ext uri="{FF2B5EF4-FFF2-40B4-BE49-F238E27FC236}">
              <a16:creationId xmlns:a16="http://schemas.microsoft.com/office/drawing/2014/main" id="{85DFCA35-DE14-4F86-B86E-C4A6D38A256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5" name="Text Box 1">
          <a:extLst>
            <a:ext uri="{FF2B5EF4-FFF2-40B4-BE49-F238E27FC236}">
              <a16:creationId xmlns:a16="http://schemas.microsoft.com/office/drawing/2014/main" id="{9FC1A219-1342-40D5-A21C-B14E140043B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6" name="Text Box 1">
          <a:extLst>
            <a:ext uri="{FF2B5EF4-FFF2-40B4-BE49-F238E27FC236}">
              <a16:creationId xmlns:a16="http://schemas.microsoft.com/office/drawing/2014/main" id="{F5F67523-EE7C-4EA3-B78F-EBE9B4F5423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7" name="Text Box 1">
          <a:extLst>
            <a:ext uri="{FF2B5EF4-FFF2-40B4-BE49-F238E27FC236}">
              <a16:creationId xmlns:a16="http://schemas.microsoft.com/office/drawing/2014/main" id="{30628A39-D39F-4675-8CBD-4EC340A51A2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8" name="Text Box 1">
          <a:extLst>
            <a:ext uri="{FF2B5EF4-FFF2-40B4-BE49-F238E27FC236}">
              <a16:creationId xmlns:a16="http://schemas.microsoft.com/office/drawing/2014/main" id="{DD2D7554-1A2E-4344-A449-10576D03860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09" name="Text Box 1">
          <a:extLst>
            <a:ext uri="{FF2B5EF4-FFF2-40B4-BE49-F238E27FC236}">
              <a16:creationId xmlns:a16="http://schemas.microsoft.com/office/drawing/2014/main" id="{99659177-A0B5-4C21-BFC4-6F9BEC25058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0" name="Text Box 1">
          <a:extLst>
            <a:ext uri="{FF2B5EF4-FFF2-40B4-BE49-F238E27FC236}">
              <a16:creationId xmlns:a16="http://schemas.microsoft.com/office/drawing/2014/main" id="{2D256B20-8446-4C16-BF73-7BEB97B50D0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1" name="Text Box 1">
          <a:extLst>
            <a:ext uri="{FF2B5EF4-FFF2-40B4-BE49-F238E27FC236}">
              <a16:creationId xmlns:a16="http://schemas.microsoft.com/office/drawing/2014/main" id="{0D29C0BF-17A8-4E46-942A-F93090BAF4D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2" name="Text Box 1">
          <a:extLst>
            <a:ext uri="{FF2B5EF4-FFF2-40B4-BE49-F238E27FC236}">
              <a16:creationId xmlns:a16="http://schemas.microsoft.com/office/drawing/2014/main" id="{BA7A6DE2-D142-4266-BB05-7B0D8B369D1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3" name="Text Box 1">
          <a:extLst>
            <a:ext uri="{FF2B5EF4-FFF2-40B4-BE49-F238E27FC236}">
              <a16:creationId xmlns:a16="http://schemas.microsoft.com/office/drawing/2014/main" id="{2D36A759-502E-424F-A536-DA5E3D09BC4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4" name="Text Box 1">
          <a:extLst>
            <a:ext uri="{FF2B5EF4-FFF2-40B4-BE49-F238E27FC236}">
              <a16:creationId xmlns:a16="http://schemas.microsoft.com/office/drawing/2014/main" id="{F7C82CEB-49B5-4394-86E0-E6CD7625D51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5" name="Text Box 1">
          <a:extLst>
            <a:ext uri="{FF2B5EF4-FFF2-40B4-BE49-F238E27FC236}">
              <a16:creationId xmlns:a16="http://schemas.microsoft.com/office/drawing/2014/main" id="{ED12BF1B-7AF4-4361-A073-83F69C3E3FA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6" name="Text Box 1">
          <a:extLst>
            <a:ext uri="{FF2B5EF4-FFF2-40B4-BE49-F238E27FC236}">
              <a16:creationId xmlns:a16="http://schemas.microsoft.com/office/drawing/2014/main" id="{A02F2658-4943-4827-9C17-3487CD37BA8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7" name="Text Box 1">
          <a:extLst>
            <a:ext uri="{FF2B5EF4-FFF2-40B4-BE49-F238E27FC236}">
              <a16:creationId xmlns:a16="http://schemas.microsoft.com/office/drawing/2014/main" id="{C96E8E0A-9C89-4463-BDFD-F4BF95FE067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8" name="Text Box 1">
          <a:extLst>
            <a:ext uri="{FF2B5EF4-FFF2-40B4-BE49-F238E27FC236}">
              <a16:creationId xmlns:a16="http://schemas.microsoft.com/office/drawing/2014/main" id="{20B01F4B-352D-4C0E-8012-DF09F9CC36B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19" name="Text Box 1">
          <a:extLst>
            <a:ext uri="{FF2B5EF4-FFF2-40B4-BE49-F238E27FC236}">
              <a16:creationId xmlns:a16="http://schemas.microsoft.com/office/drawing/2014/main" id="{D6616C77-846E-4D0A-985D-48A48DE4EA2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0" name="Text Box 1">
          <a:extLst>
            <a:ext uri="{FF2B5EF4-FFF2-40B4-BE49-F238E27FC236}">
              <a16:creationId xmlns:a16="http://schemas.microsoft.com/office/drawing/2014/main" id="{A1E20B2C-9351-466D-8B00-9CE656BC60D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1" name="Text Box 1">
          <a:extLst>
            <a:ext uri="{FF2B5EF4-FFF2-40B4-BE49-F238E27FC236}">
              <a16:creationId xmlns:a16="http://schemas.microsoft.com/office/drawing/2014/main" id="{E86FBC37-FD68-4BF8-8764-78E53B82F32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2" name="Text Box 1">
          <a:extLst>
            <a:ext uri="{FF2B5EF4-FFF2-40B4-BE49-F238E27FC236}">
              <a16:creationId xmlns:a16="http://schemas.microsoft.com/office/drawing/2014/main" id="{8C37B2F4-C5A4-4816-87A8-A312BBEBA0D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3" name="Text Box 1">
          <a:extLst>
            <a:ext uri="{FF2B5EF4-FFF2-40B4-BE49-F238E27FC236}">
              <a16:creationId xmlns:a16="http://schemas.microsoft.com/office/drawing/2014/main" id="{1D891F16-5691-4DA2-9164-0BF32347504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4" name="Text Box 1">
          <a:extLst>
            <a:ext uri="{FF2B5EF4-FFF2-40B4-BE49-F238E27FC236}">
              <a16:creationId xmlns:a16="http://schemas.microsoft.com/office/drawing/2014/main" id="{58F6350E-64DE-408A-B540-2562127CCB8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5" name="Text Box 1">
          <a:extLst>
            <a:ext uri="{FF2B5EF4-FFF2-40B4-BE49-F238E27FC236}">
              <a16:creationId xmlns:a16="http://schemas.microsoft.com/office/drawing/2014/main" id="{29BA9FC5-3C54-495B-BEE6-F2B9E02D41C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6" name="Text Box 1">
          <a:extLst>
            <a:ext uri="{FF2B5EF4-FFF2-40B4-BE49-F238E27FC236}">
              <a16:creationId xmlns:a16="http://schemas.microsoft.com/office/drawing/2014/main" id="{AA679112-342B-4D04-BE1F-0A508914327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7" name="Text Box 1">
          <a:extLst>
            <a:ext uri="{FF2B5EF4-FFF2-40B4-BE49-F238E27FC236}">
              <a16:creationId xmlns:a16="http://schemas.microsoft.com/office/drawing/2014/main" id="{9E775554-C9AB-4DC1-BADB-5FFF5613471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8" name="Text Box 1">
          <a:extLst>
            <a:ext uri="{FF2B5EF4-FFF2-40B4-BE49-F238E27FC236}">
              <a16:creationId xmlns:a16="http://schemas.microsoft.com/office/drawing/2014/main" id="{BC05A917-C21D-4AF5-9AD5-224EBDC3A3B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29" name="Text Box 1">
          <a:extLst>
            <a:ext uri="{FF2B5EF4-FFF2-40B4-BE49-F238E27FC236}">
              <a16:creationId xmlns:a16="http://schemas.microsoft.com/office/drawing/2014/main" id="{0117659B-5B77-4703-9527-D63F027AAE8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0" name="Text Box 1">
          <a:extLst>
            <a:ext uri="{FF2B5EF4-FFF2-40B4-BE49-F238E27FC236}">
              <a16:creationId xmlns:a16="http://schemas.microsoft.com/office/drawing/2014/main" id="{295B689B-F068-4169-A569-D1AFF32D22A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1" name="Text Box 1">
          <a:extLst>
            <a:ext uri="{FF2B5EF4-FFF2-40B4-BE49-F238E27FC236}">
              <a16:creationId xmlns:a16="http://schemas.microsoft.com/office/drawing/2014/main" id="{40CD8A72-0A5F-4725-8E9A-028C143509B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2" name="Text Box 1">
          <a:extLst>
            <a:ext uri="{FF2B5EF4-FFF2-40B4-BE49-F238E27FC236}">
              <a16:creationId xmlns:a16="http://schemas.microsoft.com/office/drawing/2014/main" id="{3BD21C6A-681E-49AC-9C89-3BC900A2AD3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3" name="Text Box 1">
          <a:extLst>
            <a:ext uri="{FF2B5EF4-FFF2-40B4-BE49-F238E27FC236}">
              <a16:creationId xmlns:a16="http://schemas.microsoft.com/office/drawing/2014/main" id="{8811234B-E399-4055-B67D-777F76B75D1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4" name="Text Box 1">
          <a:extLst>
            <a:ext uri="{FF2B5EF4-FFF2-40B4-BE49-F238E27FC236}">
              <a16:creationId xmlns:a16="http://schemas.microsoft.com/office/drawing/2014/main" id="{C1BF9F87-99A8-4C3B-8859-7C25F88CD7C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5" name="Text Box 1">
          <a:extLst>
            <a:ext uri="{FF2B5EF4-FFF2-40B4-BE49-F238E27FC236}">
              <a16:creationId xmlns:a16="http://schemas.microsoft.com/office/drawing/2014/main" id="{A7137ACB-668C-45A4-B7F5-9E1CF6BDA88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6" name="Text Box 1">
          <a:extLst>
            <a:ext uri="{FF2B5EF4-FFF2-40B4-BE49-F238E27FC236}">
              <a16:creationId xmlns:a16="http://schemas.microsoft.com/office/drawing/2014/main" id="{C8DDCE16-7339-48E9-87E7-EFB3347F292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7" name="Text Box 1">
          <a:extLst>
            <a:ext uri="{FF2B5EF4-FFF2-40B4-BE49-F238E27FC236}">
              <a16:creationId xmlns:a16="http://schemas.microsoft.com/office/drawing/2014/main" id="{EBC0BFA7-30E0-4818-9C82-2DD020771C9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8" name="Text Box 1">
          <a:extLst>
            <a:ext uri="{FF2B5EF4-FFF2-40B4-BE49-F238E27FC236}">
              <a16:creationId xmlns:a16="http://schemas.microsoft.com/office/drawing/2014/main" id="{069D1AE0-039C-4972-902E-AF5066D5192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39" name="Text Box 1">
          <a:extLst>
            <a:ext uri="{FF2B5EF4-FFF2-40B4-BE49-F238E27FC236}">
              <a16:creationId xmlns:a16="http://schemas.microsoft.com/office/drawing/2014/main" id="{6CA63FF7-ABCB-49E3-88A3-940E80F1CB9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0" name="Text Box 1">
          <a:extLst>
            <a:ext uri="{FF2B5EF4-FFF2-40B4-BE49-F238E27FC236}">
              <a16:creationId xmlns:a16="http://schemas.microsoft.com/office/drawing/2014/main" id="{0FBAC9E8-108E-4190-A007-CD6007D775D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1" name="Text Box 1">
          <a:extLst>
            <a:ext uri="{FF2B5EF4-FFF2-40B4-BE49-F238E27FC236}">
              <a16:creationId xmlns:a16="http://schemas.microsoft.com/office/drawing/2014/main" id="{3CE0D1D5-4106-48B7-8BB4-E7162C16606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2" name="Text Box 1">
          <a:extLst>
            <a:ext uri="{FF2B5EF4-FFF2-40B4-BE49-F238E27FC236}">
              <a16:creationId xmlns:a16="http://schemas.microsoft.com/office/drawing/2014/main" id="{518D0D48-FE21-472F-91ED-9122AE59CF7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3" name="Text Box 1">
          <a:extLst>
            <a:ext uri="{FF2B5EF4-FFF2-40B4-BE49-F238E27FC236}">
              <a16:creationId xmlns:a16="http://schemas.microsoft.com/office/drawing/2014/main" id="{F5B67396-051B-4FD2-8F39-A95A59CE279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4" name="Text Box 1">
          <a:extLst>
            <a:ext uri="{FF2B5EF4-FFF2-40B4-BE49-F238E27FC236}">
              <a16:creationId xmlns:a16="http://schemas.microsoft.com/office/drawing/2014/main" id="{29D60E0E-ECF0-455D-972F-7E81BD55773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5" name="Text Box 1">
          <a:extLst>
            <a:ext uri="{FF2B5EF4-FFF2-40B4-BE49-F238E27FC236}">
              <a16:creationId xmlns:a16="http://schemas.microsoft.com/office/drawing/2014/main" id="{F47A5301-C956-4258-8017-C4C51E5819E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6" name="Text Box 1">
          <a:extLst>
            <a:ext uri="{FF2B5EF4-FFF2-40B4-BE49-F238E27FC236}">
              <a16:creationId xmlns:a16="http://schemas.microsoft.com/office/drawing/2014/main" id="{774E0085-BF52-4052-B4CC-1B0970D8F6D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7" name="Text Box 1">
          <a:extLst>
            <a:ext uri="{FF2B5EF4-FFF2-40B4-BE49-F238E27FC236}">
              <a16:creationId xmlns:a16="http://schemas.microsoft.com/office/drawing/2014/main" id="{83091D42-9EEE-45C6-9727-9E98C9E891E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8" name="Text Box 1">
          <a:extLst>
            <a:ext uri="{FF2B5EF4-FFF2-40B4-BE49-F238E27FC236}">
              <a16:creationId xmlns:a16="http://schemas.microsoft.com/office/drawing/2014/main" id="{57754961-D906-4C53-898E-A59383C508F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49" name="Text Box 1">
          <a:extLst>
            <a:ext uri="{FF2B5EF4-FFF2-40B4-BE49-F238E27FC236}">
              <a16:creationId xmlns:a16="http://schemas.microsoft.com/office/drawing/2014/main" id="{808E4A4F-FE3A-47BA-90B6-B4BDE6E6BEF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750" name="Text Box 1">
          <a:extLst>
            <a:ext uri="{FF2B5EF4-FFF2-40B4-BE49-F238E27FC236}">
              <a16:creationId xmlns:a16="http://schemas.microsoft.com/office/drawing/2014/main" id="{484965A0-DCEE-4B43-914F-E4199A48B8C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751" name="Text Box 1">
          <a:extLst>
            <a:ext uri="{FF2B5EF4-FFF2-40B4-BE49-F238E27FC236}">
              <a16:creationId xmlns:a16="http://schemas.microsoft.com/office/drawing/2014/main" id="{DE1A2141-AE85-4BDE-B4E4-EAE7C6F84F0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752" name="Text Box 1">
          <a:extLst>
            <a:ext uri="{FF2B5EF4-FFF2-40B4-BE49-F238E27FC236}">
              <a16:creationId xmlns:a16="http://schemas.microsoft.com/office/drawing/2014/main" id="{EAEA39FB-93F8-4557-973D-00B61B57D26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753" name="Text Box 1">
          <a:extLst>
            <a:ext uri="{FF2B5EF4-FFF2-40B4-BE49-F238E27FC236}">
              <a16:creationId xmlns:a16="http://schemas.microsoft.com/office/drawing/2014/main" id="{DC573451-3732-4D5D-9D6C-411FBB2BDCB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54" name="Text Box 1">
          <a:extLst>
            <a:ext uri="{FF2B5EF4-FFF2-40B4-BE49-F238E27FC236}">
              <a16:creationId xmlns:a16="http://schemas.microsoft.com/office/drawing/2014/main" id="{D218CB44-C612-4C63-B696-A23D61B57D8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55" name="Text Box 1">
          <a:extLst>
            <a:ext uri="{FF2B5EF4-FFF2-40B4-BE49-F238E27FC236}">
              <a16:creationId xmlns:a16="http://schemas.microsoft.com/office/drawing/2014/main" id="{E43E352F-658B-4292-B13B-173415B296B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56" name="Text Box 1">
          <a:extLst>
            <a:ext uri="{FF2B5EF4-FFF2-40B4-BE49-F238E27FC236}">
              <a16:creationId xmlns:a16="http://schemas.microsoft.com/office/drawing/2014/main" id="{DBA2B2FE-A7CC-4091-A7AF-0615266B312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57" name="Text Box 1">
          <a:extLst>
            <a:ext uri="{FF2B5EF4-FFF2-40B4-BE49-F238E27FC236}">
              <a16:creationId xmlns:a16="http://schemas.microsoft.com/office/drawing/2014/main" id="{46C026E1-6A2A-4889-A21D-305A2A4AFB0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58" name="Text Box 1">
          <a:extLst>
            <a:ext uri="{FF2B5EF4-FFF2-40B4-BE49-F238E27FC236}">
              <a16:creationId xmlns:a16="http://schemas.microsoft.com/office/drawing/2014/main" id="{D01D81F4-5AB0-41BD-8A02-100BC67DF1E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59" name="Text Box 1">
          <a:extLst>
            <a:ext uri="{FF2B5EF4-FFF2-40B4-BE49-F238E27FC236}">
              <a16:creationId xmlns:a16="http://schemas.microsoft.com/office/drawing/2014/main" id="{A71F5793-6082-4CA9-8024-A3D593E3746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0" name="Text Box 1">
          <a:extLst>
            <a:ext uri="{FF2B5EF4-FFF2-40B4-BE49-F238E27FC236}">
              <a16:creationId xmlns:a16="http://schemas.microsoft.com/office/drawing/2014/main" id="{5651509E-634D-4A7F-B729-151465EBF84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1" name="Text Box 1">
          <a:extLst>
            <a:ext uri="{FF2B5EF4-FFF2-40B4-BE49-F238E27FC236}">
              <a16:creationId xmlns:a16="http://schemas.microsoft.com/office/drawing/2014/main" id="{6DD0F55C-5CE8-46EF-B3C8-45A43C4BD22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2" name="Text Box 1">
          <a:extLst>
            <a:ext uri="{FF2B5EF4-FFF2-40B4-BE49-F238E27FC236}">
              <a16:creationId xmlns:a16="http://schemas.microsoft.com/office/drawing/2014/main" id="{0CCD1A88-3580-4D4F-9541-F7083F99524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3" name="Text Box 1">
          <a:extLst>
            <a:ext uri="{FF2B5EF4-FFF2-40B4-BE49-F238E27FC236}">
              <a16:creationId xmlns:a16="http://schemas.microsoft.com/office/drawing/2014/main" id="{BEDB029B-4B92-4BC0-AA6A-65442E226E1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4" name="Text Box 1">
          <a:extLst>
            <a:ext uri="{FF2B5EF4-FFF2-40B4-BE49-F238E27FC236}">
              <a16:creationId xmlns:a16="http://schemas.microsoft.com/office/drawing/2014/main" id="{AD05DFC7-CC82-4654-BA58-4DD82FE750E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5" name="Text Box 1">
          <a:extLst>
            <a:ext uri="{FF2B5EF4-FFF2-40B4-BE49-F238E27FC236}">
              <a16:creationId xmlns:a16="http://schemas.microsoft.com/office/drawing/2014/main" id="{21FA3592-F99B-42DF-B85A-75CFA6AB739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6" name="Text Box 1">
          <a:extLst>
            <a:ext uri="{FF2B5EF4-FFF2-40B4-BE49-F238E27FC236}">
              <a16:creationId xmlns:a16="http://schemas.microsoft.com/office/drawing/2014/main" id="{B9A6636C-7292-45F9-BADD-50ADA9DC212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7" name="Text Box 1">
          <a:extLst>
            <a:ext uri="{FF2B5EF4-FFF2-40B4-BE49-F238E27FC236}">
              <a16:creationId xmlns:a16="http://schemas.microsoft.com/office/drawing/2014/main" id="{88754812-E3C5-45AA-9EE8-C48242A0851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8" name="Text Box 1">
          <a:extLst>
            <a:ext uri="{FF2B5EF4-FFF2-40B4-BE49-F238E27FC236}">
              <a16:creationId xmlns:a16="http://schemas.microsoft.com/office/drawing/2014/main" id="{3BE05775-950F-4CB0-9229-96480802BBE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69" name="Text Box 1">
          <a:extLst>
            <a:ext uri="{FF2B5EF4-FFF2-40B4-BE49-F238E27FC236}">
              <a16:creationId xmlns:a16="http://schemas.microsoft.com/office/drawing/2014/main" id="{5517F18F-A712-407B-9620-852EEECC896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0" name="Text Box 1">
          <a:extLst>
            <a:ext uri="{FF2B5EF4-FFF2-40B4-BE49-F238E27FC236}">
              <a16:creationId xmlns:a16="http://schemas.microsoft.com/office/drawing/2014/main" id="{A917DAD6-FB9B-4B9E-82C9-3C3BA1BA88D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1" name="Text Box 1">
          <a:extLst>
            <a:ext uri="{FF2B5EF4-FFF2-40B4-BE49-F238E27FC236}">
              <a16:creationId xmlns:a16="http://schemas.microsoft.com/office/drawing/2014/main" id="{70375EDE-B4EB-406D-992C-5A15B198627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2" name="Text Box 1">
          <a:extLst>
            <a:ext uri="{FF2B5EF4-FFF2-40B4-BE49-F238E27FC236}">
              <a16:creationId xmlns:a16="http://schemas.microsoft.com/office/drawing/2014/main" id="{DC107B56-B944-4EB1-8D30-4F550E46164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3" name="Text Box 1">
          <a:extLst>
            <a:ext uri="{FF2B5EF4-FFF2-40B4-BE49-F238E27FC236}">
              <a16:creationId xmlns:a16="http://schemas.microsoft.com/office/drawing/2014/main" id="{3DA6250D-3CFF-4F12-8068-3DB48F52EE2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4" name="Text Box 1">
          <a:extLst>
            <a:ext uri="{FF2B5EF4-FFF2-40B4-BE49-F238E27FC236}">
              <a16:creationId xmlns:a16="http://schemas.microsoft.com/office/drawing/2014/main" id="{F3F975FA-0111-44DC-8C22-1A88535C198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5" name="Text Box 1">
          <a:extLst>
            <a:ext uri="{FF2B5EF4-FFF2-40B4-BE49-F238E27FC236}">
              <a16:creationId xmlns:a16="http://schemas.microsoft.com/office/drawing/2014/main" id="{7616C608-0357-4F9C-A050-5114519BC38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6" name="Text Box 1">
          <a:extLst>
            <a:ext uri="{FF2B5EF4-FFF2-40B4-BE49-F238E27FC236}">
              <a16:creationId xmlns:a16="http://schemas.microsoft.com/office/drawing/2014/main" id="{6BA03AFA-AFE8-4FF6-9B1C-1DEB419657C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7" name="Text Box 1">
          <a:extLst>
            <a:ext uri="{FF2B5EF4-FFF2-40B4-BE49-F238E27FC236}">
              <a16:creationId xmlns:a16="http://schemas.microsoft.com/office/drawing/2014/main" id="{BF2D0681-173A-4826-906E-74F15172ACB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8" name="Text Box 1">
          <a:extLst>
            <a:ext uri="{FF2B5EF4-FFF2-40B4-BE49-F238E27FC236}">
              <a16:creationId xmlns:a16="http://schemas.microsoft.com/office/drawing/2014/main" id="{A821A491-2D54-4063-8A98-A624EC68163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79" name="Text Box 1">
          <a:extLst>
            <a:ext uri="{FF2B5EF4-FFF2-40B4-BE49-F238E27FC236}">
              <a16:creationId xmlns:a16="http://schemas.microsoft.com/office/drawing/2014/main" id="{B67C3C5E-A9B0-4DEE-B811-07D2F29A890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0" name="Text Box 1">
          <a:extLst>
            <a:ext uri="{FF2B5EF4-FFF2-40B4-BE49-F238E27FC236}">
              <a16:creationId xmlns:a16="http://schemas.microsoft.com/office/drawing/2014/main" id="{550A2C4C-D060-427C-A478-BED132F943D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1" name="Text Box 1">
          <a:extLst>
            <a:ext uri="{FF2B5EF4-FFF2-40B4-BE49-F238E27FC236}">
              <a16:creationId xmlns:a16="http://schemas.microsoft.com/office/drawing/2014/main" id="{1FF2C579-F801-419E-9B7E-3E3B319E4D1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2" name="Text Box 1">
          <a:extLst>
            <a:ext uri="{FF2B5EF4-FFF2-40B4-BE49-F238E27FC236}">
              <a16:creationId xmlns:a16="http://schemas.microsoft.com/office/drawing/2014/main" id="{E9420B10-B9A2-4689-9227-93B29057D35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3" name="Text Box 1">
          <a:extLst>
            <a:ext uri="{FF2B5EF4-FFF2-40B4-BE49-F238E27FC236}">
              <a16:creationId xmlns:a16="http://schemas.microsoft.com/office/drawing/2014/main" id="{95FF250F-66E8-4F77-BB44-62210239F9A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4" name="Text Box 1">
          <a:extLst>
            <a:ext uri="{FF2B5EF4-FFF2-40B4-BE49-F238E27FC236}">
              <a16:creationId xmlns:a16="http://schemas.microsoft.com/office/drawing/2014/main" id="{C0FA1DCD-8F28-4766-94B2-0E6EDB96231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5" name="Text Box 1">
          <a:extLst>
            <a:ext uri="{FF2B5EF4-FFF2-40B4-BE49-F238E27FC236}">
              <a16:creationId xmlns:a16="http://schemas.microsoft.com/office/drawing/2014/main" id="{42A6DD9B-27D7-48E3-AC9D-023FE59F023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6" name="Text Box 1">
          <a:extLst>
            <a:ext uri="{FF2B5EF4-FFF2-40B4-BE49-F238E27FC236}">
              <a16:creationId xmlns:a16="http://schemas.microsoft.com/office/drawing/2014/main" id="{A2AF11C2-C214-48D4-85F5-1F923395B24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7" name="Text Box 1">
          <a:extLst>
            <a:ext uri="{FF2B5EF4-FFF2-40B4-BE49-F238E27FC236}">
              <a16:creationId xmlns:a16="http://schemas.microsoft.com/office/drawing/2014/main" id="{B10EF847-B15C-48D7-B6B6-A357A000985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8" name="Text Box 1">
          <a:extLst>
            <a:ext uri="{FF2B5EF4-FFF2-40B4-BE49-F238E27FC236}">
              <a16:creationId xmlns:a16="http://schemas.microsoft.com/office/drawing/2014/main" id="{4BFC15DF-819A-45D2-838E-8AE94067CFF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89" name="Text Box 1">
          <a:extLst>
            <a:ext uri="{FF2B5EF4-FFF2-40B4-BE49-F238E27FC236}">
              <a16:creationId xmlns:a16="http://schemas.microsoft.com/office/drawing/2014/main" id="{5B584A02-9936-448E-B676-B7C7EF62923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0" name="Text Box 1">
          <a:extLst>
            <a:ext uri="{FF2B5EF4-FFF2-40B4-BE49-F238E27FC236}">
              <a16:creationId xmlns:a16="http://schemas.microsoft.com/office/drawing/2014/main" id="{001AE2B2-1D5E-4B8F-8F3F-6A390B34172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1" name="Text Box 1">
          <a:extLst>
            <a:ext uri="{FF2B5EF4-FFF2-40B4-BE49-F238E27FC236}">
              <a16:creationId xmlns:a16="http://schemas.microsoft.com/office/drawing/2014/main" id="{6CC61D63-6ECC-49EB-8459-2FA1C3A5DF2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2" name="Text Box 1">
          <a:extLst>
            <a:ext uri="{FF2B5EF4-FFF2-40B4-BE49-F238E27FC236}">
              <a16:creationId xmlns:a16="http://schemas.microsoft.com/office/drawing/2014/main" id="{942C326E-7496-421D-87D8-FC8243DCC94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3" name="Text Box 1">
          <a:extLst>
            <a:ext uri="{FF2B5EF4-FFF2-40B4-BE49-F238E27FC236}">
              <a16:creationId xmlns:a16="http://schemas.microsoft.com/office/drawing/2014/main" id="{452D352B-D5DB-4923-AA76-A7866752608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4" name="Text Box 1">
          <a:extLst>
            <a:ext uri="{FF2B5EF4-FFF2-40B4-BE49-F238E27FC236}">
              <a16:creationId xmlns:a16="http://schemas.microsoft.com/office/drawing/2014/main" id="{ED0C3513-40B5-4027-9C62-F7C5DC830F4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5" name="Text Box 1">
          <a:extLst>
            <a:ext uri="{FF2B5EF4-FFF2-40B4-BE49-F238E27FC236}">
              <a16:creationId xmlns:a16="http://schemas.microsoft.com/office/drawing/2014/main" id="{F74E601F-42A7-4C82-9684-9B98240FCE2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6" name="Text Box 1">
          <a:extLst>
            <a:ext uri="{FF2B5EF4-FFF2-40B4-BE49-F238E27FC236}">
              <a16:creationId xmlns:a16="http://schemas.microsoft.com/office/drawing/2014/main" id="{20D135B1-3298-410E-983D-91948A466AE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7" name="Text Box 1">
          <a:extLst>
            <a:ext uri="{FF2B5EF4-FFF2-40B4-BE49-F238E27FC236}">
              <a16:creationId xmlns:a16="http://schemas.microsoft.com/office/drawing/2014/main" id="{A1BC7640-D9FE-494F-9D12-72D7DB98A6C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8" name="Text Box 1">
          <a:extLst>
            <a:ext uri="{FF2B5EF4-FFF2-40B4-BE49-F238E27FC236}">
              <a16:creationId xmlns:a16="http://schemas.microsoft.com/office/drawing/2014/main" id="{53F08BD7-722D-470B-BDDF-7BF039E8C78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799" name="Text Box 1">
          <a:extLst>
            <a:ext uri="{FF2B5EF4-FFF2-40B4-BE49-F238E27FC236}">
              <a16:creationId xmlns:a16="http://schemas.microsoft.com/office/drawing/2014/main" id="{3B0629E7-8B27-44F0-82B9-9DFC127FE97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0" name="Text Box 1">
          <a:extLst>
            <a:ext uri="{FF2B5EF4-FFF2-40B4-BE49-F238E27FC236}">
              <a16:creationId xmlns:a16="http://schemas.microsoft.com/office/drawing/2014/main" id="{77B163D0-4A73-4249-82CE-E4F101A1A15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1" name="Text Box 1">
          <a:extLst>
            <a:ext uri="{FF2B5EF4-FFF2-40B4-BE49-F238E27FC236}">
              <a16:creationId xmlns:a16="http://schemas.microsoft.com/office/drawing/2014/main" id="{3AC6425D-D130-4DBA-B156-6AC7674D82B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2" name="Text Box 1">
          <a:extLst>
            <a:ext uri="{FF2B5EF4-FFF2-40B4-BE49-F238E27FC236}">
              <a16:creationId xmlns:a16="http://schemas.microsoft.com/office/drawing/2014/main" id="{5FCD78A6-E72A-4EDB-9EA0-26F416482AA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3" name="Text Box 1">
          <a:extLst>
            <a:ext uri="{FF2B5EF4-FFF2-40B4-BE49-F238E27FC236}">
              <a16:creationId xmlns:a16="http://schemas.microsoft.com/office/drawing/2014/main" id="{78120B3B-2957-4CBB-A5CD-8B705E63EF9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4" name="Text Box 1">
          <a:extLst>
            <a:ext uri="{FF2B5EF4-FFF2-40B4-BE49-F238E27FC236}">
              <a16:creationId xmlns:a16="http://schemas.microsoft.com/office/drawing/2014/main" id="{27359098-1827-40A0-923C-767A8EB9317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5" name="Text Box 1">
          <a:extLst>
            <a:ext uri="{FF2B5EF4-FFF2-40B4-BE49-F238E27FC236}">
              <a16:creationId xmlns:a16="http://schemas.microsoft.com/office/drawing/2014/main" id="{9B2DE3CD-E5D7-4D78-9A66-B07DE6BB352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6" name="Text Box 1">
          <a:extLst>
            <a:ext uri="{FF2B5EF4-FFF2-40B4-BE49-F238E27FC236}">
              <a16:creationId xmlns:a16="http://schemas.microsoft.com/office/drawing/2014/main" id="{0A693175-410E-4E60-894D-C90B6D3B5EA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7" name="Text Box 1">
          <a:extLst>
            <a:ext uri="{FF2B5EF4-FFF2-40B4-BE49-F238E27FC236}">
              <a16:creationId xmlns:a16="http://schemas.microsoft.com/office/drawing/2014/main" id="{618638D5-D716-499A-AAC7-2C23281D2AC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8" name="Text Box 1">
          <a:extLst>
            <a:ext uri="{FF2B5EF4-FFF2-40B4-BE49-F238E27FC236}">
              <a16:creationId xmlns:a16="http://schemas.microsoft.com/office/drawing/2014/main" id="{746DFC50-9D2D-4B91-B9B9-470D57F9BE2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09" name="Text Box 1">
          <a:extLst>
            <a:ext uri="{FF2B5EF4-FFF2-40B4-BE49-F238E27FC236}">
              <a16:creationId xmlns:a16="http://schemas.microsoft.com/office/drawing/2014/main" id="{A9ECB6C7-44E8-432E-AC95-5BB97D0C746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0" name="Text Box 1">
          <a:extLst>
            <a:ext uri="{FF2B5EF4-FFF2-40B4-BE49-F238E27FC236}">
              <a16:creationId xmlns:a16="http://schemas.microsoft.com/office/drawing/2014/main" id="{E6BF29F7-B81A-4EE2-B5CE-CCA6588803E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1" name="Text Box 1">
          <a:extLst>
            <a:ext uri="{FF2B5EF4-FFF2-40B4-BE49-F238E27FC236}">
              <a16:creationId xmlns:a16="http://schemas.microsoft.com/office/drawing/2014/main" id="{A2D0B542-A56F-438E-96DD-96DF0E18CF3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2" name="Text Box 1">
          <a:extLst>
            <a:ext uri="{FF2B5EF4-FFF2-40B4-BE49-F238E27FC236}">
              <a16:creationId xmlns:a16="http://schemas.microsoft.com/office/drawing/2014/main" id="{716BAC9E-8574-407F-92A4-5FE59A9349C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3" name="Text Box 1">
          <a:extLst>
            <a:ext uri="{FF2B5EF4-FFF2-40B4-BE49-F238E27FC236}">
              <a16:creationId xmlns:a16="http://schemas.microsoft.com/office/drawing/2014/main" id="{AC8EC845-9A76-40B0-B949-F7266D048C6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4" name="Text Box 1">
          <a:extLst>
            <a:ext uri="{FF2B5EF4-FFF2-40B4-BE49-F238E27FC236}">
              <a16:creationId xmlns:a16="http://schemas.microsoft.com/office/drawing/2014/main" id="{AAA2CFF7-DEB6-447D-98BE-5C9940FBB13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5" name="Text Box 1">
          <a:extLst>
            <a:ext uri="{FF2B5EF4-FFF2-40B4-BE49-F238E27FC236}">
              <a16:creationId xmlns:a16="http://schemas.microsoft.com/office/drawing/2014/main" id="{A46B9ABD-7EE8-4BE6-982D-1AFA546C20B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6" name="Text Box 1">
          <a:extLst>
            <a:ext uri="{FF2B5EF4-FFF2-40B4-BE49-F238E27FC236}">
              <a16:creationId xmlns:a16="http://schemas.microsoft.com/office/drawing/2014/main" id="{770927FF-CBBA-4B67-BBB5-9644B39EE38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7" name="Text Box 1">
          <a:extLst>
            <a:ext uri="{FF2B5EF4-FFF2-40B4-BE49-F238E27FC236}">
              <a16:creationId xmlns:a16="http://schemas.microsoft.com/office/drawing/2014/main" id="{CFED209D-8694-4D94-8104-35EE3DED5B6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8" name="Text Box 1">
          <a:extLst>
            <a:ext uri="{FF2B5EF4-FFF2-40B4-BE49-F238E27FC236}">
              <a16:creationId xmlns:a16="http://schemas.microsoft.com/office/drawing/2014/main" id="{79A60D2A-C762-40B3-AF7B-51303184BE8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19" name="Text Box 1">
          <a:extLst>
            <a:ext uri="{FF2B5EF4-FFF2-40B4-BE49-F238E27FC236}">
              <a16:creationId xmlns:a16="http://schemas.microsoft.com/office/drawing/2014/main" id="{C3FE1CDC-B943-409E-AF01-1AC9E1FA53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0" name="Text Box 1">
          <a:extLst>
            <a:ext uri="{FF2B5EF4-FFF2-40B4-BE49-F238E27FC236}">
              <a16:creationId xmlns:a16="http://schemas.microsoft.com/office/drawing/2014/main" id="{3695527D-1F6C-4E53-9605-A0A6FA687DB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1" name="Text Box 1">
          <a:extLst>
            <a:ext uri="{FF2B5EF4-FFF2-40B4-BE49-F238E27FC236}">
              <a16:creationId xmlns:a16="http://schemas.microsoft.com/office/drawing/2014/main" id="{DD4D777D-FF67-4EF3-B10E-DA540FA1D8E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2" name="Text Box 1">
          <a:extLst>
            <a:ext uri="{FF2B5EF4-FFF2-40B4-BE49-F238E27FC236}">
              <a16:creationId xmlns:a16="http://schemas.microsoft.com/office/drawing/2014/main" id="{0624BE0A-92A1-4462-AB2C-FB7683920AA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3" name="Text Box 1">
          <a:extLst>
            <a:ext uri="{FF2B5EF4-FFF2-40B4-BE49-F238E27FC236}">
              <a16:creationId xmlns:a16="http://schemas.microsoft.com/office/drawing/2014/main" id="{B5A002B8-76A4-415E-9E78-0860D1EB1A3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4" name="Text Box 1">
          <a:extLst>
            <a:ext uri="{FF2B5EF4-FFF2-40B4-BE49-F238E27FC236}">
              <a16:creationId xmlns:a16="http://schemas.microsoft.com/office/drawing/2014/main" id="{637F2AD1-B414-469F-961F-0AA2B7B5DAE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5" name="Text Box 1">
          <a:extLst>
            <a:ext uri="{FF2B5EF4-FFF2-40B4-BE49-F238E27FC236}">
              <a16:creationId xmlns:a16="http://schemas.microsoft.com/office/drawing/2014/main" id="{C7C81D94-43BB-4E06-BB79-80BDE966F54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6" name="Text Box 1">
          <a:extLst>
            <a:ext uri="{FF2B5EF4-FFF2-40B4-BE49-F238E27FC236}">
              <a16:creationId xmlns:a16="http://schemas.microsoft.com/office/drawing/2014/main" id="{9B2B609A-62F7-4639-A04C-82280CC8331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7" name="Text Box 1">
          <a:extLst>
            <a:ext uri="{FF2B5EF4-FFF2-40B4-BE49-F238E27FC236}">
              <a16:creationId xmlns:a16="http://schemas.microsoft.com/office/drawing/2014/main" id="{B804761C-BEDF-43FD-AD1F-6C627BF7555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8" name="Text Box 1">
          <a:extLst>
            <a:ext uri="{FF2B5EF4-FFF2-40B4-BE49-F238E27FC236}">
              <a16:creationId xmlns:a16="http://schemas.microsoft.com/office/drawing/2014/main" id="{0503B187-45FD-4C3E-A1C1-79030129C28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29" name="Text Box 1">
          <a:extLst>
            <a:ext uri="{FF2B5EF4-FFF2-40B4-BE49-F238E27FC236}">
              <a16:creationId xmlns:a16="http://schemas.microsoft.com/office/drawing/2014/main" id="{027094ED-AAEE-48F2-8497-729083C3B84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0" name="Text Box 1">
          <a:extLst>
            <a:ext uri="{FF2B5EF4-FFF2-40B4-BE49-F238E27FC236}">
              <a16:creationId xmlns:a16="http://schemas.microsoft.com/office/drawing/2014/main" id="{AE51500F-CE00-45C5-AD6F-2B1503273E3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1" name="Text Box 1">
          <a:extLst>
            <a:ext uri="{FF2B5EF4-FFF2-40B4-BE49-F238E27FC236}">
              <a16:creationId xmlns:a16="http://schemas.microsoft.com/office/drawing/2014/main" id="{DF57A124-F430-4285-9C4C-8624A0FE800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2" name="Text Box 1">
          <a:extLst>
            <a:ext uri="{FF2B5EF4-FFF2-40B4-BE49-F238E27FC236}">
              <a16:creationId xmlns:a16="http://schemas.microsoft.com/office/drawing/2014/main" id="{546EE761-531B-4CE8-A8DA-B179BF8CFB9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3" name="Text Box 1">
          <a:extLst>
            <a:ext uri="{FF2B5EF4-FFF2-40B4-BE49-F238E27FC236}">
              <a16:creationId xmlns:a16="http://schemas.microsoft.com/office/drawing/2014/main" id="{B385EC2B-964E-4C02-A826-5B13F86E81D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4" name="Text Box 1">
          <a:extLst>
            <a:ext uri="{FF2B5EF4-FFF2-40B4-BE49-F238E27FC236}">
              <a16:creationId xmlns:a16="http://schemas.microsoft.com/office/drawing/2014/main" id="{A9F3070F-14AC-474D-805F-3FA476763D5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5" name="Text Box 1">
          <a:extLst>
            <a:ext uri="{FF2B5EF4-FFF2-40B4-BE49-F238E27FC236}">
              <a16:creationId xmlns:a16="http://schemas.microsoft.com/office/drawing/2014/main" id="{02D86D68-5EF9-44E2-A067-D52F4652AB4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6" name="Text Box 1">
          <a:extLst>
            <a:ext uri="{FF2B5EF4-FFF2-40B4-BE49-F238E27FC236}">
              <a16:creationId xmlns:a16="http://schemas.microsoft.com/office/drawing/2014/main" id="{97E9DB4D-FA5F-4C13-82BB-0C8669BEDCD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7" name="Text Box 1">
          <a:extLst>
            <a:ext uri="{FF2B5EF4-FFF2-40B4-BE49-F238E27FC236}">
              <a16:creationId xmlns:a16="http://schemas.microsoft.com/office/drawing/2014/main" id="{D2C93319-1457-41FF-83C2-4620C594EDA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8" name="Text Box 1">
          <a:extLst>
            <a:ext uri="{FF2B5EF4-FFF2-40B4-BE49-F238E27FC236}">
              <a16:creationId xmlns:a16="http://schemas.microsoft.com/office/drawing/2014/main" id="{979E8AC2-96AE-44DC-8E80-2FD2B524D0A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39" name="Text Box 1">
          <a:extLst>
            <a:ext uri="{FF2B5EF4-FFF2-40B4-BE49-F238E27FC236}">
              <a16:creationId xmlns:a16="http://schemas.microsoft.com/office/drawing/2014/main" id="{13D1359E-9762-4DAC-8A0A-672412A5BDE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0" name="Text Box 1">
          <a:extLst>
            <a:ext uri="{FF2B5EF4-FFF2-40B4-BE49-F238E27FC236}">
              <a16:creationId xmlns:a16="http://schemas.microsoft.com/office/drawing/2014/main" id="{64785D4C-23E1-47D5-A3EF-7976D9579A2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1" name="Text Box 1">
          <a:extLst>
            <a:ext uri="{FF2B5EF4-FFF2-40B4-BE49-F238E27FC236}">
              <a16:creationId xmlns:a16="http://schemas.microsoft.com/office/drawing/2014/main" id="{383BDD3F-2E05-4595-AC08-2975B2138BB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2" name="Text Box 1">
          <a:extLst>
            <a:ext uri="{FF2B5EF4-FFF2-40B4-BE49-F238E27FC236}">
              <a16:creationId xmlns:a16="http://schemas.microsoft.com/office/drawing/2014/main" id="{24E01546-30C8-47A2-BB39-6AEEB60113D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3" name="Text Box 1">
          <a:extLst>
            <a:ext uri="{FF2B5EF4-FFF2-40B4-BE49-F238E27FC236}">
              <a16:creationId xmlns:a16="http://schemas.microsoft.com/office/drawing/2014/main" id="{8037235B-674E-47E6-BFB2-9C353D8DFFC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4" name="Text Box 1">
          <a:extLst>
            <a:ext uri="{FF2B5EF4-FFF2-40B4-BE49-F238E27FC236}">
              <a16:creationId xmlns:a16="http://schemas.microsoft.com/office/drawing/2014/main" id="{4531AAC8-E11D-41C0-BCA9-07B066A59D2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5" name="Text Box 1">
          <a:extLst>
            <a:ext uri="{FF2B5EF4-FFF2-40B4-BE49-F238E27FC236}">
              <a16:creationId xmlns:a16="http://schemas.microsoft.com/office/drawing/2014/main" id="{6E023112-A3B1-467E-9CE0-E3BA07F4909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6" name="Text Box 1">
          <a:extLst>
            <a:ext uri="{FF2B5EF4-FFF2-40B4-BE49-F238E27FC236}">
              <a16:creationId xmlns:a16="http://schemas.microsoft.com/office/drawing/2014/main" id="{3D25BBC2-8A9C-4D08-9385-5AC10CE7885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7" name="Text Box 1">
          <a:extLst>
            <a:ext uri="{FF2B5EF4-FFF2-40B4-BE49-F238E27FC236}">
              <a16:creationId xmlns:a16="http://schemas.microsoft.com/office/drawing/2014/main" id="{6B0EB34B-E780-461D-AB74-F8D44B565AA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8" name="Text Box 1">
          <a:extLst>
            <a:ext uri="{FF2B5EF4-FFF2-40B4-BE49-F238E27FC236}">
              <a16:creationId xmlns:a16="http://schemas.microsoft.com/office/drawing/2014/main" id="{D3254CCE-1903-46E1-B1A5-4B35F5AA01D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49" name="Text Box 1">
          <a:extLst>
            <a:ext uri="{FF2B5EF4-FFF2-40B4-BE49-F238E27FC236}">
              <a16:creationId xmlns:a16="http://schemas.microsoft.com/office/drawing/2014/main" id="{B0E9D5F4-90C6-453A-8C94-C1F87B998CB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0" name="Text Box 1">
          <a:extLst>
            <a:ext uri="{FF2B5EF4-FFF2-40B4-BE49-F238E27FC236}">
              <a16:creationId xmlns:a16="http://schemas.microsoft.com/office/drawing/2014/main" id="{5B97C420-CF1D-49EB-93D6-622EA0FBA72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1" name="Text Box 1">
          <a:extLst>
            <a:ext uri="{FF2B5EF4-FFF2-40B4-BE49-F238E27FC236}">
              <a16:creationId xmlns:a16="http://schemas.microsoft.com/office/drawing/2014/main" id="{F26DE460-42D7-4C33-922F-854A3977673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2" name="Text Box 1">
          <a:extLst>
            <a:ext uri="{FF2B5EF4-FFF2-40B4-BE49-F238E27FC236}">
              <a16:creationId xmlns:a16="http://schemas.microsoft.com/office/drawing/2014/main" id="{C254BA3C-70B0-40B4-8679-82DAA056B06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3" name="Text Box 1">
          <a:extLst>
            <a:ext uri="{FF2B5EF4-FFF2-40B4-BE49-F238E27FC236}">
              <a16:creationId xmlns:a16="http://schemas.microsoft.com/office/drawing/2014/main" id="{B2A664FD-6B55-4DD0-8B51-9B80BA2FB77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4" name="Text Box 1">
          <a:extLst>
            <a:ext uri="{FF2B5EF4-FFF2-40B4-BE49-F238E27FC236}">
              <a16:creationId xmlns:a16="http://schemas.microsoft.com/office/drawing/2014/main" id="{54F8BE17-FEA1-4413-8EED-2A8EC7EA0A5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5" name="Text Box 1">
          <a:extLst>
            <a:ext uri="{FF2B5EF4-FFF2-40B4-BE49-F238E27FC236}">
              <a16:creationId xmlns:a16="http://schemas.microsoft.com/office/drawing/2014/main" id="{A5B6C697-42CA-47EA-8E54-67109A606D8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6" name="Text Box 1">
          <a:extLst>
            <a:ext uri="{FF2B5EF4-FFF2-40B4-BE49-F238E27FC236}">
              <a16:creationId xmlns:a16="http://schemas.microsoft.com/office/drawing/2014/main" id="{68E3B157-E40C-4BA8-9ED1-5FACA1C6D51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7" name="Text Box 1">
          <a:extLst>
            <a:ext uri="{FF2B5EF4-FFF2-40B4-BE49-F238E27FC236}">
              <a16:creationId xmlns:a16="http://schemas.microsoft.com/office/drawing/2014/main" id="{53D8D392-5737-48B0-B004-95AE3878717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8" name="Text Box 1">
          <a:extLst>
            <a:ext uri="{FF2B5EF4-FFF2-40B4-BE49-F238E27FC236}">
              <a16:creationId xmlns:a16="http://schemas.microsoft.com/office/drawing/2014/main" id="{D34DD916-B273-4666-AC4E-7F50C3B9748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859" name="Text Box 1">
          <a:extLst>
            <a:ext uri="{FF2B5EF4-FFF2-40B4-BE49-F238E27FC236}">
              <a16:creationId xmlns:a16="http://schemas.microsoft.com/office/drawing/2014/main" id="{E5521DC2-15F4-4E01-8643-4A63D6820EF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0" name="Text Box 1">
          <a:extLst>
            <a:ext uri="{FF2B5EF4-FFF2-40B4-BE49-F238E27FC236}">
              <a16:creationId xmlns:a16="http://schemas.microsoft.com/office/drawing/2014/main" id="{626A10D8-EB69-45AD-A9AE-C8389E59FB4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1" name="Text Box 1">
          <a:extLst>
            <a:ext uri="{FF2B5EF4-FFF2-40B4-BE49-F238E27FC236}">
              <a16:creationId xmlns:a16="http://schemas.microsoft.com/office/drawing/2014/main" id="{EAC174A0-3582-4495-8BAF-072BB7A1B57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2" name="Text Box 1">
          <a:extLst>
            <a:ext uri="{FF2B5EF4-FFF2-40B4-BE49-F238E27FC236}">
              <a16:creationId xmlns:a16="http://schemas.microsoft.com/office/drawing/2014/main" id="{9D90B6CD-DFF6-40DB-ABCC-5C5916D03AD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3" name="Text Box 1">
          <a:extLst>
            <a:ext uri="{FF2B5EF4-FFF2-40B4-BE49-F238E27FC236}">
              <a16:creationId xmlns:a16="http://schemas.microsoft.com/office/drawing/2014/main" id="{AEE44BFE-542E-4B95-83CC-C9845B05372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4" name="Text Box 1">
          <a:extLst>
            <a:ext uri="{FF2B5EF4-FFF2-40B4-BE49-F238E27FC236}">
              <a16:creationId xmlns:a16="http://schemas.microsoft.com/office/drawing/2014/main" id="{87DA4DB0-38DB-4B68-8E00-5CC14C2A106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5" name="Text Box 1">
          <a:extLst>
            <a:ext uri="{FF2B5EF4-FFF2-40B4-BE49-F238E27FC236}">
              <a16:creationId xmlns:a16="http://schemas.microsoft.com/office/drawing/2014/main" id="{6204A45E-B791-4AD5-8EBB-3D43861F2FE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6" name="Text Box 1">
          <a:extLst>
            <a:ext uri="{FF2B5EF4-FFF2-40B4-BE49-F238E27FC236}">
              <a16:creationId xmlns:a16="http://schemas.microsoft.com/office/drawing/2014/main" id="{ABE9846F-F228-4F8D-9413-E7FA4EBA3EB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7" name="Text Box 1">
          <a:extLst>
            <a:ext uri="{FF2B5EF4-FFF2-40B4-BE49-F238E27FC236}">
              <a16:creationId xmlns:a16="http://schemas.microsoft.com/office/drawing/2014/main" id="{01CD78B3-D14F-4F23-9C2C-6BA35D0E546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8" name="Text Box 1">
          <a:extLst>
            <a:ext uri="{FF2B5EF4-FFF2-40B4-BE49-F238E27FC236}">
              <a16:creationId xmlns:a16="http://schemas.microsoft.com/office/drawing/2014/main" id="{352D03EC-7FA6-4F5D-BE11-071CCD249E4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69" name="Text Box 1">
          <a:extLst>
            <a:ext uri="{FF2B5EF4-FFF2-40B4-BE49-F238E27FC236}">
              <a16:creationId xmlns:a16="http://schemas.microsoft.com/office/drawing/2014/main" id="{5D621D20-3F3A-4BBA-9D0A-9CE47E80A48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0" name="Text Box 1">
          <a:extLst>
            <a:ext uri="{FF2B5EF4-FFF2-40B4-BE49-F238E27FC236}">
              <a16:creationId xmlns:a16="http://schemas.microsoft.com/office/drawing/2014/main" id="{DCC68EAE-8395-486B-BEAC-39ABE1639E9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1" name="Text Box 1">
          <a:extLst>
            <a:ext uri="{FF2B5EF4-FFF2-40B4-BE49-F238E27FC236}">
              <a16:creationId xmlns:a16="http://schemas.microsoft.com/office/drawing/2014/main" id="{29B75143-4C4D-473B-9AF0-3D9AF168EA9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2" name="Text Box 1">
          <a:extLst>
            <a:ext uri="{FF2B5EF4-FFF2-40B4-BE49-F238E27FC236}">
              <a16:creationId xmlns:a16="http://schemas.microsoft.com/office/drawing/2014/main" id="{36CD8E1A-3E1A-4E9E-9C0A-045C522BB3E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3" name="Text Box 1">
          <a:extLst>
            <a:ext uri="{FF2B5EF4-FFF2-40B4-BE49-F238E27FC236}">
              <a16:creationId xmlns:a16="http://schemas.microsoft.com/office/drawing/2014/main" id="{128D194A-9EA3-46DE-9ADA-6304E12FFF0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4" name="Text Box 1">
          <a:extLst>
            <a:ext uri="{FF2B5EF4-FFF2-40B4-BE49-F238E27FC236}">
              <a16:creationId xmlns:a16="http://schemas.microsoft.com/office/drawing/2014/main" id="{629E2167-C471-4E1A-88F7-A5A97EB4A84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5" name="Text Box 1">
          <a:extLst>
            <a:ext uri="{FF2B5EF4-FFF2-40B4-BE49-F238E27FC236}">
              <a16:creationId xmlns:a16="http://schemas.microsoft.com/office/drawing/2014/main" id="{5EE926D4-4CB9-4BBA-8C12-FE60835F220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6" name="Text Box 1">
          <a:extLst>
            <a:ext uri="{FF2B5EF4-FFF2-40B4-BE49-F238E27FC236}">
              <a16:creationId xmlns:a16="http://schemas.microsoft.com/office/drawing/2014/main" id="{2B90CD1F-22E7-404D-B759-B0FEE3EBFC4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7" name="Text Box 1">
          <a:extLst>
            <a:ext uri="{FF2B5EF4-FFF2-40B4-BE49-F238E27FC236}">
              <a16:creationId xmlns:a16="http://schemas.microsoft.com/office/drawing/2014/main" id="{0CFCEF90-A5E7-4AD7-A749-AAB2450D810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8" name="Text Box 1">
          <a:extLst>
            <a:ext uri="{FF2B5EF4-FFF2-40B4-BE49-F238E27FC236}">
              <a16:creationId xmlns:a16="http://schemas.microsoft.com/office/drawing/2014/main" id="{1F732DDB-1439-4E05-856C-ABAF2C9E15E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79" name="Text Box 1">
          <a:extLst>
            <a:ext uri="{FF2B5EF4-FFF2-40B4-BE49-F238E27FC236}">
              <a16:creationId xmlns:a16="http://schemas.microsoft.com/office/drawing/2014/main" id="{7000D207-F9DD-41CA-A1ED-7CE65B8E142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0" name="Text Box 1">
          <a:extLst>
            <a:ext uri="{FF2B5EF4-FFF2-40B4-BE49-F238E27FC236}">
              <a16:creationId xmlns:a16="http://schemas.microsoft.com/office/drawing/2014/main" id="{B80FBFD5-10EB-438A-9195-E62BBF9C0AD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1" name="Text Box 1">
          <a:extLst>
            <a:ext uri="{FF2B5EF4-FFF2-40B4-BE49-F238E27FC236}">
              <a16:creationId xmlns:a16="http://schemas.microsoft.com/office/drawing/2014/main" id="{8FC9085D-7CD8-471C-90D5-EF6F8EFABD0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2" name="Text Box 1">
          <a:extLst>
            <a:ext uri="{FF2B5EF4-FFF2-40B4-BE49-F238E27FC236}">
              <a16:creationId xmlns:a16="http://schemas.microsoft.com/office/drawing/2014/main" id="{4621EFB0-F65D-4EE8-9A4D-E52311F7B6D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3" name="Text Box 1">
          <a:extLst>
            <a:ext uri="{FF2B5EF4-FFF2-40B4-BE49-F238E27FC236}">
              <a16:creationId xmlns:a16="http://schemas.microsoft.com/office/drawing/2014/main" id="{421AB75A-04E9-44E9-B5B6-6C3258FF65E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4" name="Text Box 1">
          <a:extLst>
            <a:ext uri="{FF2B5EF4-FFF2-40B4-BE49-F238E27FC236}">
              <a16:creationId xmlns:a16="http://schemas.microsoft.com/office/drawing/2014/main" id="{3F3DF8D3-189D-4B06-8FF2-F84160C5CCF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5" name="Text Box 1">
          <a:extLst>
            <a:ext uri="{FF2B5EF4-FFF2-40B4-BE49-F238E27FC236}">
              <a16:creationId xmlns:a16="http://schemas.microsoft.com/office/drawing/2014/main" id="{142AE1F5-65E7-4B69-B1E8-8220451638B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6" name="Text Box 1">
          <a:extLst>
            <a:ext uri="{FF2B5EF4-FFF2-40B4-BE49-F238E27FC236}">
              <a16:creationId xmlns:a16="http://schemas.microsoft.com/office/drawing/2014/main" id="{40448D0D-ABF9-4695-A2DE-9A2E2042004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7" name="Text Box 1">
          <a:extLst>
            <a:ext uri="{FF2B5EF4-FFF2-40B4-BE49-F238E27FC236}">
              <a16:creationId xmlns:a16="http://schemas.microsoft.com/office/drawing/2014/main" id="{F9E5D6C5-28F7-4ABF-980D-7A0C94C5613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8" name="Text Box 1">
          <a:extLst>
            <a:ext uri="{FF2B5EF4-FFF2-40B4-BE49-F238E27FC236}">
              <a16:creationId xmlns:a16="http://schemas.microsoft.com/office/drawing/2014/main" id="{BFC7EDE0-B9D4-42A4-8969-F2B85D8FE55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89" name="Text Box 1">
          <a:extLst>
            <a:ext uri="{FF2B5EF4-FFF2-40B4-BE49-F238E27FC236}">
              <a16:creationId xmlns:a16="http://schemas.microsoft.com/office/drawing/2014/main" id="{543CB31C-F335-4CFE-8546-18CCDA4A477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0" name="Text Box 1">
          <a:extLst>
            <a:ext uri="{FF2B5EF4-FFF2-40B4-BE49-F238E27FC236}">
              <a16:creationId xmlns:a16="http://schemas.microsoft.com/office/drawing/2014/main" id="{DE35E011-DF7B-43D9-A26F-ACD63BE0217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1" name="Text Box 1">
          <a:extLst>
            <a:ext uri="{FF2B5EF4-FFF2-40B4-BE49-F238E27FC236}">
              <a16:creationId xmlns:a16="http://schemas.microsoft.com/office/drawing/2014/main" id="{8EE7E213-8EB1-445B-B0EE-F9E0ACE7224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2" name="Text Box 1">
          <a:extLst>
            <a:ext uri="{FF2B5EF4-FFF2-40B4-BE49-F238E27FC236}">
              <a16:creationId xmlns:a16="http://schemas.microsoft.com/office/drawing/2014/main" id="{A5154EA3-2F4E-4A47-BF19-154F135BE14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3" name="Text Box 1">
          <a:extLst>
            <a:ext uri="{FF2B5EF4-FFF2-40B4-BE49-F238E27FC236}">
              <a16:creationId xmlns:a16="http://schemas.microsoft.com/office/drawing/2014/main" id="{CAE6E8BD-DC58-47A9-BAE3-9A5F6CE2D12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4" name="Text Box 1">
          <a:extLst>
            <a:ext uri="{FF2B5EF4-FFF2-40B4-BE49-F238E27FC236}">
              <a16:creationId xmlns:a16="http://schemas.microsoft.com/office/drawing/2014/main" id="{05AA45B1-81FE-4B7B-8660-25BAEE8ED7B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5" name="Text Box 1">
          <a:extLst>
            <a:ext uri="{FF2B5EF4-FFF2-40B4-BE49-F238E27FC236}">
              <a16:creationId xmlns:a16="http://schemas.microsoft.com/office/drawing/2014/main" id="{9D4C936E-3EDB-4858-ACB0-E438236819B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6" name="Text Box 1">
          <a:extLst>
            <a:ext uri="{FF2B5EF4-FFF2-40B4-BE49-F238E27FC236}">
              <a16:creationId xmlns:a16="http://schemas.microsoft.com/office/drawing/2014/main" id="{ABE41A19-5085-46DC-979A-4D580B8D7DB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7" name="Text Box 1">
          <a:extLst>
            <a:ext uri="{FF2B5EF4-FFF2-40B4-BE49-F238E27FC236}">
              <a16:creationId xmlns:a16="http://schemas.microsoft.com/office/drawing/2014/main" id="{BC7A4507-8107-4583-867E-5D96D852581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8" name="Text Box 1">
          <a:extLst>
            <a:ext uri="{FF2B5EF4-FFF2-40B4-BE49-F238E27FC236}">
              <a16:creationId xmlns:a16="http://schemas.microsoft.com/office/drawing/2014/main" id="{A9573192-015B-4C6B-8C01-8B0AD50F9CA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899" name="Text Box 1">
          <a:extLst>
            <a:ext uri="{FF2B5EF4-FFF2-40B4-BE49-F238E27FC236}">
              <a16:creationId xmlns:a16="http://schemas.microsoft.com/office/drawing/2014/main" id="{7DC99646-B7D4-44C2-BC8E-6898CDA5C00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0" name="Text Box 1">
          <a:extLst>
            <a:ext uri="{FF2B5EF4-FFF2-40B4-BE49-F238E27FC236}">
              <a16:creationId xmlns:a16="http://schemas.microsoft.com/office/drawing/2014/main" id="{86AC262B-DF67-485E-A15A-2F1BA64FA28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1" name="Text Box 1">
          <a:extLst>
            <a:ext uri="{FF2B5EF4-FFF2-40B4-BE49-F238E27FC236}">
              <a16:creationId xmlns:a16="http://schemas.microsoft.com/office/drawing/2014/main" id="{ED8862F0-9B3C-4046-9FFD-D5815856457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2" name="Text Box 1">
          <a:extLst>
            <a:ext uri="{FF2B5EF4-FFF2-40B4-BE49-F238E27FC236}">
              <a16:creationId xmlns:a16="http://schemas.microsoft.com/office/drawing/2014/main" id="{F18C4D35-8602-409E-849F-BFCDF0B3279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3" name="Text Box 1">
          <a:extLst>
            <a:ext uri="{FF2B5EF4-FFF2-40B4-BE49-F238E27FC236}">
              <a16:creationId xmlns:a16="http://schemas.microsoft.com/office/drawing/2014/main" id="{1DA2EA5F-91A0-46E6-949C-E884C9C64B0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4" name="Text Box 1">
          <a:extLst>
            <a:ext uri="{FF2B5EF4-FFF2-40B4-BE49-F238E27FC236}">
              <a16:creationId xmlns:a16="http://schemas.microsoft.com/office/drawing/2014/main" id="{E2514F8A-5804-441D-A2C2-2C170C0A73A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5" name="Text Box 1">
          <a:extLst>
            <a:ext uri="{FF2B5EF4-FFF2-40B4-BE49-F238E27FC236}">
              <a16:creationId xmlns:a16="http://schemas.microsoft.com/office/drawing/2014/main" id="{B6D9713A-A36F-4226-AC6B-B631C0757DB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6" name="Text Box 1">
          <a:extLst>
            <a:ext uri="{FF2B5EF4-FFF2-40B4-BE49-F238E27FC236}">
              <a16:creationId xmlns:a16="http://schemas.microsoft.com/office/drawing/2014/main" id="{EC017AE8-874B-499C-B52C-0363B8E87A1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7" name="Text Box 1">
          <a:extLst>
            <a:ext uri="{FF2B5EF4-FFF2-40B4-BE49-F238E27FC236}">
              <a16:creationId xmlns:a16="http://schemas.microsoft.com/office/drawing/2014/main" id="{E11A31EC-D324-4FC9-A97D-E35925BEA8E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8" name="Text Box 1">
          <a:extLst>
            <a:ext uri="{FF2B5EF4-FFF2-40B4-BE49-F238E27FC236}">
              <a16:creationId xmlns:a16="http://schemas.microsoft.com/office/drawing/2014/main" id="{21561756-A03E-4A81-9E27-BCD079D5F32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09" name="Text Box 1">
          <a:extLst>
            <a:ext uri="{FF2B5EF4-FFF2-40B4-BE49-F238E27FC236}">
              <a16:creationId xmlns:a16="http://schemas.microsoft.com/office/drawing/2014/main" id="{1682C8C1-9A44-4899-A55C-917E012935E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0" name="Text Box 1">
          <a:extLst>
            <a:ext uri="{FF2B5EF4-FFF2-40B4-BE49-F238E27FC236}">
              <a16:creationId xmlns:a16="http://schemas.microsoft.com/office/drawing/2014/main" id="{94F167FF-8D15-4F85-9A64-30D7B0CF05E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1" name="Text Box 1">
          <a:extLst>
            <a:ext uri="{FF2B5EF4-FFF2-40B4-BE49-F238E27FC236}">
              <a16:creationId xmlns:a16="http://schemas.microsoft.com/office/drawing/2014/main" id="{814085EF-1AE6-4701-8BCE-5B7C07E667B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2" name="Text Box 1">
          <a:extLst>
            <a:ext uri="{FF2B5EF4-FFF2-40B4-BE49-F238E27FC236}">
              <a16:creationId xmlns:a16="http://schemas.microsoft.com/office/drawing/2014/main" id="{C3428F56-4B77-4BFC-96E3-2AC2C9848F0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3" name="Text Box 1">
          <a:extLst>
            <a:ext uri="{FF2B5EF4-FFF2-40B4-BE49-F238E27FC236}">
              <a16:creationId xmlns:a16="http://schemas.microsoft.com/office/drawing/2014/main" id="{DB127C53-C43B-48EF-874D-105ABAE8063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4" name="Text Box 1">
          <a:extLst>
            <a:ext uri="{FF2B5EF4-FFF2-40B4-BE49-F238E27FC236}">
              <a16:creationId xmlns:a16="http://schemas.microsoft.com/office/drawing/2014/main" id="{391449EE-4737-492C-AE18-92ABAE65517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5" name="Text Box 1">
          <a:extLst>
            <a:ext uri="{FF2B5EF4-FFF2-40B4-BE49-F238E27FC236}">
              <a16:creationId xmlns:a16="http://schemas.microsoft.com/office/drawing/2014/main" id="{9E88D5F6-6A71-4CD7-816E-869A010A13E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6" name="Text Box 1">
          <a:extLst>
            <a:ext uri="{FF2B5EF4-FFF2-40B4-BE49-F238E27FC236}">
              <a16:creationId xmlns:a16="http://schemas.microsoft.com/office/drawing/2014/main" id="{D4ABAF7D-5967-4C6A-A3FE-58AFE55D993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7" name="Text Box 1">
          <a:extLst>
            <a:ext uri="{FF2B5EF4-FFF2-40B4-BE49-F238E27FC236}">
              <a16:creationId xmlns:a16="http://schemas.microsoft.com/office/drawing/2014/main" id="{2F0F03DD-A654-4D11-B7F6-78F63051827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8" name="Text Box 1">
          <a:extLst>
            <a:ext uri="{FF2B5EF4-FFF2-40B4-BE49-F238E27FC236}">
              <a16:creationId xmlns:a16="http://schemas.microsoft.com/office/drawing/2014/main" id="{A04EE9FD-0C7E-44E0-8B0A-3F59A45841C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19" name="Text Box 1">
          <a:extLst>
            <a:ext uri="{FF2B5EF4-FFF2-40B4-BE49-F238E27FC236}">
              <a16:creationId xmlns:a16="http://schemas.microsoft.com/office/drawing/2014/main" id="{509EB215-F26C-4D37-9C6B-FD57E10FA28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0" name="Text Box 1">
          <a:extLst>
            <a:ext uri="{FF2B5EF4-FFF2-40B4-BE49-F238E27FC236}">
              <a16:creationId xmlns:a16="http://schemas.microsoft.com/office/drawing/2014/main" id="{DF1D3673-33B0-4B0C-8E07-C8E1E18FB7F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1" name="Text Box 1">
          <a:extLst>
            <a:ext uri="{FF2B5EF4-FFF2-40B4-BE49-F238E27FC236}">
              <a16:creationId xmlns:a16="http://schemas.microsoft.com/office/drawing/2014/main" id="{AE3B221B-A93C-4696-B872-9BE3F68BE19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2" name="Text Box 1">
          <a:extLst>
            <a:ext uri="{FF2B5EF4-FFF2-40B4-BE49-F238E27FC236}">
              <a16:creationId xmlns:a16="http://schemas.microsoft.com/office/drawing/2014/main" id="{DF04A7E6-A082-4284-ABAC-72BC49312D8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3" name="Text Box 1">
          <a:extLst>
            <a:ext uri="{FF2B5EF4-FFF2-40B4-BE49-F238E27FC236}">
              <a16:creationId xmlns:a16="http://schemas.microsoft.com/office/drawing/2014/main" id="{F4EB497F-160B-4E53-A323-BB7EFEA1AB6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4" name="Text Box 1">
          <a:extLst>
            <a:ext uri="{FF2B5EF4-FFF2-40B4-BE49-F238E27FC236}">
              <a16:creationId xmlns:a16="http://schemas.microsoft.com/office/drawing/2014/main" id="{DC7630C0-6227-43C1-8307-B33898CE962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5" name="Text Box 1">
          <a:extLst>
            <a:ext uri="{FF2B5EF4-FFF2-40B4-BE49-F238E27FC236}">
              <a16:creationId xmlns:a16="http://schemas.microsoft.com/office/drawing/2014/main" id="{1885C98E-7816-48BC-89EF-E9CDB834220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6" name="Text Box 1">
          <a:extLst>
            <a:ext uri="{FF2B5EF4-FFF2-40B4-BE49-F238E27FC236}">
              <a16:creationId xmlns:a16="http://schemas.microsoft.com/office/drawing/2014/main" id="{FED594D3-4B1C-4AE2-AFD2-95B52ECEA06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7" name="Text Box 1">
          <a:extLst>
            <a:ext uri="{FF2B5EF4-FFF2-40B4-BE49-F238E27FC236}">
              <a16:creationId xmlns:a16="http://schemas.microsoft.com/office/drawing/2014/main" id="{9DA70499-CF9A-48DD-9F70-24AF64A04E8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8" name="Text Box 1">
          <a:extLst>
            <a:ext uri="{FF2B5EF4-FFF2-40B4-BE49-F238E27FC236}">
              <a16:creationId xmlns:a16="http://schemas.microsoft.com/office/drawing/2014/main" id="{1C5F4813-D739-47A1-AADD-E6096707F72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29" name="Text Box 1">
          <a:extLst>
            <a:ext uri="{FF2B5EF4-FFF2-40B4-BE49-F238E27FC236}">
              <a16:creationId xmlns:a16="http://schemas.microsoft.com/office/drawing/2014/main" id="{2C789CF6-0A9E-4D97-9AE5-4475C78F911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0" name="Text Box 1">
          <a:extLst>
            <a:ext uri="{FF2B5EF4-FFF2-40B4-BE49-F238E27FC236}">
              <a16:creationId xmlns:a16="http://schemas.microsoft.com/office/drawing/2014/main" id="{19F590AC-226E-4EAE-8B38-458DAD5CC3E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1" name="Text Box 1">
          <a:extLst>
            <a:ext uri="{FF2B5EF4-FFF2-40B4-BE49-F238E27FC236}">
              <a16:creationId xmlns:a16="http://schemas.microsoft.com/office/drawing/2014/main" id="{61CC5547-9A1A-425F-A159-ADDEAF0095A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2" name="Text Box 1">
          <a:extLst>
            <a:ext uri="{FF2B5EF4-FFF2-40B4-BE49-F238E27FC236}">
              <a16:creationId xmlns:a16="http://schemas.microsoft.com/office/drawing/2014/main" id="{4E2BF6F0-2ED0-44B8-A03C-7E0DB0CCA61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3" name="Text Box 1">
          <a:extLst>
            <a:ext uri="{FF2B5EF4-FFF2-40B4-BE49-F238E27FC236}">
              <a16:creationId xmlns:a16="http://schemas.microsoft.com/office/drawing/2014/main" id="{ACE9EB0D-7F9E-45EF-93B9-E55413624D4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4" name="Text Box 1">
          <a:extLst>
            <a:ext uri="{FF2B5EF4-FFF2-40B4-BE49-F238E27FC236}">
              <a16:creationId xmlns:a16="http://schemas.microsoft.com/office/drawing/2014/main" id="{9D81461D-9E27-425A-949D-3721F7159FF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5" name="Text Box 1">
          <a:extLst>
            <a:ext uri="{FF2B5EF4-FFF2-40B4-BE49-F238E27FC236}">
              <a16:creationId xmlns:a16="http://schemas.microsoft.com/office/drawing/2014/main" id="{E64BB1A7-46E0-440F-92BD-DACF4544C9B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6" name="Text Box 1">
          <a:extLst>
            <a:ext uri="{FF2B5EF4-FFF2-40B4-BE49-F238E27FC236}">
              <a16:creationId xmlns:a16="http://schemas.microsoft.com/office/drawing/2014/main" id="{B7FE0531-6D97-4FA8-A2A7-0B5D60DF4AC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7" name="Text Box 1">
          <a:extLst>
            <a:ext uri="{FF2B5EF4-FFF2-40B4-BE49-F238E27FC236}">
              <a16:creationId xmlns:a16="http://schemas.microsoft.com/office/drawing/2014/main" id="{916669FF-DF7C-4213-86C1-A6AA51D8E55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8" name="Text Box 1">
          <a:extLst>
            <a:ext uri="{FF2B5EF4-FFF2-40B4-BE49-F238E27FC236}">
              <a16:creationId xmlns:a16="http://schemas.microsoft.com/office/drawing/2014/main" id="{94634297-A836-4FB7-BBF9-BD2AD048BA9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39" name="Text Box 1">
          <a:extLst>
            <a:ext uri="{FF2B5EF4-FFF2-40B4-BE49-F238E27FC236}">
              <a16:creationId xmlns:a16="http://schemas.microsoft.com/office/drawing/2014/main" id="{373236F1-4A08-4635-8B51-AF895D50FC9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0" name="Text Box 1">
          <a:extLst>
            <a:ext uri="{FF2B5EF4-FFF2-40B4-BE49-F238E27FC236}">
              <a16:creationId xmlns:a16="http://schemas.microsoft.com/office/drawing/2014/main" id="{8CF39240-6904-484E-9120-472AE7C8E7B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1" name="Text Box 1">
          <a:extLst>
            <a:ext uri="{FF2B5EF4-FFF2-40B4-BE49-F238E27FC236}">
              <a16:creationId xmlns:a16="http://schemas.microsoft.com/office/drawing/2014/main" id="{1B0A184C-6EC7-4724-A416-C43265A69C9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2" name="Text Box 1">
          <a:extLst>
            <a:ext uri="{FF2B5EF4-FFF2-40B4-BE49-F238E27FC236}">
              <a16:creationId xmlns:a16="http://schemas.microsoft.com/office/drawing/2014/main" id="{9ABC1CB9-9723-4416-896E-324B75C5374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3" name="Text Box 1">
          <a:extLst>
            <a:ext uri="{FF2B5EF4-FFF2-40B4-BE49-F238E27FC236}">
              <a16:creationId xmlns:a16="http://schemas.microsoft.com/office/drawing/2014/main" id="{0335A49A-3C8C-4B2D-AEDD-E333BE3E76E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4" name="Text Box 1">
          <a:extLst>
            <a:ext uri="{FF2B5EF4-FFF2-40B4-BE49-F238E27FC236}">
              <a16:creationId xmlns:a16="http://schemas.microsoft.com/office/drawing/2014/main" id="{DD81E48B-CDF2-417E-88FE-1D9DC4361BC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5" name="Text Box 1">
          <a:extLst>
            <a:ext uri="{FF2B5EF4-FFF2-40B4-BE49-F238E27FC236}">
              <a16:creationId xmlns:a16="http://schemas.microsoft.com/office/drawing/2014/main" id="{83AC8E75-CDE9-4EB4-8F67-AAE2B328FB5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6" name="Text Box 1">
          <a:extLst>
            <a:ext uri="{FF2B5EF4-FFF2-40B4-BE49-F238E27FC236}">
              <a16:creationId xmlns:a16="http://schemas.microsoft.com/office/drawing/2014/main" id="{81C0E9B5-6266-4A86-9262-15333D6C7EF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7" name="Text Box 1">
          <a:extLst>
            <a:ext uri="{FF2B5EF4-FFF2-40B4-BE49-F238E27FC236}">
              <a16:creationId xmlns:a16="http://schemas.microsoft.com/office/drawing/2014/main" id="{8B375FEA-B970-43E7-938C-57A4134B8C9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8" name="Text Box 1">
          <a:extLst>
            <a:ext uri="{FF2B5EF4-FFF2-40B4-BE49-F238E27FC236}">
              <a16:creationId xmlns:a16="http://schemas.microsoft.com/office/drawing/2014/main" id="{8ED51454-AA04-4FF6-B80C-8E19D5ADFAE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49" name="Text Box 1">
          <a:extLst>
            <a:ext uri="{FF2B5EF4-FFF2-40B4-BE49-F238E27FC236}">
              <a16:creationId xmlns:a16="http://schemas.microsoft.com/office/drawing/2014/main" id="{A84E799F-17A2-4475-ADAD-7BAD35CD5D2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0" name="Text Box 1">
          <a:extLst>
            <a:ext uri="{FF2B5EF4-FFF2-40B4-BE49-F238E27FC236}">
              <a16:creationId xmlns:a16="http://schemas.microsoft.com/office/drawing/2014/main" id="{1187521E-744E-4E63-9624-DDF1B287547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1" name="Text Box 1">
          <a:extLst>
            <a:ext uri="{FF2B5EF4-FFF2-40B4-BE49-F238E27FC236}">
              <a16:creationId xmlns:a16="http://schemas.microsoft.com/office/drawing/2014/main" id="{12F09BAE-63FC-4515-9695-7ACBF16F593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2" name="Text Box 1">
          <a:extLst>
            <a:ext uri="{FF2B5EF4-FFF2-40B4-BE49-F238E27FC236}">
              <a16:creationId xmlns:a16="http://schemas.microsoft.com/office/drawing/2014/main" id="{2FCD7B5C-B33A-4812-AA56-A9C6F521A35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3" name="Text Box 1">
          <a:extLst>
            <a:ext uri="{FF2B5EF4-FFF2-40B4-BE49-F238E27FC236}">
              <a16:creationId xmlns:a16="http://schemas.microsoft.com/office/drawing/2014/main" id="{EB5A6BF7-DDDB-4757-B6A5-9E7684BEF2A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4" name="Text Box 1">
          <a:extLst>
            <a:ext uri="{FF2B5EF4-FFF2-40B4-BE49-F238E27FC236}">
              <a16:creationId xmlns:a16="http://schemas.microsoft.com/office/drawing/2014/main" id="{D46ECBF8-8BB8-40B4-A2FA-8D1FE759F7E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5" name="Text Box 1">
          <a:extLst>
            <a:ext uri="{FF2B5EF4-FFF2-40B4-BE49-F238E27FC236}">
              <a16:creationId xmlns:a16="http://schemas.microsoft.com/office/drawing/2014/main" id="{90E47C19-3562-4491-A992-AE915B301E3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6" name="Text Box 1">
          <a:extLst>
            <a:ext uri="{FF2B5EF4-FFF2-40B4-BE49-F238E27FC236}">
              <a16:creationId xmlns:a16="http://schemas.microsoft.com/office/drawing/2014/main" id="{23883F80-68B9-486A-9052-0AC1711F440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7" name="Text Box 1">
          <a:extLst>
            <a:ext uri="{FF2B5EF4-FFF2-40B4-BE49-F238E27FC236}">
              <a16:creationId xmlns:a16="http://schemas.microsoft.com/office/drawing/2014/main" id="{664CAE40-E663-490F-8D40-234A11A41FA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8" name="Text Box 1">
          <a:extLst>
            <a:ext uri="{FF2B5EF4-FFF2-40B4-BE49-F238E27FC236}">
              <a16:creationId xmlns:a16="http://schemas.microsoft.com/office/drawing/2014/main" id="{1A5C11CE-1364-48EF-BF97-7B1CDC54F89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59" name="Text Box 1">
          <a:extLst>
            <a:ext uri="{FF2B5EF4-FFF2-40B4-BE49-F238E27FC236}">
              <a16:creationId xmlns:a16="http://schemas.microsoft.com/office/drawing/2014/main" id="{F5D03B70-37EB-4D78-B2C1-27FA129F573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0" name="Text Box 1">
          <a:extLst>
            <a:ext uri="{FF2B5EF4-FFF2-40B4-BE49-F238E27FC236}">
              <a16:creationId xmlns:a16="http://schemas.microsoft.com/office/drawing/2014/main" id="{2A909212-97F3-4ECE-AF52-4DF1ED46D5E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1" name="Text Box 1">
          <a:extLst>
            <a:ext uri="{FF2B5EF4-FFF2-40B4-BE49-F238E27FC236}">
              <a16:creationId xmlns:a16="http://schemas.microsoft.com/office/drawing/2014/main" id="{40AACDCF-12AE-4B10-9708-585A85B9273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2" name="Text Box 1">
          <a:extLst>
            <a:ext uri="{FF2B5EF4-FFF2-40B4-BE49-F238E27FC236}">
              <a16:creationId xmlns:a16="http://schemas.microsoft.com/office/drawing/2014/main" id="{6EB1070E-72B4-4B18-9678-A202CDF35B8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3" name="Text Box 1">
          <a:extLst>
            <a:ext uri="{FF2B5EF4-FFF2-40B4-BE49-F238E27FC236}">
              <a16:creationId xmlns:a16="http://schemas.microsoft.com/office/drawing/2014/main" id="{269AC807-B6FB-49C2-9BC5-1B22CE080C4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4" name="Text Box 1">
          <a:extLst>
            <a:ext uri="{FF2B5EF4-FFF2-40B4-BE49-F238E27FC236}">
              <a16:creationId xmlns:a16="http://schemas.microsoft.com/office/drawing/2014/main" id="{DE9A1A00-4ED7-40DD-890F-E4ED630EE3D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5" name="Text Box 1">
          <a:extLst>
            <a:ext uri="{FF2B5EF4-FFF2-40B4-BE49-F238E27FC236}">
              <a16:creationId xmlns:a16="http://schemas.microsoft.com/office/drawing/2014/main" id="{BC51EC1C-FB53-4F01-8EB8-ED3365D9051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6" name="Text Box 1">
          <a:extLst>
            <a:ext uri="{FF2B5EF4-FFF2-40B4-BE49-F238E27FC236}">
              <a16:creationId xmlns:a16="http://schemas.microsoft.com/office/drawing/2014/main" id="{2CF3DD04-49E2-4B12-ACF8-293285170D5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1967" name="Text Box 1">
          <a:extLst>
            <a:ext uri="{FF2B5EF4-FFF2-40B4-BE49-F238E27FC236}">
              <a16:creationId xmlns:a16="http://schemas.microsoft.com/office/drawing/2014/main" id="{BC65BFAF-4CB3-47E0-898C-15BC3BED55A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68" name="Text Box 1">
          <a:extLst>
            <a:ext uri="{FF2B5EF4-FFF2-40B4-BE49-F238E27FC236}">
              <a16:creationId xmlns:a16="http://schemas.microsoft.com/office/drawing/2014/main" id="{C0621B53-3F62-4989-B3D5-1F6798FF0FA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69" name="Text Box 1">
          <a:extLst>
            <a:ext uri="{FF2B5EF4-FFF2-40B4-BE49-F238E27FC236}">
              <a16:creationId xmlns:a16="http://schemas.microsoft.com/office/drawing/2014/main" id="{0CEF8738-1C8B-479B-B28C-726F71E04EC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0" name="Text Box 1">
          <a:extLst>
            <a:ext uri="{FF2B5EF4-FFF2-40B4-BE49-F238E27FC236}">
              <a16:creationId xmlns:a16="http://schemas.microsoft.com/office/drawing/2014/main" id="{6C62767A-BECA-4342-9E43-D66EEC1F6DC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1" name="Text Box 1">
          <a:extLst>
            <a:ext uri="{FF2B5EF4-FFF2-40B4-BE49-F238E27FC236}">
              <a16:creationId xmlns:a16="http://schemas.microsoft.com/office/drawing/2014/main" id="{439E2A83-066E-4C9B-923D-C931AC69050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2" name="Text Box 1">
          <a:extLst>
            <a:ext uri="{FF2B5EF4-FFF2-40B4-BE49-F238E27FC236}">
              <a16:creationId xmlns:a16="http://schemas.microsoft.com/office/drawing/2014/main" id="{EF36573C-89C5-4628-A230-EB3913CB04E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3" name="Text Box 1">
          <a:extLst>
            <a:ext uri="{FF2B5EF4-FFF2-40B4-BE49-F238E27FC236}">
              <a16:creationId xmlns:a16="http://schemas.microsoft.com/office/drawing/2014/main" id="{5D357C00-653A-4908-BBBB-83ED8DBBB73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4" name="Text Box 1">
          <a:extLst>
            <a:ext uri="{FF2B5EF4-FFF2-40B4-BE49-F238E27FC236}">
              <a16:creationId xmlns:a16="http://schemas.microsoft.com/office/drawing/2014/main" id="{3184A51B-51FB-4F9D-BFCE-6501DFC0A9B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5" name="Text Box 1">
          <a:extLst>
            <a:ext uri="{FF2B5EF4-FFF2-40B4-BE49-F238E27FC236}">
              <a16:creationId xmlns:a16="http://schemas.microsoft.com/office/drawing/2014/main" id="{EC55F088-CE3D-46C1-B37D-0FB700E8282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6" name="Text Box 1">
          <a:extLst>
            <a:ext uri="{FF2B5EF4-FFF2-40B4-BE49-F238E27FC236}">
              <a16:creationId xmlns:a16="http://schemas.microsoft.com/office/drawing/2014/main" id="{600D8B61-DA7B-462C-B75E-C9F45FB5A82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7" name="Text Box 1">
          <a:extLst>
            <a:ext uri="{FF2B5EF4-FFF2-40B4-BE49-F238E27FC236}">
              <a16:creationId xmlns:a16="http://schemas.microsoft.com/office/drawing/2014/main" id="{28731C24-23B4-40CA-B8FC-F50CC84297F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8" name="Text Box 1">
          <a:extLst>
            <a:ext uri="{FF2B5EF4-FFF2-40B4-BE49-F238E27FC236}">
              <a16:creationId xmlns:a16="http://schemas.microsoft.com/office/drawing/2014/main" id="{4C9E76B1-EB1B-4C62-BC39-001BC59AC22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79" name="Text Box 1">
          <a:extLst>
            <a:ext uri="{FF2B5EF4-FFF2-40B4-BE49-F238E27FC236}">
              <a16:creationId xmlns:a16="http://schemas.microsoft.com/office/drawing/2014/main" id="{4FAB79AF-2A6A-48C9-9B53-858CB264434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0" name="Text Box 1">
          <a:extLst>
            <a:ext uri="{FF2B5EF4-FFF2-40B4-BE49-F238E27FC236}">
              <a16:creationId xmlns:a16="http://schemas.microsoft.com/office/drawing/2014/main" id="{B8E8A5C4-D66A-4C64-B81B-48B337DC8AB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1" name="Text Box 1">
          <a:extLst>
            <a:ext uri="{FF2B5EF4-FFF2-40B4-BE49-F238E27FC236}">
              <a16:creationId xmlns:a16="http://schemas.microsoft.com/office/drawing/2014/main" id="{5198A8B4-78B6-4E7B-ACC8-BAA515E3F26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2" name="Text Box 1">
          <a:extLst>
            <a:ext uri="{FF2B5EF4-FFF2-40B4-BE49-F238E27FC236}">
              <a16:creationId xmlns:a16="http://schemas.microsoft.com/office/drawing/2014/main" id="{BC8B86A9-0734-4AB2-8F42-D22BE3C9714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3" name="Text Box 1">
          <a:extLst>
            <a:ext uri="{FF2B5EF4-FFF2-40B4-BE49-F238E27FC236}">
              <a16:creationId xmlns:a16="http://schemas.microsoft.com/office/drawing/2014/main" id="{FC80632C-7871-4D97-91CD-70D828F6F81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4" name="Text Box 1">
          <a:extLst>
            <a:ext uri="{FF2B5EF4-FFF2-40B4-BE49-F238E27FC236}">
              <a16:creationId xmlns:a16="http://schemas.microsoft.com/office/drawing/2014/main" id="{BA661DED-8BCB-4C64-9611-5C827A08B70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5" name="Text Box 1">
          <a:extLst>
            <a:ext uri="{FF2B5EF4-FFF2-40B4-BE49-F238E27FC236}">
              <a16:creationId xmlns:a16="http://schemas.microsoft.com/office/drawing/2014/main" id="{776BACB9-3867-4941-B5E7-26E9B65E1F8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6" name="Text Box 1">
          <a:extLst>
            <a:ext uri="{FF2B5EF4-FFF2-40B4-BE49-F238E27FC236}">
              <a16:creationId xmlns:a16="http://schemas.microsoft.com/office/drawing/2014/main" id="{1C05C7AC-0856-4E48-AAC5-4BD0356A90C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7" name="Text Box 1">
          <a:extLst>
            <a:ext uri="{FF2B5EF4-FFF2-40B4-BE49-F238E27FC236}">
              <a16:creationId xmlns:a16="http://schemas.microsoft.com/office/drawing/2014/main" id="{2461E26C-3147-4BB4-9EE1-5D14EB75E2C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8" name="Text Box 1">
          <a:extLst>
            <a:ext uri="{FF2B5EF4-FFF2-40B4-BE49-F238E27FC236}">
              <a16:creationId xmlns:a16="http://schemas.microsoft.com/office/drawing/2014/main" id="{5002DA16-DC10-4B9E-9B45-4CE77AE2DB6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89" name="Text Box 1">
          <a:extLst>
            <a:ext uri="{FF2B5EF4-FFF2-40B4-BE49-F238E27FC236}">
              <a16:creationId xmlns:a16="http://schemas.microsoft.com/office/drawing/2014/main" id="{C174B0F8-FC3A-4856-8331-95B1E09E256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0" name="Text Box 1">
          <a:extLst>
            <a:ext uri="{FF2B5EF4-FFF2-40B4-BE49-F238E27FC236}">
              <a16:creationId xmlns:a16="http://schemas.microsoft.com/office/drawing/2014/main" id="{17F16260-60AD-4EB6-AD1D-58650E5D946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1" name="Text Box 1">
          <a:extLst>
            <a:ext uri="{FF2B5EF4-FFF2-40B4-BE49-F238E27FC236}">
              <a16:creationId xmlns:a16="http://schemas.microsoft.com/office/drawing/2014/main" id="{CFC97088-912E-4834-A063-BF6C4957B48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2" name="Text Box 1">
          <a:extLst>
            <a:ext uri="{FF2B5EF4-FFF2-40B4-BE49-F238E27FC236}">
              <a16:creationId xmlns:a16="http://schemas.microsoft.com/office/drawing/2014/main" id="{5938C812-DB2E-413A-BAD3-5266DCF4428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3" name="Text Box 1">
          <a:extLst>
            <a:ext uri="{FF2B5EF4-FFF2-40B4-BE49-F238E27FC236}">
              <a16:creationId xmlns:a16="http://schemas.microsoft.com/office/drawing/2014/main" id="{21864F1A-7E52-4C5B-AB7F-5BEC924594F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4" name="Text Box 1">
          <a:extLst>
            <a:ext uri="{FF2B5EF4-FFF2-40B4-BE49-F238E27FC236}">
              <a16:creationId xmlns:a16="http://schemas.microsoft.com/office/drawing/2014/main" id="{043EC2E5-FC5A-4DE9-92CB-86D300C34AD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5" name="Text Box 1">
          <a:extLst>
            <a:ext uri="{FF2B5EF4-FFF2-40B4-BE49-F238E27FC236}">
              <a16:creationId xmlns:a16="http://schemas.microsoft.com/office/drawing/2014/main" id="{B26D00F5-FD0C-4975-9E9B-7D189C8D378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6" name="Text Box 1">
          <a:extLst>
            <a:ext uri="{FF2B5EF4-FFF2-40B4-BE49-F238E27FC236}">
              <a16:creationId xmlns:a16="http://schemas.microsoft.com/office/drawing/2014/main" id="{84FB8075-2B83-471D-A5F4-F0B27D291B0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7" name="Text Box 1">
          <a:extLst>
            <a:ext uri="{FF2B5EF4-FFF2-40B4-BE49-F238E27FC236}">
              <a16:creationId xmlns:a16="http://schemas.microsoft.com/office/drawing/2014/main" id="{A2CA15B2-9B81-429A-BF88-3288B6B3F21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8" name="Text Box 1">
          <a:extLst>
            <a:ext uri="{FF2B5EF4-FFF2-40B4-BE49-F238E27FC236}">
              <a16:creationId xmlns:a16="http://schemas.microsoft.com/office/drawing/2014/main" id="{1241073C-3ED1-4A4E-B6C6-72DE13466EE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1999" name="Text Box 1">
          <a:extLst>
            <a:ext uri="{FF2B5EF4-FFF2-40B4-BE49-F238E27FC236}">
              <a16:creationId xmlns:a16="http://schemas.microsoft.com/office/drawing/2014/main" id="{87446845-4314-4380-B8C2-D8E781A60B5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0" name="Text Box 1">
          <a:extLst>
            <a:ext uri="{FF2B5EF4-FFF2-40B4-BE49-F238E27FC236}">
              <a16:creationId xmlns:a16="http://schemas.microsoft.com/office/drawing/2014/main" id="{2D3E3DF1-EAD9-4009-B755-49EF4E39AA5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1" name="Text Box 1">
          <a:extLst>
            <a:ext uri="{FF2B5EF4-FFF2-40B4-BE49-F238E27FC236}">
              <a16:creationId xmlns:a16="http://schemas.microsoft.com/office/drawing/2014/main" id="{EEA082B0-76F6-42DA-BE1C-87D35676C0B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2" name="Text Box 1">
          <a:extLst>
            <a:ext uri="{FF2B5EF4-FFF2-40B4-BE49-F238E27FC236}">
              <a16:creationId xmlns:a16="http://schemas.microsoft.com/office/drawing/2014/main" id="{A0F8CB79-E767-489C-905E-B4A2C3B330F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3" name="Text Box 1">
          <a:extLst>
            <a:ext uri="{FF2B5EF4-FFF2-40B4-BE49-F238E27FC236}">
              <a16:creationId xmlns:a16="http://schemas.microsoft.com/office/drawing/2014/main" id="{85FD7D0A-D529-400C-91C2-2BA5453169F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4" name="Text Box 1">
          <a:extLst>
            <a:ext uri="{FF2B5EF4-FFF2-40B4-BE49-F238E27FC236}">
              <a16:creationId xmlns:a16="http://schemas.microsoft.com/office/drawing/2014/main" id="{4770C986-CAF4-4907-8E12-B6525B51309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5" name="Text Box 1">
          <a:extLst>
            <a:ext uri="{FF2B5EF4-FFF2-40B4-BE49-F238E27FC236}">
              <a16:creationId xmlns:a16="http://schemas.microsoft.com/office/drawing/2014/main" id="{58A76DD0-3365-4865-B348-499A3E9E891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6" name="Text Box 1">
          <a:extLst>
            <a:ext uri="{FF2B5EF4-FFF2-40B4-BE49-F238E27FC236}">
              <a16:creationId xmlns:a16="http://schemas.microsoft.com/office/drawing/2014/main" id="{9854C996-F993-4634-9205-7544918761A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7" name="Text Box 1">
          <a:extLst>
            <a:ext uri="{FF2B5EF4-FFF2-40B4-BE49-F238E27FC236}">
              <a16:creationId xmlns:a16="http://schemas.microsoft.com/office/drawing/2014/main" id="{3A530343-BA30-4553-A7C1-11AE9FF373B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8" name="Text Box 1">
          <a:extLst>
            <a:ext uri="{FF2B5EF4-FFF2-40B4-BE49-F238E27FC236}">
              <a16:creationId xmlns:a16="http://schemas.microsoft.com/office/drawing/2014/main" id="{996DBD23-3EB3-4BA1-879C-E320235F71E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09" name="Text Box 1">
          <a:extLst>
            <a:ext uri="{FF2B5EF4-FFF2-40B4-BE49-F238E27FC236}">
              <a16:creationId xmlns:a16="http://schemas.microsoft.com/office/drawing/2014/main" id="{D3A0C6DF-CF44-4110-88B7-C3C1E6FA3EE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0" name="Text Box 1">
          <a:extLst>
            <a:ext uri="{FF2B5EF4-FFF2-40B4-BE49-F238E27FC236}">
              <a16:creationId xmlns:a16="http://schemas.microsoft.com/office/drawing/2014/main" id="{478013C3-B7BC-4367-9D34-12A5452E20D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1" name="Text Box 1">
          <a:extLst>
            <a:ext uri="{FF2B5EF4-FFF2-40B4-BE49-F238E27FC236}">
              <a16:creationId xmlns:a16="http://schemas.microsoft.com/office/drawing/2014/main" id="{CBEE4224-0590-4B6C-88D2-2F78F4E84E2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2" name="Text Box 1">
          <a:extLst>
            <a:ext uri="{FF2B5EF4-FFF2-40B4-BE49-F238E27FC236}">
              <a16:creationId xmlns:a16="http://schemas.microsoft.com/office/drawing/2014/main" id="{974489BF-9B43-4BCE-AFD2-F4A9F465241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3" name="Text Box 1">
          <a:extLst>
            <a:ext uri="{FF2B5EF4-FFF2-40B4-BE49-F238E27FC236}">
              <a16:creationId xmlns:a16="http://schemas.microsoft.com/office/drawing/2014/main" id="{CD051233-1B73-44AE-A1EC-D868647624A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4" name="Text Box 1">
          <a:extLst>
            <a:ext uri="{FF2B5EF4-FFF2-40B4-BE49-F238E27FC236}">
              <a16:creationId xmlns:a16="http://schemas.microsoft.com/office/drawing/2014/main" id="{8ACE5A46-F718-4546-A34E-B69316DB8C8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5" name="Text Box 1">
          <a:extLst>
            <a:ext uri="{FF2B5EF4-FFF2-40B4-BE49-F238E27FC236}">
              <a16:creationId xmlns:a16="http://schemas.microsoft.com/office/drawing/2014/main" id="{0C8BECBC-EE1E-48BE-AFE5-78741A7A899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6" name="Text Box 1">
          <a:extLst>
            <a:ext uri="{FF2B5EF4-FFF2-40B4-BE49-F238E27FC236}">
              <a16:creationId xmlns:a16="http://schemas.microsoft.com/office/drawing/2014/main" id="{88F01EE3-646C-44CE-AC27-6966E5CEA34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7" name="Text Box 1">
          <a:extLst>
            <a:ext uri="{FF2B5EF4-FFF2-40B4-BE49-F238E27FC236}">
              <a16:creationId xmlns:a16="http://schemas.microsoft.com/office/drawing/2014/main" id="{A0B331CE-2FF9-4544-91E3-B1B144A3721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8" name="Text Box 1">
          <a:extLst>
            <a:ext uri="{FF2B5EF4-FFF2-40B4-BE49-F238E27FC236}">
              <a16:creationId xmlns:a16="http://schemas.microsoft.com/office/drawing/2014/main" id="{FE7A592E-9B08-4CCB-991A-38BE80D9A56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19" name="Text Box 1">
          <a:extLst>
            <a:ext uri="{FF2B5EF4-FFF2-40B4-BE49-F238E27FC236}">
              <a16:creationId xmlns:a16="http://schemas.microsoft.com/office/drawing/2014/main" id="{0139F2FF-921E-4F6C-826D-9E29FEB3C29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0" name="Text Box 1">
          <a:extLst>
            <a:ext uri="{FF2B5EF4-FFF2-40B4-BE49-F238E27FC236}">
              <a16:creationId xmlns:a16="http://schemas.microsoft.com/office/drawing/2014/main" id="{1E44DE11-CC58-4B0E-ACE0-336AD0DB293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1" name="Text Box 1">
          <a:extLst>
            <a:ext uri="{FF2B5EF4-FFF2-40B4-BE49-F238E27FC236}">
              <a16:creationId xmlns:a16="http://schemas.microsoft.com/office/drawing/2014/main" id="{DB8A20DF-010E-48CC-8B71-62AF8CDCC39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2" name="Text Box 1">
          <a:extLst>
            <a:ext uri="{FF2B5EF4-FFF2-40B4-BE49-F238E27FC236}">
              <a16:creationId xmlns:a16="http://schemas.microsoft.com/office/drawing/2014/main" id="{EECCB9ED-707B-4FF8-A813-FC0DCB88232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3" name="Text Box 1">
          <a:extLst>
            <a:ext uri="{FF2B5EF4-FFF2-40B4-BE49-F238E27FC236}">
              <a16:creationId xmlns:a16="http://schemas.microsoft.com/office/drawing/2014/main" id="{C9CF775D-E8EE-4AA4-A188-F5EDD3ACCA7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4" name="Text Box 1">
          <a:extLst>
            <a:ext uri="{FF2B5EF4-FFF2-40B4-BE49-F238E27FC236}">
              <a16:creationId xmlns:a16="http://schemas.microsoft.com/office/drawing/2014/main" id="{8777ABBF-87D9-405C-9C40-4BCC6011C31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5" name="Text Box 1">
          <a:extLst>
            <a:ext uri="{FF2B5EF4-FFF2-40B4-BE49-F238E27FC236}">
              <a16:creationId xmlns:a16="http://schemas.microsoft.com/office/drawing/2014/main" id="{90E4AEA6-BFDB-46AE-B322-BF815701DFF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6" name="Text Box 1">
          <a:extLst>
            <a:ext uri="{FF2B5EF4-FFF2-40B4-BE49-F238E27FC236}">
              <a16:creationId xmlns:a16="http://schemas.microsoft.com/office/drawing/2014/main" id="{4A064E2D-9D3D-4001-BD6E-92CB1B34505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7" name="Text Box 1">
          <a:extLst>
            <a:ext uri="{FF2B5EF4-FFF2-40B4-BE49-F238E27FC236}">
              <a16:creationId xmlns:a16="http://schemas.microsoft.com/office/drawing/2014/main" id="{DD78266D-B132-4928-BEC1-C04FC81F523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8" name="Text Box 1">
          <a:extLst>
            <a:ext uri="{FF2B5EF4-FFF2-40B4-BE49-F238E27FC236}">
              <a16:creationId xmlns:a16="http://schemas.microsoft.com/office/drawing/2014/main" id="{2562EFEC-64D9-43C8-B587-FA9F7367A71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29" name="Text Box 1">
          <a:extLst>
            <a:ext uri="{FF2B5EF4-FFF2-40B4-BE49-F238E27FC236}">
              <a16:creationId xmlns:a16="http://schemas.microsoft.com/office/drawing/2014/main" id="{9B36200F-7097-4F90-BDE1-DD575E6020B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0" name="Text Box 1">
          <a:extLst>
            <a:ext uri="{FF2B5EF4-FFF2-40B4-BE49-F238E27FC236}">
              <a16:creationId xmlns:a16="http://schemas.microsoft.com/office/drawing/2014/main" id="{76B0F274-3FF3-470B-A6E3-5A0EB20FE9F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1" name="Text Box 1">
          <a:extLst>
            <a:ext uri="{FF2B5EF4-FFF2-40B4-BE49-F238E27FC236}">
              <a16:creationId xmlns:a16="http://schemas.microsoft.com/office/drawing/2014/main" id="{FF0F004C-6989-4806-B701-E911E4A4841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2" name="Text Box 1">
          <a:extLst>
            <a:ext uri="{FF2B5EF4-FFF2-40B4-BE49-F238E27FC236}">
              <a16:creationId xmlns:a16="http://schemas.microsoft.com/office/drawing/2014/main" id="{803566E1-29D2-455D-896B-18A376BD4DF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3" name="Text Box 1">
          <a:extLst>
            <a:ext uri="{FF2B5EF4-FFF2-40B4-BE49-F238E27FC236}">
              <a16:creationId xmlns:a16="http://schemas.microsoft.com/office/drawing/2014/main" id="{4D7F141B-4902-49D5-8769-5BADA748378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4" name="Text Box 1">
          <a:extLst>
            <a:ext uri="{FF2B5EF4-FFF2-40B4-BE49-F238E27FC236}">
              <a16:creationId xmlns:a16="http://schemas.microsoft.com/office/drawing/2014/main" id="{2D2A2E09-CF89-4B92-BE90-A9A68D6B1D7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5" name="Text Box 1">
          <a:extLst>
            <a:ext uri="{FF2B5EF4-FFF2-40B4-BE49-F238E27FC236}">
              <a16:creationId xmlns:a16="http://schemas.microsoft.com/office/drawing/2014/main" id="{8EFD0D86-455B-4FB9-83F8-36BF9504444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6" name="Text Box 1">
          <a:extLst>
            <a:ext uri="{FF2B5EF4-FFF2-40B4-BE49-F238E27FC236}">
              <a16:creationId xmlns:a16="http://schemas.microsoft.com/office/drawing/2014/main" id="{0EB535F6-C36C-48CE-B69F-8D1EE000960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7" name="Text Box 1">
          <a:extLst>
            <a:ext uri="{FF2B5EF4-FFF2-40B4-BE49-F238E27FC236}">
              <a16:creationId xmlns:a16="http://schemas.microsoft.com/office/drawing/2014/main" id="{CA92DBD4-4F95-4B48-9201-2678E010E95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38" name="Text Box 1">
          <a:extLst>
            <a:ext uri="{FF2B5EF4-FFF2-40B4-BE49-F238E27FC236}">
              <a16:creationId xmlns:a16="http://schemas.microsoft.com/office/drawing/2014/main" id="{32FA2441-0EA5-4F27-B972-81FCCC47FD3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39" name="Text Box 1">
          <a:extLst>
            <a:ext uri="{FF2B5EF4-FFF2-40B4-BE49-F238E27FC236}">
              <a16:creationId xmlns:a16="http://schemas.microsoft.com/office/drawing/2014/main" id="{21AB044E-3396-499F-A164-EEC77FB7777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40" name="Text Box 1">
          <a:extLst>
            <a:ext uri="{FF2B5EF4-FFF2-40B4-BE49-F238E27FC236}">
              <a16:creationId xmlns:a16="http://schemas.microsoft.com/office/drawing/2014/main" id="{61E3712A-CEDB-43C5-A0A8-5B883E04F5F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41" name="Text Box 1">
          <a:extLst>
            <a:ext uri="{FF2B5EF4-FFF2-40B4-BE49-F238E27FC236}">
              <a16:creationId xmlns:a16="http://schemas.microsoft.com/office/drawing/2014/main" id="{8E93405D-5491-44CD-910C-BB2887C37E2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42" name="Text Box 1">
          <a:extLst>
            <a:ext uri="{FF2B5EF4-FFF2-40B4-BE49-F238E27FC236}">
              <a16:creationId xmlns:a16="http://schemas.microsoft.com/office/drawing/2014/main" id="{4AEF4EA3-3F18-420A-9ED3-2BF3986EA0E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43" name="Text Box 1">
          <a:extLst>
            <a:ext uri="{FF2B5EF4-FFF2-40B4-BE49-F238E27FC236}">
              <a16:creationId xmlns:a16="http://schemas.microsoft.com/office/drawing/2014/main" id="{8171EE36-788E-4EA2-AB8E-A58CF2046FD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44" name="Text Box 1">
          <a:extLst>
            <a:ext uri="{FF2B5EF4-FFF2-40B4-BE49-F238E27FC236}">
              <a16:creationId xmlns:a16="http://schemas.microsoft.com/office/drawing/2014/main" id="{20C424A0-FD06-4408-B69E-9EF7F548F50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45" name="Text Box 1">
          <a:extLst>
            <a:ext uri="{FF2B5EF4-FFF2-40B4-BE49-F238E27FC236}">
              <a16:creationId xmlns:a16="http://schemas.microsoft.com/office/drawing/2014/main" id="{F5D16D59-5CEE-4541-89B0-1D25A219BF3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46" name="Text Box 1">
          <a:extLst>
            <a:ext uri="{FF2B5EF4-FFF2-40B4-BE49-F238E27FC236}">
              <a16:creationId xmlns:a16="http://schemas.microsoft.com/office/drawing/2014/main" id="{9752249E-1266-45DE-80A3-1E71112428C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47" name="Text Box 1">
          <a:extLst>
            <a:ext uri="{FF2B5EF4-FFF2-40B4-BE49-F238E27FC236}">
              <a16:creationId xmlns:a16="http://schemas.microsoft.com/office/drawing/2014/main" id="{E4C013F6-3762-4085-86F4-AF8A94C7F34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48" name="Text Box 1">
          <a:extLst>
            <a:ext uri="{FF2B5EF4-FFF2-40B4-BE49-F238E27FC236}">
              <a16:creationId xmlns:a16="http://schemas.microsoft.com/office/drawing/2014/main" id="{9859F8A1-25A7-4B84-8406-9CF201348BC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49" name="Text Box 1">
          <a:extLst>
            <a:ext uri="{FF2B5EF4-FFF2-40B4-BE49-F238E27FC236}">
              <a16:creationId xmlns:a16="http://schemas.microsoft.com/office/drawing/2014/main" id="{4E457011-5E9E-40D3-BAAD-FE6DF8EDBB2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0" name="Text Box 1">
          <a:extLst>
            <a:ext uri="{FF2B5EF4-FFF2-40B4-BE49-F238E27FC236}">
              <a16:creationId xmlns:a16="http://schemas.microsoft.com/office/drawing/2014/main" id="{E6C87BD7-CAA4-468B-B88B-9BC3C21F23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1" name="Text Box 1">
          <a:extLst>
            <a:ext uri="{FF2B5EF4-FFF2-40B4-BE49-F238E27FC236}">
              <a16:creationId xmlns:a16="http://schemas.microsoft.com/office/drawing/2014/main" id="{2215B4C1-02EA-459F-964E-20FF4CDB6FB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2" name="Text Box 1">
          <a:extLst>
            <a:ext uri="{FF2B5EF4-FFF2-40B4-BE49-F238E27FC236}">
              <a16:creationId xmlns:a16="http://schemas.microsoft.com/office/drawing/2014/main" id="{A2838497-5F96-4C77-A272-B00EDB3D37F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3" name="Text Box 1">
          <a:extLst>
            <a:ext uri="{FF2B5EF4-FFF2-40B4-BE49-F238E27FC236}">
              <a16:creationId xmlns:a16="http://schemas.microsoft.com/office/drawing/2014/main" id="{7C64645F-E24E-4CBD-ADF9-4AA21B2F578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4" name="Text Box 1">
          <a:extLst>
            <a:ext uri="{FF2B5EF4-FFF2-40B4-BE49-F238E27FC236}">
              <a16:creationId xmlns:a16="http://schemas.microsoft.com/office/drawing/2014/main" id="{F358557C-9E8E-41DB-93A6-F1AADAC6191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5" name="Text Box 1">
          <a:extLst>
            <a:ext uri="{FF2B5EF4-FFF2-40B4-BE49-F238E27FC236}">
              <a16:creationId xmlns:a16="http://schemas.microsoft.com/office/drawing/2014/main" id="{3332CF72-402D-4603-9AB0-6751D57EA6A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6" name="Text Box 1">
          <a:extLst>
            <a:ext uri="{FF2B5EF4-FFF2-40B4-BE49-F238E27FC236}">
              <a16:creationId xmlns:a16="http://schemas.microsoft.com/office/drawing/2014/main" id="{ECBC86B7-85E3-486F-9D5D-2322EBCA310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7" name="Text Box 1">
          <a:extLst>
            <a:ext uri="{FF2B5EF4-FFF2-40B4-BE49-F238E27FC236}">
              <a16:creationId xmlns:a16="http://schemas.microsoft.com/office/drawing/2014/main" id="{673A3768-6CBA-45A1-AF67-40B97A600E8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8" name="Text Box 1">
          <a:extLst>
            <a:ext uri="{FF2B5EF4-FFF2-40B4-BE49-F238E27FC236}">
              <a16:creationId xmlns:a16="http://schemas.microsoft.com/office/drawing/2014/main" id="{F750618F-C2DA-4ABB-B043-A3A7E5E8A87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59" name="Text Box 1">
          <a:extLst>
            <a:ext uri="{FF2B5EF4-FFF2-40B4-BE49-F238E27FC236}">
              <a16:creationId xmlns:a16="http://schemas.microsoft.com/office/drawing/2014/main" id="{DC34D859-09A8-4D2F-AE1E-AE9B89AEA0F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0" name="Text Box 1">
          <a:extLst>
            <a:ext uri="{FF2B5EF4-FFF2-40B4-BE49-F238E27FC236}">
              <a16:creationId xmlns:a16="http://schemas.microsoft.com/office/drawing/2014/main" id="{D71DA3E6-4A9D-4407-9389-6D36F5987E2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1" name="Text Box 1">
          <a:extLst>
            <a:ext uri="{FF2B5EF4-FFF2-40B4-BE49-F238E27FC236}">
              <a16:creationId xmlns:a16="http://schemas.microsoft.com/office/drawing/2014/main" id="{735C77BE-2C5D-4443-BA7D-D191C27853E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2" name="Text Box 1">
          <a:extLst>
            <a:ext uri="{FF2B5EF4-FFF2-40B4-BE49-F238E27FC236}">
              <a16:creationId xmlns:a16="http://schemas.microsoft.com/office/drawing/2014/main" id="{8D5C552B-274D-4FCF-9BA1-8F86DFFB6A6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3" name="Text Box 1">
          <a:extLst>
            <a:ext uri="{FF2B5EF4-FFF2-40B4-BE49-F238E27FC236}">
              <a16:creationId xmlns:a16="http://schemas.microsoft.com/office/drawing/2014/main" id="{96E75A86-1D5D-4E95-8E02-E3E2F7DACBE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4" name="Text Box 1">
          <a:extLst>
            <a:ext uri="{FF2B5EF4-FFF2-40B4-BE49-F238E27FC236}">
              <a16:creationId xmlns:a16="http://schemas.microsoft.com/office/drawing/2014/main" id="{AC8303A6-DC0E-4356-BE0F-8F98BDA22F5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5" name="Text Box 1">
          <a:extLst>
            <a:ext uri="{FF2B5EF4-FFF2-40B4-BE49-F238E27FC236}">
              <a16:creationId xmlns:a16="http://schemas.microsoft.com/office/drawing/2014/main" id="{D94D4305-A7BC-4C13-AFEC-D5CB911C1F5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6" name="Text Box 1">
          <a:extLst>
            <a:ext uri="{FF2B5EF4-FFF2-40B4-BE49-F238E27FC236}">
              <a16:creationId xmlns:a16="http://schemas.microsoft.com/office/drawing/2014/main" id="{4090CD8C-8B90-4059-A526-78E7AEB2C77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7" name="Text Box 1">
          <a:extLst>
            <a:ext uri="{FF2B5EF4-FFF2-40B4-BE49-F238E27FC236}">
              <a16:creationId xmlns:a16="http://schemas.microsoft.com/office/drawing/2014/main" id="{349BE1AC-CE95-4869-AC47-BE46FBAF5C9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8" name="Text Box 1">
          <a:extLst>
            <a:ext uri="{FF2B5EF4-FFF2-40B4-BE49-F238E27FC236}">
              <a16:creationId xmlns:a16="http://schemas.microsoft.com/office/drawing/2014/main" id="{82BD4E3B-78E6-4A23-99C3-4E828ECCF40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69" name="Text Box 1">
          <a:extLst>
            <a:ext uri="{FF2B5EF4-FFF2-40B4-BE49-F238E27FC236}">
              <a16:creationId xmlns:a16="http://schemas.microsoft.com/office/drawing/2014/main" id="{C49D4D38-E5C0-48B4-A18D-F0D60BDDED4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0" name="Text Box 1">
          <a:extLst>
            <a:ext uri="{FF2B5EF4-FFF2-40B4-BE49-F238E27FC236}">
              <a16:creationId xmlns:a16="http://schemas.microsoft.com/office/drawing/2014/main" id="{374E6FE2-7425-4B71-A4F7-41EFFC7D063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1" name="Text Box 1">
          <a:extLst>
            <a:ext uri="{FF2B5EF4-FFF2-40B4-BE49-F238E27FC236}">
              <a16:creationId xmlns:a16="http://schemas.microsoft.com/office/drawing/2014/main" id="{72747BB3-CE61-4790-92A5-B0DDA84561B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2" name="Text Box 1">
          <a:extLst>
            <a:ext uri="{FF2B5EF4-FFF2-40B4-BE49-F238E27FC236}">
              <a16:creationId xmlns:a16="http://schemas.microsoft.com/office/drawing/2014/main" id="{03160EF3-9131-4B4D-AB1A-1C40767A778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3" name="Text Box 1">
          <a:extLst>
            <a:ext uri="{FF2B5EF4-FFF2-40B4-BE49-F238E27FC236}">
              <a16:creationId xmlns:a16="http://schemas.microsoft.com/office/drawing/2014/main" id="{F440FD20-1F66-4542-AC77-B622103C2D5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4" name="Text Box 1">
          <a:extLst>
            <a:ext uri="{FF2B5EF4-FFF2-40B4-BE49-F238E27FC236}">
              <a16:creationId xmlns:a16="http://schemas.microsoft.com/office/drawing/2014/main" id="{0112D87E-CBD1-4377-8AD7-1378BA191AF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5" name="Text Box 1">
          <a:extLst>
            <a:ext uri="{FF2B5EF4-FFF2-40B4-BE49-F238E27FC236}">
              <a16:creationId xmlns:a16="http://schemas.microsoft.com/office/drawing/2014/main" id="{29117C59-2E91-44C9-A7EB-01BD8B0248B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6" name="Text Box 1">
          <a:extLst>
            <a:ext uri="{FF2B5EF4-FFF2-40B4-BE49-F238E27FC236}">
              <a16:creationId xmlns:a16="http://schemas.microsoft.com/office/drawing/2014/main" id="{CC649FF2-29D3-4F40-8FB9-4DAD8E2638C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077" name="Text Box 1">
          <a:extLst>
            <a:ext uri="{FF2B5EF4-FFF2-40B4-BE49-F238E27FC236}">
              <a16:creationId xmlns:a16="http://schemas.microsoft.com/office/drawing/2014/main" id="{5D19E11A-6447-471F-BA88-35BC53979B8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78" name="Text Box 1">
          <a:extLst>
            <a:ext uri="{FF2B5EF4-FFF2-40B4-BE49-F238E27FC236}">
              <a16:creationId xmlns:a16="http://schemas.microsoft.com/office/drawing/2014/main" id="{83CF61DC-62C5-49DD-B7A9-2FADA99F104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79" name="Text Box 1">
          <a:extLst>
            <a:ext uri="{FF2B5EF4-FFF2-40B4-BE49-F238E27FC236}">
              <a16:creationId xmlns:a16="http://schemas.microsoft.com/office/drawing/2014/main" id="{0D4B010E-B894-46DA-82AD-C92195C005B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0" name="Text Box 1">
          <a:extLst>
            <a:ext uri="{FF2B5EF4-FFF2-40B4-BE49-F238E27FC236}">
              <a16:creationId xmlns:a16="http://schemas.microsoft.com/office/drawing/2014/main" id="{59316DAD-C884-41C6-AC67-134DE498DBB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1" name="Text Box 1">
          <a:extLst>
            <a:ext uri="{FF2B5EF4-FFF2-40B4-BE49-F238E27FC236}">
              <a16:creationId xmlns:a16="http://schemas.microsoft.com/office/drawing/2014/main" id="{226EBD44-F312-45C0-8B32-711F3A066E6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2" name="Text Box 1">
          <a:extLst>
            <a:ext uri="{FF2B5EF4-FFF2-40B4-BE49-F238E27FC236}">
              <a16:creationId xmlns:a16="http://schemas.microsoft.com/office/drawing/2014/main" id="{96D341F1-FE7F-4194-B076-C48EF31DD16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3" name="Text Box 1">
          <a:extLst>
            <a:ext uri="{FF2B5EF4-FFF2-40B4-BE49-F238E27FC236}">
              <a16:creationId xmlns:a16="http://schemas.microsoft.com/office/drawing/2014/main" id="{65AF62B9-3ACB-444C-B8AA-00EACCDE803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4" name="Text Box 1">
          <a:extLst>
            <a:ext uri="{FF2B5EF4-FFF2-40B4-BE49-F238E27FC236}">
              <a16:creationId xmlns:a16="http://schemas.microsoft.com/office/drawing/2014/main" id="{2898E746-5514-476F-8301-340E1B82779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5" name="Text Box 1">
          <a:extLst>
            <a:ext uri="{FF2B5EF4-FFF2-40B4-BE49-F238E27FC236}">
              <a16:creationId xmlns:a16="http://schemas.microsoft.com/office/drawing/2014/main" id="{E2558402-28A0-41BD-8009-D163854AB7C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6" name="Text Box 1">
          <a:extLst>
            <a:ext uri="{FF2B5EF4-FFF2-40B4-BE49-F238E27FC236}">
              <a16:creationId xmlns:a16="http://schemas.microsoft.com/office/drawing/2014/main" id="{6F8E8414-6E4B-4D48-AF28-9849EF0314C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7" name="Text Box 1">
          <a:extLst>
            <a:ext uri="{FF2B5EF4-FFF2-40B4-BE49-F238E27FC236}">
              <a16:creationId xmlns:a16="http://schemas.microsoft.com/office/drawing/2014/main" id="{3A73956C-E2E4-4800-BC52-C4BA7BEEF6C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8" name="Text Box 1">
          <a:extLst>
            <a:ext uri="{FF2B5EF4-FFF2-40B4-BE49-F238E27FC236}">
              <a16:creationId xmlns:a16="http://schemas.microsoft.com/office/drawing/2014/main" id="{732AE432-0496-46ED-88B8-320C5BE27EB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89" name="Text Box 1">
          <a:extLst>
            <a:ext uri="{FF2B5EF4-FFF2-40B4-BE49-F238E27FC236}">
              <a16:creationId xmlns:a16="http://schemas.microsoft.com/office/drawing/2014/main" id="{590CDF28-FC8C-43F7-9FAA-17FF9257FBE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0" name="Text Box 1">
          <a:extLst>
            <a:ext uri="{FF2B5EF4-FFF2-40B4-BE49-F238E27FC236}">
              <a16:creationId xmlns:a16="http://schemas.microsoft.com/office/drawing/2014/main" id="{B50D1D25-3281-4811-83AD-C9D90F5D124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1" name="Text Box 1">
          <a:extLst>
            <a:ext uri="{FF2B5EF4-FFF2-40B4-BE49-F238E27FC236}">
              <a16:creationId xmlns:a16="http://schemas.microsoft.com/office/drawing/2014/main" id="{11785A02-97E7-4FA5-8C31-A555226B79E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2" name="Text Box 1">
          <a:extLst>
            <a:ext uri="{FF2B5EF4-FFF2-40B4-BE49-F238E27FC236}">
              <a16:creationId xmlns:a16="http://schemas.microsoft.com/office/drawing/2014/main" id="{C2767223-E96E-4462-8542-EBF46D2DD86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3" name="Text Box 1">
          <a:extLst>
            <a:ext uri="{FF2B5EF4-FFF2-40B4-BE49-F238E27FC236}">
              <a16:creationId xmlns:a16="http://schemas.microsoft.com/office/drawing/2014/main" id="{E9353AFD-C158-4610-9991-CED2950B6E9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4" name="Text Box 1">
          <a:extLst>
            <a:ext uri="{FF2B5EF4-FFF2-40B4-BE49-F238E27FC236}">
              <a16:creationId xmlns:a16="http://schemas.microsoft.com/office/drawing/2014/main" id="{15F98A80-2523-4734-9E50-8EB9D03BCC6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5" name="Text Box 1">
          <a:extLst>
            <a:ext uri="{FF2B5EF4-FFF2-40B4-BE49-F238E27FC236}">
              <a16:creationId xmlns:a16="http://schemas.microsoft.com/office/drawing/2014/main" id="{A0D1400F-8A05-44C9-B31A-C84A93F1F75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6" name="Text Box 1">
          <a:extLst>
            <a:ext uri="{FF2B5EF4-FFF2-40B4-BE49-F238E27FC236}">
              <a16:creationId xmlns:a16="http://schemas.microsoft.com/office/drawing/2014/main" id="{2BB5449F-EDA0-47C9-92E0-AA4F71C70FB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7" name="Text Box 1">
          <a:extLst>
            <a:ext uri="{FF2B5EF4-FFF2-40B4-BE49-F238E27FC236}">
              <a16:creationId xmlns:a16="http://schemas.microsoft.com/office/drawing/2014/main" id="{198D70E5-B49C-4DAB-99F5-54D3831212C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8" name="Text Box 1">
          <a:extLst>
            <a:ext uri="{FF2B5EF4-FFF2-40B4-BE49-F238E27FC236}">
              <a16:creationId xmlns:a16="http://schemas.microsoft.com/office/drawing/2014/main" id="{1211C1B9-FD6C-4D16-A702-744C2784F1E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099" name="Text Box 1">
          <a:extLst>
            <a:ext uri="{FF2B5EF4-FFF2-40B4-BE49-F238E27FC236}">
              <a16:creationId xmlns:a16="http://schemas.microsoft.com/office/drawing/2014/main" id="{214FCC8F-B6F1-479C-9DC3-DFEFF73DCB2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0" name="Text Box 1">
          <a:extLst>
            <a:ext uri="{FF2B5EF4-FFF2-40B4-BE49-F238E27FC236}">
              <a16:creationId xmlns:a16="http://schemas.microsoft.com/office/drawing/2014/main" id="{CA9B78FD-28CA-44FE-846F-EAF6907E455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1" name="Text Box 1">
          <a:extLst>
            <a:ext uri="{FF2B5EF4-FFF2-40B4-BE49-F238E27FC236}">
              <a16:creationId xmlns:a16="http://schemas.microsoft.com/office/drawing/2014/main" id="{4DEBCC8B-33D4-4BE2-99C1-1390071BC18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2" name="Text Box 1">
          <a:extLst>
            <a:ext uri="{FF2B5EF4-FFF2-40B4-BE49-F238E27FC236}">
              <a16:creationId xmlns:a16="http://schemas.microsoft.com/office/drawing/2014/main" id="{7346E0F0-F135-41A7-895A-9FA76F8E2E8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3" name="Text Box 1">
          <a:extLst>
            <a:ext uri="{FF2B5EF4-FFF2-40B4-BE49-F238E27FC236}">
              <a16:creationId xmlns:a16="http://schemas.microsoft.com/office/drawing/2014/main" id="{79FE7D06-814F-4A01-905B-BFF38B116F2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4" name="Text Box 1">
          <a:extLst>
            <a:ext uri="{FF2B5EF4-FFF2-40B4-BE49-F238E27FC236}">
              <a16:creationId xmlns:a16="http://schemas.microsoft.com/office/drawing/2014/main" id="{9BD9FE44-9174-45E8-98ED-E1B4DC42BA2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5" name="Text Box 1">
          <a:extLst>
            <a:ext uri="{FF2B5EF4-FFF2-40B4-BE49-F238E27FC236}">
              <a16:creationId xmlns:a16="http://schemas.microsoft.com/office/drawing/2014/main" id="{FB914CDA-5C29-40EC-B163-8BA88540BA0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6" name="Text Box 1">
          <a:extLst>
            <a:ext uri="{FF2B5EF4-FFF2-40B4-BE49-F238E27FC236}">
              <a16:creationId xmlns:a16="http://schemas.microsoft.com/office/drawing/2014/main" id="{50CC582D-4A2F-4091-A41E-D022B9A7820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7" name="Text Box 1">
          <a:extLst>
            <a:ext uri="{FF2B5EF4-FFF2-40B4-BE49-F238E27FC236}">
              <a16:creationId xmlns:a16="http://schemas.microsoft.com/office/drawing/2014/main" id="{8B1CB67A-500A-432C-ADD5-7211DAABDC2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8" name="Text Box 1">
          <a:extLst>
            <a:ext uri="{FF2B5EF4-FFF2-40B4-BE49-F238E27FC236}">
              <a16:creationId xmlns:a16="http://schemas.microsoft.com/office/drawing/2014/main" id="{F9851001-35B3-4CD0-B249-7011F1BF248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09" name="Text Box 1">
          <a:extLst>
            <a:ext uri="{FF2B5EF4-FFF2-40B4-BE49-F238E27FC236}">
              <a16:creationId xmlns:a16="http://schemas.microsoft.com/office/drawing/2014/main" id="{0617465A-19D4-44FE-AF75-FFB04B63F14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0" name="Text Box 1">
          <a:extLst>
            <a:ext uri="{FF2B5EF4-FFF2-40B4-BE49-F238E27FC236}">
              <a16:creationId xmlns:a16="http://schemas.microsoft.com/office/drawing/2014/main" id="{5760D6F6-31D5-4354-8805-E3D5186323A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1" name="Text Box 1">
          <a:extLst>
            <a:ext uri="{FF2B5EF4-FFF2-40B4-BE49-F238E27FC236}">
              <a16:creationId xmlns:a16="http://schemas.microsoft.com/office/drawing/2014/main" id="{26353E2B-99B3-479A-B20E-BE08DA50373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2" name="Text Box 1">
          <a:extLst>
            <a:ext uri="{FF2B5EF4-FFF2-40B4-BE49-F238E27FC236}">
              <a16:creationId xmlns:a16="http://schemas.microsoft.com/office/drawing/2014/main" id="{DE8A9F4D-BBAC-4C26-A709-E508DCE9D94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3" name="Text Box 1">
          <a:extLst>
            <a:ext uri="{FF2B5EF4-FFF2-40B4-BE49-F238E27FC236}">
              <a16:creationId xmlns:a16="http://schemas.microsoft.com/office/drawing/2014/main" id="{79097ABA-5AF6-45F8-B516-AB6B370E71E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4" name="Text Box 1">
          <a:extLst>
            <a:ext uri="{FF2B5EF4-FFF2-40B4-BE49-F238E27FC236}">
              <a16:creationId xmlns:a16="http://schemas.microsoft.com/office/drawing/2014/main" id="{1104CFEC-B229-45DF-8E07-4016EE1364A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5" name="Text Box 1">
          <a:extLst>
            <a:ext uri="{FF2B5EF4-FFF2-40B4-BE49-F238E27FC236}">
              <a16:creationId xmlns:a16="http://schemas.microsoft.com/office/drawing/2014/main" id="{0E5C5B13-E1CE-4A31-94EE-7E153D4C92D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6" name="Text Box 1">
          <a:extLst>
            <a:ext uri="{FF2B5EF4-FFF2-40B4-BE49-F238E27FC236}">
              <a16:creationId xmlns:a16="http://schemas.microsoft.com/office/drawing/2014/main" id="{C46CE8A3-3010-4C80-8437-146840FC911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7" name="Text Box 1">
          <a:extLst>
            <a:ext uri="{FF2B5EF4-FFF2-40B4-BE49-F238E27FC236}">
              <a16:creationId xmlns:a16="http://schemas.microsoft.com/office/drawing/2014/main" id="{664AA6A7-FDE3-46C8-9A90-940DB216D6E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8" name="Text Box 1">
          <a:extLst>
            <a:ext uri="{FF2B5EF4-FFF2-40B4-BE49-F238E27FC236}">
              <a16:creationId xmlns:a16="http://schemas.microsoft.com/office/drawing/2014/main" id="{3AA40032-1D03-48F1-998B-1D999B82333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19" name="Text Box 1">
          <a:extLst>
            <a:ext uri="{FF2B5EF4-FFF2-40B4-BE49-F238E27FC236}">
              <a16:creationId xmlns:a16="http://schemas.microsoft.com/office/drawing/2014/main" id="{837935CE-7D5B-45A5-8FF3-BD3E2631FC0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0" name="Text Box 1">
          <a:extLst>
            <a:ext uri="{FF2B5EF4-FFF2-40B4-BE49-F238E27FC236}">
              <a16:creationId xmlns:a16="http://schemas.microsoft.com/office/drawing/2014/main" id="{FD2A12B3-628E-41EF-9518-54855C88F6B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1" name="Text Box 1">
          <a:extLst>
            <a:ext uri="{FF2B5EF4-FFF2-40B4-BE49-F238E27FC236}">
              <a16:creationId xmlns:a16="http://schemas.microsoft.com/office/drawing/2014/main" id="{6B9F467C-496F-42CC-A4F3-6DFD811248B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2" name="Text Box 1">
          <a:extLst>
            <a:ext uri="{FF2B5EF4-FFF2-40B4-BE49-F238E27FC236}">
              <a16:creationId xmlns:a16="http://schemas.microsoft.com/office/drawing/2014/main" id="{DAC95BBF-C296-4839-BC54-4B04C4F2176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3" name="Text Box 1">
          <a:extLst>
            <a:ext uri="{FF2B5EF4-FFF2-40B4-BE49-F238E27FC236}">
              <a16:creationId xmlns:a16="http://schemas.microsoft.com/office/drawing/2014/main" id="{ED50677C-4A0C-474A-92BA-829E4AEE536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4" name="Text Box 1">
          <a:extLst>
            <a:ext uri="{FF2B5EF4-FFF2-40B4-BE49-F238E27FC236}">
              <a16:creationId xmlns:a16="http://schemas.microsoft.com/office/drawing/2014/main" id="{52E9E1E0-5403-4449-ABF4-63039B41E3C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5" name="Text Box 1">
          <a:extLst>
            <a:ext uri="{FF2B5EF4-FFF2-40B4-BE49-F238E27FC236}">
              <a16:creationId xmlns:a16="http://schemas.microsoft.com/office/drawing/2014/main" id="{8AFC66BB-1615-4A4A-A44C-0BD63846A12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6" name="Text Box 1">
          <a:extLst>
            <a:ext uri="{FF2B5EF4-FFF2-40B4-BE49-F238E27FC236}">
              <a16:creationId xmlns:a16="http://schemas.microsoft.com/office/drawing/2014/main" id="{0ACB53F6-3C92-4269-97AD-C2153E0B838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7" name="Text Box 1">
          <a:extLst>
            <a:ext uri="{FF2B5EF4-FFF2-40B4-BE49-F238E27FC236}">
              <a16:creationId xmlns:a16="http://schemas.microsoft.com/office/drawing/2014/main" id="{AA89977D-75BA-4885-81D7-D971509D1BB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8" name="Text Box 1">
          <a:extLst>
            <a:ext uri="{FF2B5EF4-FFF2-40B4-BE49-F238E27FC236}">
              <a16:creationId xmlns:a16="http://schemas.microsoft.com/office/drawing/2014/main" id="{4DD713BB-2F68-49A2-AE1C-17D16601D71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29" name="Text Box 1">
          <a:extLst>
            <a:ext uri="{FF2B5EF4-FFF2-40B4-BE49-F238E27FC236}">
              <a16:creationId xmlns:a16="http://schemas.microsoft.com/office/drawing/2014/main" id="{0D8B98F4-C09C-4033-A64C-F7BB4884428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0" name="Text Box 1">
          <a:extLst>
            <a:ext uri="{FF2B5EF4-FFF2-40B4-BE49-F238E27FC236}">
              <a16:creationId xmlns:a16="http://schemas.microsoft.com/office/drawing/2014/main" id="{8C758308-D9B2-41E2-BAFA-3F5EF11AACB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1" name="Text Box 1">
          <a:extLst>
            <a:ext uri="{FF2B5EF4-FFF2-40B4-BE49-F238E27FC236}">
              <a16:creationId xmlns:a16="http://schemas.microsoft.com/office/drawing/2014/main" id="{B31EDAF4-8996-4B35-BD6E-002843038DF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2" name="Text Box 1">
          <a:extLst>
            <a:ext uri="{FF2B5EF4-FFF2-40B4-BE49-F238E27FC236}">
              <a16:creationId xmlns:a16="http://schemas.microsoft.com/office/drawing/2014/main" id="{D5C5C160-F471-41AE-99B0-B5FF6F8CCFB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3" name="Text Box 1">
          <a:extLst>
            <a:ext uri="{FF2B5EF4-FFF2-40B4-BE49-F238E27FC236}">
              <a16:creationId xmlns:a16="http://schemas.microsoft.com/office/drawing/2014/main" id="{3EFB524A-851A-4DC4-B9AC-37E731E8F86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4" name="Text Box 1">
          <a:extLst>
            <a:ext uri="{FF2B5EF4-FFF2-40B4-BE49-F238E27FC236}">
              <a16:creationId xmlns:a16="http://schemas.microsoft.com/office/drawing/2014/main" id="{DF942219-8E4E-45F8-B661-FF292B831BC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5" name="Text Box 1">
          <a:extLst>
            <a:ext uri="{FF2B5EF4-FFF2-40B4-BE49-F238E27FC236}">
              <a16:creationId xmlns:a16="http://schemas.microsoft.com/office/drawing/2014/main" id="{69C9148F-A348-4FE2-B1EE-AD902DF9778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6" name="Text Box 1">
          <a:extLst>
            <a:ext uri="{FF2B5EF4-FFF2-40B4-BE49-F238E27FC236}">
              <a16:creationId xmlns:a16="http://schemas.microsoft.com/office/drawing/2014/main" id="{DE9D060E-A230-42EE-86DC-F40B234BEF3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7" name="Text Box 1">
          <a:extLst>
            <a:ext uri="{FF2B5EF4-FFF2-40B4-BE49-F238E27FC236}">
              <a16:creationId xmlns:a16="http://schemas.microsoft.com/office/drawing/2014/main" id="{FC06D17C-6017-4F17-A3CF-46E1E94B6AE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8" name="Text Box 1">
          <a:extLst>
            <a:ext uri="{FF2B5EF4-FFF2-40B4-BE49-F238E27FC236}">
              <a16:creationId xmlns:a16="http://schemas.microsoft.com/office/drawing/2014/main" id="{1EDB711F-907D-4050-8C5E-5089FC97AC2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39" name="Text Box 1">
          <a:extLst>
            <a:ext uri="{FF2B5EF4-FFF2-40B4-BE49-F238E27FC236}">
              <a16:creationId xmlns:a16="http://schemas.microsoft.com/office/drawing/2014/main" id="{707ED054-6AF2-4D07-A11D-6FF83DE422A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0" name="Text Box 1">
          <a:extLst>
            <a:ext uri="{FF2B5EF4-FFF2-40B4-BE49-F238E27FC236}">
              <a16:creationId xmlns:a16="http://schemas.microsoft.com/office/drawing/2014/main" id="{945E9B84-F52C-463F-8020-5103AE83809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1" name="Text Box 1">
          <a:extLst>
            <a:ext uri="{FF2B5EF4-FFF2-40B4-BE49-F238E27FC236}">
              <a16:creationId xmlns:a16="http://schemas.microsoft.com/office/drawing/2014/main" id="{3702F685-BE36-4DB4-87A6-1D1A95EB836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2" name="Text Box 1">
          <a:extLst>
            <a:ext uri="{FF2B5EF4-FFF2-40B4-BE49-F238E27FC236}">
              <a16:creationId xmlns:a16="http://schemas.microsoft.com/office/drawing/2014/main" id="{B0536369-636B-4E77-B0E9-1BE01D715C2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3" name="Text Box 1">
          <a:extLst>
            <a:ext uri="{FF2B5EF4-FFF2-40B4-BE49-F238E27FC236}">
              <a16:creationId xmlns:a16="http://schemas.microsoft.com/office/drawing/2014/main" id="{5440F7A9-1CFF-4E6A-B4AE-54199E65FAD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4" name="Text Box 1">
          <a:extLst>
            <a:ext uri="{FF2B5EF4-FFF2-40B4-BE49-F238E27FC236}">
              <a16:creationId xmlns:a16="http://schemas.microsoft.com/office/drawing/2014/main" id="{CE56FC67-B1B0-400F-A324-E6698C03D5E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5" name="Text Box 1">
          <a:extLst>
            <a:ext uri="{FF2B5EF4-FFF2-40B4-BE49-F238E27FC236}">
              <a16:creationId xmlns:a16="http://schemas.microsoft.com/office/drawing/2014/main" id="{847F1260-41FE-4F08-9170-602698D3DE5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6" name="Text Box 1">
          <a:extLst>
            <a:ext uri="{FF2B5EF4-FFF2-40B4-BE49-F238E27FC236}">
              <a16:creationId xmlns:a16="http://schemas.microsoft.com/office/drawing/2014/main" id="{B80BDFDC-87EA-4C87-8AD0-EF6D99F5C40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7" name="Text Box 1">
          <a:extLst>
            <a:ext uri="{FF2B5EF4-FFF2-40B4-BE49-F238E27FC236}">
              <a16:creationId xmlns:a16="http://schemas.microsoft.com/office/drawing/2014/main" id="{2E301887-32BA-4B43-8042-F2DBF5FA03A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8" name="Text Box 1">
          <a:extLst>
            <a:ext uri="{FF2B5EF4-FFF2-40B4-BE49-F238E27FC236}">
              <a16:creationId xmlns:a16="http://schemas.microsoft.com/office/drawing/2014/main" id="{BB3A98BD-423B-4A96-A541-43AE1FBECB4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49" name="Text Box 1">
          <a:extLst>
            <a:ext uri="{FF2B5EF4-FFF2-40B4-BE49-F238E27FC236}">
              <a16:creationId xmlns:a16="http://schemas.microsoft.com/office/drawing/2014/main" id="{4FDD4872-228F-47BA-8380-48ED000CC9F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0" name="Text Box 1">
          <a:extLst>
            <a:ext uri="{FF2B5EF4-FFF2-40B4-BE49-F238E27FC236}">
              <a16:creationId xmlns:a16="http://schemas.microsoft.com/office/drawing/2014/main" id="{89AA4269-0651-445D-A338-84852DF9AC2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1" name="Text Box 1">
          <a:extLst>
            <a:ext uri="{FF2B5EF4-FFF2-40B4-BE49-F238E27FC236}">
              <a16:creationId xmlns:a16="http://schemas.microsoft.com/office/drawing/2014/main" id="{2E0710E0-0F0B-4876-ADB5-6DED947E5D9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2" name="Text Box 1">
          <a:extLst>
            <a:ext uri="{FF2B5EF4-FFF2-40B4-BE49-F238E27FC236}">
              <a16:creationId xmlns:a16="http://schemas.microsoft.com/office/drawing/2014/main" id="{642C7104-9FE9-49E1-BBFE-C6DC3680B50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3" name="Text Box 1">
          <a:extLst>
            <a:ext uri="{FF2B5EF4-FFF2-40B4-BE49-F238E27FC236}">
              <a16:creationId xmlns:a16="http://schemas.microsoft.com/office/drawing/2014/main" id="{23D7E6DE-BF27-4868-BFC2-3E59B36152C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4" name="Text Box 1">
          <a:extLst>
            <a:ext uri="{FF2B5EF4-FFF2-40B4-BE49-F238E27FC236}">
              <a16:creationId xmlns:a16="http://schemas.microsoft.com/office/drawing/2014/main" id="{527287E9-3AAA-4123-AB6D-7F3F7404038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5" name="Text Box 1">
          <a:extLst>
            <a:ext uri="{FF2B5EF4-FFF2-40B4-BE49-F238E27FC236}">
              <a16:creationId xmlns:a16="http://schemas.microsoft.com/office/drawing/2014/main" id="{4D2991AB-9940-4674-8FC4-EE37CD9B4A4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6" name="Text Box 1">
          <a:extLst>
            <a:ext uri="{FF2B5EF4-FFF2-40B4-BE49-F238E27FC236}">
              <a16:creationId xmlns:a16="http://schemas.microsoft.com/office/drawing/2014/main" id="{80E2C448-D5A0-4878-8722-1FEFAD6AC2E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7" name="Text Box 1">
          <a:extLst>
            <a:ext uri="{FF2B5EF4-FFF2-40B4-BE49-F238E27FC236}">
              <a16:creationId xmlns:a16="http://schemas.microsoft.com/office/drawing/2014/main" id="{8524BCC2-D162-4984-92F6-B0F1B4C406A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8" name="Text Box 1">
          <a:extLst>
            <a:ext uri="{FF2B5EF4-FFF2-40B4-BE49-F238E27FC236}">
              <a16:creationId xmlns:a16="http://schemas.microsoft.com/office/drawing/2014/main" id="{5D6291BC-1941-4E5A-882F-30AC63E2F67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59" name="Text Box 1">
          <a:extLst>
            <a:ext uri="{FF2B5EF4-FFF2-40B4-BE49-F238E27FC236}">
              <a16:creationId xmlns:a16="http://schemas.microsoft.com/office/drawing/2014/main" id="{D9DD3B45-B801-4B45-8FDF-00752421FF3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0" name="Text Box 1">
          <a:extLst>
            <a:ext uri="{FF2B5EF4-FFF2-40B4-BE49-F238E27FC236}">
              <a16:creationId xmlns:a16="http://schemas.microsoft.com/office/drawing/2014/main" id="{8EEEF949-AE86-4479-B20E-F4E16AD057A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1" name="Text Box 1">
          <a:extLst>
            <a:ext uri="{FF2B5EF4-FFF2-40B4-BE49-F238E27FC236}">
              <a16:creationId xmlns:a16="http://schemas.microsoft.com/office/drawing/2014/main" id="{FEB7013D-27B9-46F6-A5E2-01A8B7B520D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2" name="Text Box 1">
          <a:extLst>
            <a:ext uri="{FF2B5EF4-FFF2-40B4-BE49-F238E27FC236}">
              <a16:creationId xmlns:a16="http://schemas.microsoft.com/office/drawing/2014/main" id="{BF6A60C3-0091-414A-9B2F-2D8FE410CFC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3" name="Text Box 1">
          <a:extLst>
            <a:ext uri="{FF2B5EF4-FFF2-40B4-BE49-F238E27FC236}">
              <a16:creationId xmlns:a16="http://schemas.microsoft.com/office/drawing/2014/main" id="{AACEDAD3-938D-4A8F-834E-BA697387317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4" name="Text Box 1">
          <a:extLst>
            <a:ext uri="{FF2B5EF4-FFF2-40B4-BE49-F238E27FC236}">
              <a16:creationId xmlns:a16="http://schemas.microsoft.com/office/drawing/2014/main" id="{086611DD-DE9B-4580-A8B8-04910FD4BE2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5" name="Text Box 1">
          <a:extLst>
            <a:ext uri="{FF2B5EF4-FFF2-40B4-BE49-F238E27FC236}">
              <a16:creationId xmlns:a16="http://schemas.microsoft.com/office/drawing/2014/main" id="{80FF24D5-86B4-46BA-B67A-42102BC60F4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6" name="Text Box 1">
          <a:extLst>
            <a:ext uri="{FF2B5EF4-FFF2-40B4-BE49-F238E27FC236}">
              <a16:creationId xmlns:a16="http://schemas.microsoft.com/office/drawing/2014/main" id="{FBE0D7D8-4EF5-43AB-A107-4A4EE7F54A9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7" name="Text Box 1">
          <a:extLst>
            <a:ext uri="{FF2B5EF4-FFF2-40B4-BE49-F238E27FC236}">
              <a16:creationId xmlns:a16="http://schemas.microsoft.com/office/drawing/2014/main" id="{6D33FF18-49A4-4354-A143-AE4F93E0B3F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8" name="Text Box 1">
          <a:extLst>
            <a:ext uri="{FF2B5EF4-FFF2-40B4-BE49-F238E27FC236}">
              <a16:creationId xmlns:a16="http://schemas.microsoft.com/office/drawing/2014/main" id="{EA0DF80B-45D0-4872-BC08-CA444FDB1AC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69" name="Text Box 1">
          <a:extLst>
            <a:ext uri="{FF2B5EF4-FFF2-40B4-BE49-F238E27FC236}">
              <a16:creationId xmlns:a16="http://schemas.microsoft.com/office/drawing/2014/main" id="{70CB17A6-1F86-42BC-AD64-4C3C01835EE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0" name="Text Box 1">
          <a:extLst>
            <a:ext uri="{FF2B5EF4-FFF2-40B4-BE49-F238E27FC236}">
              <a16:creationId xmlns:a16="http://schemas.microsoft.com/office/drawing/2014/main" id="{05DD2200-2EE7-436B-B97E-BCDA6EF9C64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1" name="Text Box 1">
          <a:extLst>
            <a:ext uri="{FF2B5EF4-FFF2-40B4-BE49-F238E27FC236}">
              <a16:creationId xmlns:a16="http://schemas.microsoft.com/office/drawing/2014/main" id="{EAC10234-F591-4BBC-9CBE-2EE4B7AE0CB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2" name="Text Box 1">
          <a:extLst>
            <a:ext uri="{FF2B5EF4-FFF2-40B4-BE49-F238E27FC236}">
              <a16:creationId xmlns:a16="http://schemas.microsoft.com/office/drawing/2014/main" id="{0C20A216-0036-45F6-AB7A-2D85F870552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3" name="Text Box 1">
          <a:extLst>
            <a:ext uri="{FF2B5EF4-FFF2-40B4-BE49-F238E27FC236}">
              <a16:creationId xmlns:a16="http://schemas.microsoft.com/office/drawing/2014/main" id="{4E53D534-F3AE-4CF9-B630-BA3E093082E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4" name="Text Box 1">
          <a:extLst>
            <a:ext uri="{FF2B5EF4-FFF2-40B4-BE49-F238E27FC236}">
              <a16:creationId xmlns:a16="http://schemas.microsoft.com/office/drawing/2014/main" id="{37DE344F-0A50-49DB-9834-0D2162E938A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5" name="Text Box 1">
          <a:extLst>
            <a:ext uri="{FF2B5EF4-FFF2-40B4-BE49-F238E27FC236}">
              <a16:creationId xmlns:a16="http://schemas.microsoft.com/office/drawing/2014/main" id="{D77AB28F-752F-4CC4-80E2-B991BE3A7EA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6" name="Text Box 1">
          <a:extLst>
            <a:ext uri="{FF2B5EF4-FFF2-40B4-BE49-F238E27FC236}">
              <a16:creationId xmlns:a16="http://schemas.microsoft.com/office/drawing/2014/main" id="{49D71812-1102-4384-A9A0-9F3885AFF3A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7" name="Text Box 1">
          <a:extLst>
            <a:ext uri="{FF2B5EF4-FFF2-40B4-BE49-F238E27FC236}">
              <a16:creationId xmlns:a16="http://schemas.microsoft.com/office/drawing/2014/main" id="{09E516C7-D09D-462F-AADB-B9582195D0D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8" name="Text Box 1">
          <a:extLst>
            <a:ext uri="{FF2B5EF4-FFF2-40B4-BE49-F238E27FC236}">
              <a16:creationId xmlns:a16="http://schemas.microsoft.com/office/drawing/2014/main" id="{9FF503A4-CA0D-4FC4-AEE5-631CCD01695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79" name="Text Box 1">
          <a:extLst>
            <a:ext uri="{FF2B5EF4-FFF2-40B4-BE49-F238E27FC236}">
              <a16:creationId xmlns:a16="http://schemas.microsoft.com/office/drawing/2014/main" id="{D7733FA8-FF47-4A51-999E-7C5E67FC413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0" name="Text Box 1">
          <a:extLst>
            <a:ext uri="{FF2B5EF4-FFF2-40B4-BE49-F238E27FC236}">
              <a16:creationId xmlns:a16="http://schemas.microsoft.com/office/drawing/2014/main" id="{0E1E9323-AB4A-4F06-8450-D0F9C8701B2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1" name="Text Box 1">
          <a:extLst>
            <a:ext uri="{FF2B5EF4-FFF2-40B4-BE49-F238E27FC236}">
              <a16:creationId xmlns:a16="http://schemas.microsoft.com/office/drawing/2014/main" id="{002BA13D-046A-4DBB-8304-2F56734EEEA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2" name="Text Box 1">
          <a:extLst>
            <a:ext uri="{FF2B5EF4-FFF2-40B4-BE49-F238E27FC236}">
              <a16:creationId xmlns:a16="http://schemas.microsoft.com/office/drawing/2014/main" id="{24310152-917C-4644-B230-0C27ABF6EAA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3" name="Text Box 1">
          <a:extLst>
            <a:ext uri="{FF2B5EF4-FFF2-40B4-BE49-F238E27FC236}">
              <a16:creationId xmlns:a16="http://schemas.microsoft.com/office/drawing/2014/main" id="{975F74D1-659C-4E0A-87D0-7BF00A2AB93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4" name="Text Box 1">
          <a:extLst>
            <a:ext uri="{FF2B5EF4-FFF2-40B4-BE49-F238E27FC236}">
              <a16:creationId xmlns:a16="http://schemas.microsoft.com/office/drawing/2014/main" id="{5B7E40F6-550E-4C4D-95C2-0159531DB2E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5" name="Text Box 1">
          <a:extLst>
            <a:ext uri="{FF2B5EF4-FFF2-40B4-BE49-F238E27FC236}">
              <a16:creationId xmlns:a16="http://schemas.microsoft.com/office/drawing/2014/main" id="{E528F62F-DCB4-4729-9A73-9DF83D17287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6" name="Text Box 1">
          <a:extLst>
            <a:ext uri="{FF2B5EF4-FFF2-40B4-BE49-F238E27FC236}">
              <a16:creationId xmlns:a16="http://schemas.microsoft.com/office/drawing/2014/main" id="{3DDF8F05-8B9C-4273-B2D7-1DE6B2E23B7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7" name="Text Box 1">
          <a:extLst>
            <a:ext uri="{FF2B5EF4-FFF2-40B4-BE49-F238E27FC236}">
              <a16:creationId xmlns:a16="http://schemas.microsoft.com/office/drawing/2014/main" id="{160EA667-6A00-4F4D-A771-F3A8000DB95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8" name="Text Box 1">
          <a:extLst>
            <a:ext uri="{FF2B5EF4-FFF2-40B4-BE49-F238E27FC236}">
              <a16:creationId xmlns:a16="http://schemas.microsoft.com/office/drawing/2014/main" id="{CB9AB8B4-7479-495D-8021-F5E1CD6EDC2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189" name="Text Box 1">
          <a:extLst>
            <a:ext uri="{FF2B5EF4-FFF2-40B4-BE49-F238E27FC236}">
              <a16:creationId xmlns:a16="http://schemas.microsoft.com/office/drawing/2014/main" id="{6F99C97A-E35E-4C2D-BDF4-A5CDCE58AE2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0" name="Text Box 1">
          <a:extLst>
            <a:ext uri="{FF2B5EF4-FFF2-40B4-BE49-F238E27FC236}">
              <a16:creationId xmlns:a16="http://schemas.microsoft.com/office/drawing/2014/main" id="{AB725D68-EFBE-4711-8557-09A427B5FFD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1" name="Text Box 1">
          <a:extLst>
            <a:ext uri="{FF2B5EF4-FFF2-40B4-BE49-F238E27FC236}">
              <a16:creationId xmlns:a16="http://schemas.microsoft.com/office/drawing/2014/main" id="{054C3B6F-FD9F-4A91-A519-EB60B148669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2" name="Text Box 1">
          <a:extLst>
            <a:ext uri="{FF2B5EF4-FFF2-40B4-BE49-F238E27FC236}">
              <a16:creationId xmlns:a16="http://schemas.microsoft.com/office/drawing/2014/main" id="{064F54FC-5CF0-4FFA-B667-32A24C789CE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3" name="Text Box 1">
          <a:extLst>
            <a:ext uri="{FF2B5EF4-FFF2-40B4-BE49-F238E27FC236}">
              <a16:creationId xmlns:a16="http://schemas.microsoft.com/office/drawing/2014/main" id="{AD06E418-6ECB-4F4B-9F57-BC2993D91ED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4" name="Text Box 1">
          <a:extLst>
            <a:ext uri="{FF2B5EF4-FFF2-40B4-BE49-F238E27FC236}">
              <a16:creationId xmlns:a16="http://schemas.microsoft.com/office/drawing/2014/main" id="{0FC016C1-80A0-4525-B924-60A45350FBB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5" name="Text Box 1">
          <a:extLst>
            <a:ext uri="{FF2B5EF4-FFF2-40B4-BE49-F238E27FC236}">
              <a16:creationId xmlns:a16="http://schemas.microsoft.com/office/drawing/2014/main" id="{84CA02BA-3643-4A57-A317-541D120638F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6" name="Text Box 1">
          <a:extLst>
            <a:ext uri="{FF2B5EF4-FFF2-40B4-BE49-F238E27FC236}">
              <a16:creationId xmlns:a16="http://schemas.microsoft.com/office/drawing/2014/main" id="{591F563F-32D3-4637-845F-61838B7F3AE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7" name="Text Box 1">
          <a:extLst>
            <a:ext uri="{FF2B5EF4-FFF2-40B4-BE49-F238E27FC236}">
              <a16:creationId xmlns:a16="http://schemas.microsoft.com/office/drawing/2014/main" id="{2ED32CC3-CCA9-47F9-A0D3-5292BCC5D37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8" name="Text Box 1">
          <a:extLst>
            <a:ext uri="{FF2B5EF4-FFF2-40B4-BE49-F238E27FC236}">
              <a16:creationId xmlns:a16="http://schemas.microsoft.com/office/drawing/2014/main" id="{6FD66F93-1DAA-413F-B725-2D7D7875E65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199" name="Text Box 1">
          <a:extLst>
            <a:ext uri="{FF2B5EF4-FFF2-40B4-BE49-F238E27FC236}">
              <a16:creationId xmlns:a16="http://schemas.microsoft.com/office/drawing/2014/main" id="{2CB94F61-339F-4EDA-BEAF-11AEDB9D874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0" name="Text Box 1">
          <a:extLst>
            <a:ext uri="{FF2B5EF4-FFF2-40B4-BE49-F238E27FC236}">
              <a16:creationId xmlns:a16="http://schemas.microsoft.com/office/drawing/2014/main" id="{CE19F76F-9079-4660-B13B-10C219B41A7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1" name="Text Box 1">
          <a:extLst>
            <a:ext uri="{FF2B5EF4-FFF2-40B4-BE49-F238E27FC236}">
              <a16:creationId xmlns:a16="http://schemas.microsoft.com/office/drawing/2014/main" id="{35444D40-24A9-46CD-8D5D-1255FD3EC4A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2" name="Text Box 1">
          <a:extLst>
            <a:ext uri="{FF2B5EF4-FFF2-40B4-BE49-F238E27FC236}">
              <a16:creationId xmlns:a16="http://schemas.microsoft.com/office/drawing/2014/main" id="{0856DC5F-76FA-45A7-9FED-950A6E70FBC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3" name="Text Box 1">
          <a:extLst>
            <a:ext uri="{FF2B5EF4-FFF2-40B4-BE49-F238E27FC236}">
              <a16:creationId xmlns:a16="http://schemas.microsoft.com/office/drawing/2014/main" id="{8FB20600-5D99-4479-AABA-930FA7DB3BF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4" name="Text Box 1">
          <a:extLst>
            <a:ext uri="{FF2B5EF4-FFF2-40B4-BE49-F238E27FC236}">
              <a16:creationId xmlns:a16="http://schemas.microsoft.com/office/drawing/2014/main" id="{400921E6-20F9-45E5-8090-B034AC21103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5" name="Text Box 1">
          <a:extLst>
            <a:ext uri="{FF2B5EF4-FFF2-40B4-BE49-F238E27FC236}">
              <a16:creationId xmlns:a16="http://schemas.microsoft.com/office/drawing/2014/main" id="{2349A63F-0A5E-4447-9E3A-FE586A76874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6" name="Text Box 1">
          <a:extLst>
            <a:ext uri="{FF2B5EF4-FFF2-40B4-BE49-F238E27FC236}">
              <a16:creationId xmlns:a16="http://schemas.microsoft.com/office/drawing/2014/main" id="{70A6C644-0FD0-44B3-80B6-9860C8B32ED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7" name="Text Box 1">
          <a:extLst>
            <a:ext uri="{FF2B5EF4-FFF2-40B4-BE49-F238E27FC236}">
              <a16:creationId xmlns:a16="http://schemas.microsoft.com/office/drawing/2014/main" id="{0B9DDE9D-03B9-40D2-B1EC-933FD757248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8" name="Text Box 1">
          <a:extLst>
            <a:ext uri="{FF2B5EF4-FFF2-40B4-BE49-F238E27FC236}">
              <a16:creationId xmlns:a16="http://schemas.microsoft.com/office/drawing/2014/main" id="{8C067533-7232-4D21-A61E-B3AD499AEE4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09" name="Text Box 1">
          <a:extLst>
            <a:ext uri="{FF2B5EF4-FFF2-40B4-BE49-F238E27FC236}">
              <a16:creationId xmlns:a16="http://schemas.microsoft.com/office/drawing/2014/main" id="{171547BB-562F-4CD2-A430-68535D7D639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0" name="Text Box 1">
          <a:extLst>
            <a:ext uri="{FF2B5EF4-FFF2-40B4-BE49-F238E27FC236}">
              <a16:creationId xmlns:a16="http://schemas.microsoft.com/office/drawing/2014/main" id="{1B8E7786-7DA4-4831-BEE5-FD8387664CA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1" name="Text Box 1">
          <a:extLst>
            <a:ext uri="{FF2B5EF4-FFF2-40B4-BE49-F238E27FC236}">
              <a16:creationId xmlns:a16="http://schemas.microsoft.com/office/drawing/2014/main" id="{87212CD2-113E-4990-82B2-08E07BD9A5A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2" name="Text Box 1">
          <a:extLst>
            <a:ext uri="{FF2B5EF4-FFF2-40B4-BE49-F238E27FC236}">
              <a16:creationId xmlns:a16="http://schemas.microsoft.com/office/drawing/2014/main" id="{A4D0F754-D130-433E-BA1F-2D6CCCF8394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3" name="Text Box 1">
          <a:extLst>
            <a:ext uri="{FF2B5EF4-FFF2-40B4-BE49-F238E27FC236}">
              <a16:creationId xmlns:a16="http://schemas.microsoft.com/office/drawing/2014/main" id="{745F2033-594D-4721-B610-E8B08AA6FF7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4" name="Text Box 1">
          <a:extLst>
            <a:ext uri="{FF2B5EF4-FFF2-40B4-BE49-F238E27FC236}">
              <a16:creationId xmlns:a16="http://schemas.microsoft.com/office/drawing/2014/main" id="{F6E4237C-0663-41F4-939B-5E06E3F8F86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5" name="Text Box 1">
          <a:extLst>
            <a:ext uri="{FF2B5EF4-FFF2-40B4-BE49-F238E27FC236}">
              <a16:creationId xmlns:a16="http://schemas.microsoft.com/office/drawing/2014/main" id="{C8CE3ABC-23DA-4EEE-B8CA-16A1A0F9C5F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6" name="Text Box 1">
          <a:extLst>
            <a:ext uri="{FF2B5EF4-FFF2-40B4-BE49-F238E27FC236}">
              <a16:creationId xmlns:a16="http://schemas.microsoft.com/office/drawing/2014/main" id="{CEBB9843-AD0E-4D24-96AF-FE1CDB6535D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7" name="Text Box 1">
          <a:extLst>
            <a:ext uri="{FF2B5EF4-FFF2-40B4-BE49-F238E27FC236}">
              <a16:creationId xmlns:a16="http://schemas.microsoft.com/office/drawing/2014/main" id="{FB9AFE0B-E183-44D0-B593-FB51D861FEC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8" name="Text Box 1">
          <a:extLst>
            <a:ext uri="{FF2B5EF4-FFF2-40B4-BE49-F238E27FC236}">
              <a16:creationId xmlns:a16="http://schemas.microsoft.com/office/drawing/2014/main" id="{AC2AB1BA-383A-4E79-ABBB-FA4A89DD7E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19" name="Text Box 1">
          <a:extLst>
            <a:ext uri="{FF2B5EF4-FFF2-40B4-BE49-F238E27FC236}">
              <a16:creationId xmlns:a16="http://schemas.microsoft.com/office/drawing/2014/main" id="{387B912E-3B74-4843-B851-C6277BDDA79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0" name="Text Box 1">
          <a:extLst>
            <a:ext uri="{FF2B5EF4-FFF2-40B4-BE49-F238E27FC236}">
              <a16:creationId xmlns:a16="http://schemas.microsoft.com/office/drawing/2014/main" id="{5E1B7566-6845-4838-97C2-6D41F83A86E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1" name="Text Box 1">
          <a:extLst>
            <a:ext uri="{FF2B5EF4-FFF2-40B4-BE49-F238E27FC236}">
              <a16:creationId xmlns:a16="http://schemas.microsoft.com/office/drawing/2014/main" id="{9439BA6A-07B4-4AA2-AB4B-C2BAD04D850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2" name="Text Box 1">
          <a:extLst>
            <a:ext uri="{FF2B5EF4-FFF2-40B4-BE49-F238E27FC236}">
              <a16:creationId xmlns:a16="http://schemas.microsoft.com/office/drawing/2014/main" id="{1158DAC1-8152-4BF3-B3A6-F29628F4F70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3" name="Text Box 1">
          <a:extLst>
            <a:ext uri="{FF2B5EF4-FFF2-40B4-BE49-F238E27FC236}">
              <a16:creationId xmlns:a16="http://schemas.microsoft.com/office/drawing/2014/main" id="{C9ED116F-3AB7-4D5D-B41F-CF8C19F24F8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4" name="Text Box 1">
          <a:extLst>
            <a:ext uri="{FF2B5EF4-FFF2-40B4-BE49-F238E27FC236}">
              <a16:creationId xmlns:a16="http://schemas.microsoft.com/office/drawing/2014/main" id="{E9A917D8-2200-4E61-A5E3-39E154CF493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5" name="Text Box 1">
          <a:extLst>
            <a:ext uri="{FF2B5EF4-FFF2-40B4-BE49-F238E27FC236}">
              <a16:creationId xmlns:a16="http://schemas.microsoft.com/office/drawing/2014/main" id="{FDD0143F-282A-46F4-A7AC-F785298A09A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6" name="Text Box 1">
          <a:extLst>
            <a:ext uri="{FF2B5EF4-FFF2-40B4-BE49-F238E27FC236}">
              <a16:creationId xmlns:a16="http://schemas.microsoft.com/office/drawing/2014/main" id="{5B00D186-8DAB-41F5-A0F4-7ABFE02F634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7" name="Text Box 1">
          <a:extLst>
            <a:ext uri="{FF2B5EF4-FFF2-40B4-BE49-F238E27FC236}">
              <a16:creationId xmlns:a16="http://schemas.microsoft.com/office/drawing/2014/main" id="{AECEBC20-C47F-4E85-B594-60D484FBF3F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8" name="Text Box 1">
          <a:extLst>
            <a:ext uri="{FF2B5EF4-FFF2-40B4-BE49-F238E27FC236}">
              <a16:creationId xmlns:a16="http://schemas.microsoft.com/office/drawing/2014/main" id="{6CA159E4-D0E6-4CB2-96CE-2B2B5D00217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29" name="Text Box 1">
          <a:extLst>
            <a:ext uri="{FF2B5EF4-FFF2-40B4-BE49-F238E27FC236}">
              <a16:creationId xmlns:a16="http://schemas.microsoft.com/office/drawing/2014/main" id="{266CF81A-C5BB-4A02-B53F-98EA702A532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0" name="Text Box 1">
          <a:extLst>
            <a:ext uri="{FF2B5EF4-FFF2-40B4-BE49-F238E27FC236}">
              <a16:creationId xmlns:a16="http://schemas.microsoft.com/office/drawing/2014/main" id="{A5EF4882-2499-48C0-A050-04FCC7E9DC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1" name="Text Box 1">
          <a:extLst>
            <a:ext uri="{FF2B5EF4-FFF2-40B4-BE49-F238E27FC236}">
              <a16:creationId xmlns:a16="http://schemas.microsoft.com/office/drawing/2014/main" id="{1C446593-6C57-41C6-B7E5-9DA631C59B5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2" name="Text Box 1">
          <a:extLst>
            <a:ext uri="{FF2B5EF4-FFF2-40B4-BE49-F238E27FC236}">
              <a16:creationId xmlns:a16="http://schemas.microsoft.com/office/drawing/2014/main" id="{E10BB335-89E0-41F3-8F87-5025A7929E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3" name="Text Box 1">
          <a:extLst>
            <a:ext uri="{FF2B5EF4-FFF2-40B4-BE49-F238E27FC236}">
              <a16:creationId xmlns:a16="http://schemas.microsoft.com/office/drawing/2014/main" id="{CAAF0519-23FD-47F6-BE57-DE850ACA69A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4" name="Text Box 1">
          <a:extLst>
            <a:ext uri="{FF2B5EF4-FFF2-40B4-BE49-F238E27FC236}">
              <a16:creationId xmlns:a16="http://schemas.microsoft.com/office/drawing/2014/main" id="{3EC244AF-9F79-45C6-82FD-EE0B6755699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5" name="Text Box 1">
          <a:extLst>
            <a:ext uri="{FF2B5EF4-FFF2-40B4-BE49-F238E27FC236}">
              <a16:creationId xmlns:a16="http://schemas.microsoft.com/office/drawing/2014/main" id="{8D0E59EA-8A15-43CE-8426-561363AB92F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6" name="Text Box 1">
          <a:extLst>
            <a:ext uri="{FF2B5EF4-FFF2-40B4-BE49-F238E27FC236}">
              <a16:creationId xmlns:a16="http://schemas.microsoft.com/office/drawing/2014/main" id="{7958B3F8-17F7-4579-A5B8-1F344B8004F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7" name="Text Box 1">
          <a:extLst>
            <a:ext uri="{FF2B5EF4-FFF2-40B4-BE49-F238E27FC236}">
              <a16:creationId xmlns:a16="http://schemas.microsoft.com/office/drawing/2014/main" id="{F051DB9C-478A-470B-8717-67F4E6483B9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8" name="Text Box 1">
          <a:extLst>
            <a:ext uri="{FF2B5EF4-FFF2-40B4-BE49-F238E27FC236}">
              <a16:creationId xmlns:a16="http://schemas.microsoft.com/office/drawing/2014/main" id="{94883CB4-A4EB-4529-9ECB-1CF66EE13A4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39" name="Text Box 1">
          <a:extLst>
            <a:ext uri="{FF2B5EF4-FFF2-40B4-BE49-F238E27FC236}">
              <a16:creationId xmlns:a16="http://schemas.microsoft.com/office/drawing/2014/main" id="{ADA7A658-82BA-498F-99DB-370DD214674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0" name="Text Box 1">
          <a:extLst>
            <a:ext uri="{FF2B5EF4-FFF2-40B4-BE49-F238E27FC236}">
              <a16:creationId xmlns:a16="http://schemas.microsoft.com/office/drawing/2014/main" id="{46092AF6-CD51-4FD9-B0C7-9E8988AB6C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1" name="Text Box 1">
          <a:extLst>
            <a:ext uri="{FF2B5EF4-FFF2-40B4-BE49-F238E27FC236}">
              <a16:creationId xmlns:a16="http://schemas.microsoft.com/office/drawing/2014/main" id="{1E5AB090-73C6-4367-9AF2-7A117C84418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2" name="Text Box 1">
          <a:extLst>
            <a:ext uri="{FF2B5EF4-FFF2-40B4-BE49-F238E27FC236}">
              <a16:creationId xmlns:a16="http://schemas.microsoft.com/office/drawing/2014/main" id="{2F36F517-FF3E-4129-800D-DBBD69E3092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3" name="Text Box 1">
          <a:extLst>
            <a:ext uri="{FF2B5EF4-FFF2-40B4-BE49-F238E27FC236}">
              <a16:creationId xmlns:a16="http://schemas.microsoft.com/office/drawing/2014/main" id="{011428EB-E14C-4AB1-95EB-CFD1F77B953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4" name="Text Box 1">
          <a:extLst>
            <a:ext uri="{FF2B5EF4-FFF2-40B4-BE49-F238E27FC236}">
              <a16:creationId xmlns:a16="http://schemas.microsoft.com/office/drawing/2014/main" id="{AF39C635-632B-4BAD-BBB2-42CCC6E44B9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5" name="Text Box 1">
          <a:extLst>
            <a:ext uri="{FF2B5EF4-FFF2-40B4-BE49-F238E27FC236}">
              <a16:creationId xmlns:a16="http://schemas.microsoft.com/office/drawing/2014/main" id="{FD467669-54C7-4D4A-8938-E5215DCFFD7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6" name="Text Box 1">
          <a:extLst>
            <a:ext uri="{FF2B5EF4-FFF2-40B4-BE49-F238E27FC236}">
              <a16:creationId xmlns:a16="http://schemas.microsoft.com/office/drawing/2014/main" id="{BB0212AF-A085-431A-B066-4B764DDD514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7" name="Text Box 1">
          <a:extLst>
            <a:ext uri="{FF2B5EF4-FFF2-40B4-BE49-F238E27FC236}">
              <a16:creationId xmlns:a16="http://schemas.microsoft.com/office/drawing/2014/main" id="{1B895F85-E0D7-419B-9155-2801A1CF808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8" name="Text Box 1">
          <a:extLst>
            <a:ext uri="{FF2B5EF4-FFF2-40B4-BE49-F238E27FC236}">
              <a16:creationId xmlns:a16="http://schemas.microsoft.com/office/drawing/2014/main" id="{75CAF9A7-6E91-4FC9-ADFE-827A57AF4E3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49" name="Text Box 1">
          <a:extLst>
            <a:ext uri="{FF2B5EF4-FFF2-40B4-BE49-F238E27FC236}">
              <a16:creationId xmlns:a16="http://schemas.microsoft.com/office/drawing/2014/main" id="{71C1F061-6250-4E6D-B89E-77FDF5231AC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0" name="Text Box 1">
          <a:extLst>
            <a:ext uri="{FF2B5EF4-FFF2-40B4-BE49-F238E27FC236}">
              <a16:creationId xmlns:a16="http://schemas.microsoft.com/office/drawing/2014/main" id="{A4279288-D0D2-45D3-8B5A-95AEEDA52A0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1" name="Text Box 1">
          <a:extLst>
            <a:ext uri="{FF2B5EF4-FFF2-40B4-BE49-F238E27FC236}">
              <a16:creationId xmlns:a16="http://schemas.microsoft.com/office/drawing/2014/main" id="{DEC5F477-82E9-40F9-862B-813313B0BDE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2" name="Text Box 1">
          <a:extLst>
            <a:ext uri="{FF2B5EF4-FFF2-40B4-BE49-F238E27FC236}">
              <a16:creationId xmlns:a16="http://schemas.microsoft.com/office/drawing/2014/main" id="{ABD9ABFC-7664-4971-AB46-0AD7292A338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3" name="Text Box 1">
          <a:extLst>
            <a:ext uri="{FF2B5EF4-FFF2-40B4-BE49-F238E27FC236}">
              <a16:creationId xmlns:a16="http://schemas.microsoft.com/office/drawing/2014/main" id="{C54E6640-374C-4A74-8E37-F883E4BD55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4" name="Text Box 1">
          <a:extLst>
            <a:ext uri="{FF2B5EF4-FFF2-40B4-BE49-F238E27FC236}">
              <a16:creationId xmlns:a16="http://schemas.microsoft.com/office/drawing/2014/main" id="{B3245DB0-6A2F-48D9-B999-B73CC7CF275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5" name="Text Box 1">
          <a:extLst>
            <a:ext uri="{FF2B5EF4-FFF2-40B4-BE49-F238E27FC236}">
              <a16:creationId xmlns:a16="http://schemas.microsoft.com/office/drawing/2014/main" id="{5910C048-4137-447D-B92B-465BA798E25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6" name="Text Box 1">
          <a:extLst>
            <a:ext uri="{FF2B5EF4-FFF2-40B4-BE49-F238E27FC236}">
              <a16:creationId xmlns:a16="http://schemas.microsoft.com/office/drawing/2014/main" id="{DCE2AB9A-AD7D-4432-926B-23E9C0CA11F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7" name="Text Box 1">
          <a:extLst>
            <a:ext uri="{FF2B5EF4-FFF2-40B4-BE49-F238E27FC236}">
              <a16:creationId xmlns:a16="http://schemas.microsoft.com/office/drawing/2014/main" id="{1FEC88A8-8A95-46DE-8A4C-B6F970EBFA5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8" name="Text Box 1">
          <a:extLst>
            <a:ext uri="{FF2B5EF4-FFF2-40B4-BE49-F238E27FC236}">
              <a16:creationId xmlns:a16="http://schemas.microsoft.com/office/drawing/2014/main" id="{22C9D3BF-555E-47BA-B1C5-6F79CF53538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59" name="Text Box 1">
          <a:extLst>
            <a:ext uri="{FF2B5EF4-FFF2-40B4-BE49-F238E27FC236}">
              <a16:creationId xmlns:a16="http://schemas.microsoft.com/office/drawing/2014/main" id="{1E514AA9-F504-49B3-9C13-B474C9DAD73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0" name="Text Box 1">
          <a:extLst>
            <a:ext uri="{FF2B5EF4-FFF2-40B4-BE49-F238E27FC236}">
              <a16:creationId xmlns:a16="http://schemas.microsoft.com/office/drawing/2014/main" id="{50DA7F22-D901-498B-B42C-0E72C7554F3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1" name="Text Box 1">
          <a:extLst>
            <a:ext uri="{FF2B5EF4-FFF2-40B4-BE49-F238E27FC236}">
              <a16:creationId xmlns:a16="http://schemas.microsoft.com/office/drawing/2014/main" id="{55E70CD1-D4E4-49C8-A955-2EE34EE035D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2" name="Text Box 1">
          <a:extLst>
            <a:ext uri="{FF2B5EF4-FFF2-40B4-BE49-F238E27FC236}">
              <a16:creationId xmlns:a16="http://schemas.microsoft.com/office/drawing/2014/main" id="{E9EBFEE3-3F0E-4420-83DD-390CC3962E5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3" name="Text Box 1">
          <a:extLst>
            <a:ext uri="{FF2B5EF4-FFF2-40B4-BE49-F238E27FC236}">
              <a16:creationId xmlns:a16="http://schemas.microsoft.com/office/drawing/2014/main" id="{62CF0592-BAB4-48A9-A8F9-F5A3B8E598A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4" name="Text Box 1">
          <a:extLst>
            <a:ext uri="{FF2B5EF4-FFF2-40B4-BE49-F238E27FC236}">
              <a16:creationId xmlns:a16="http://schemas.microsoft.com/office/drawing/2014/main" id="{694100DF-E23C-450D-83A7-282C8779B11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5" name="Text Box 1">
          <a:extLst>
            <a:ext uri="{FF2B5EF4-FFF2-40B4-BE49-F238E27FC236}">
              <a16:creationId xmlns:a16="http://schemas.microsoft.com/office/drawing/2014/main" id="{95383F4A-2DF4-4814-BB93-7A6DCA9DCC1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6" name="Text Box 1">
          <a:extLst>
            <a:ext uri="{FF2B5EF4-FFF2-40B4-BE49-F238E27FC236}">
              <a16:creationId xmlns:a16="http://schemas.microsoft.com/office/drawing/2014/main" id="{A1CB3994-3DAC-4CAE-B442-16A4C427FF0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7" name="Text Box 1">
          <a:extLst>
            <a:ext uri="{FF2B5EF4-FFF2-40B4-BE49-F238E27FC236}">
              <a16:creationId xmlns:a16="http://schemas.microsoft.com/office/drawing/2014/main" id="{596C3019-0168-4F54-BFA4-0972CCFE488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8" name="Text Box 1">
          <a:extLst>
            <a:ext uri="{FF2B5EF4-FFF2-40B4-BE49-F238E27FC236}">
              <a16:creationId xmlns:a16="http://schemas.microsoft.com/office/drawing/2014/main" id="{381C3A43-4068-4170-9FFC-296B38E1867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69" name="Text Box 1">
          <a:extLst>
            <a:ext uri="{FF2B5EF4-FFF2-40B4-BE49-F238E27FC236}">
              <a16:creationId xmlns:a16="http://schemas.microsoft.com/office/drawing/2014/main" id="{CEB3582C-5763-4A09-8D43-6329FDA47A2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0" name="Text Box 1">
          <a:extLst>
            <a:ext uri="{FF2B5EF4-FFF2-40B4-BE49-F238E27FC236}">
              <a16:creationId xmlns:a16="http://schemas.microsoft.com/office/drawing/2014/main" id="{C77E056F-7C7B-4434-B4DE-B0A256B46CC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1" name="Text Box 1">
          <a:extLst>
            <a:ext uri="{FF2B5EF4-FFF2-40B4-BE49-F238E27FC236}">
              <a16:creationId xmlns:a16="http://schemas.microsoft.com/office/drawing/2014/main" id="{DAE015A8-EEB8-4ED7-A8E8-ED9DB53D3A3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2" name="Text Box 1">
          <a:extLst>
            <a:ext uri="{FF2B5EF4-FFF2-40B4-BE49-F238E27FC236}">
              <a16:creationId xmlns:a16="http://schemas.microsoft.com/office/drawing/2014/main" id="{823954BD-420F-4C03-8E3C-7EE4D3EFC71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3" name="Text Box 1">
          <a:extLst>
            <a:ext uri="{FF2B5EF4-FFF2-40B4-BE49-F238E27FC236}">
              <a16:creationId xmlns:a16="http://schemas.microsoft.com/office/drawing/2014/main" id="{8122F245-1A25-47A1-9A94-0D21BC5D83E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4" name="Text Box 1">
          <a:extLst>
            <a:ext uri="{FF2B5EF4-FFF2-40B4-BE49-F238E27FC236}">
              <a16:creationId xmlns:a16="http://schemas.microsoft.com/office/drawing/2014/main" id="{05E1DE7F-669E-4CBB-BA45-E0FFBEF5503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5" name="Text Box 1">
          <a:extLst>
            <a:ext uri="{FF2B5EF4-FFF2-40B4-BE49-F238E27FC236}">
              <a16:creationId xmlns:a16="http://schemas.microsoft.com/office/drawing/2014/main" id="{ED9E2445-7853-4F07-AADA-F906729BCCF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6" name="Text Box 1">
          <a:extLst>
            <a:ext uri="{FF2B5EF4-FFF2-40B4-BE49-F238E27FC236}">
              <a16:creationId xmlns:a16="http://schemas.microsoft.com/office/drawing/2014/main" id="{0FE146A8-712F-49A7-B24B-A45D95EE21F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7" name="Text Box 1">
          <a:extLst>
            <a:ext uri="{FF2B5EF4-FFF2-40B4-BE49-F238E27FC236}">
              <a16:creationId xmlns:a16="http://schemas.microsoft.com/office/drawing/2014/main" id="{050136C6-FFFA-417C-AC31-51A7E1EE14A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8" name="Text Box 1">
          <a:extLst>
            <a:ext uri="{FF2B5EF4-FFF2-40B4-BE49-F238E27FC236}">
              <a16:creationId xmlns:a16="http://schemas.microsoft.com/office/drawing/2014/main" id="{54BCEE27-D59C-4C6E-A088-A830DEAA07D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79" name="Text Box 1">
          <a:extLst>
            <a:ext uri="{FF2B5EF4-FFF2-40B4-BE49-F238E27FC236}">
              <a16:creationId xmlns:a16="http://schemas.microsoft.com/office/drawing/2014/main" id="{AA6F35DF-1C80-49A2-861B-4159E3A99B8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0" name="Text Box 1">
          <a:extLst>
            <a:ext uri="{FF2B5EF4-FFF2-40B4-BE49-F238E27FC236}">
              <a16:creationId xmlns:a16="http://schemas.microsoft.com/office/drawing/2014/main" id="{C3C72EDF-5F03-4B75-BB4E-18074B4B4E1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1" name="Text Box 1">
          <a:extLst>
            <a:ext uri="{FF2B5EF4-FFF2-40B4-BE49-F238E27FC236}">
              <a16:creationId xmlns:a16="http://schemas.microsoft.com/office/drawing/2014/main" id="{9B7C7B54-0939-41CB-A881-1D72E689EBF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2" name="Text Box 1">
          <a:extLst>
            <a:ext uri="{FF2B5EF4-FFF2-40B4-BE49-F238E27FC236}">
              <a16:creationId xmlns:a16="http://schemas.microsoft.com/office/drawing/2014/main" id="{0A986697-C853-4303-B5E5-7C737931133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3" name="Text Box 1">
          <a:extLst>
            <a:ext uri="{FF2B5EF4-FFF2-40B4-BE49-F238E27FC236}">
              <a16:creationId xmlns:a16="http://schemas.microsoft.com/office/drawing/2014/main" id="{E4BBE742-EC06-4620-B5F7-E5ABB54F2A7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4" name="Text Box 1">
          <a:extLst>
            <a:ext uri="{FF2B5EF4-FFF2-40B4-BE49-F238E27FC236}">
              <a16:creationId xmlns:a16="http://schemas.microsoft.com/office/drawing/2014/main" id="{D62B01C1-7E54-41AE-BA44-4A96B3BF97D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5" name="Text Box 1">
          <a:extLst>
            <a:ext uri="{FF2B5EF4-FFF2-40B4-BE49-F238E27FC236}">
              <a16:creationId xmlns:a16="http://schemas.microsoft.com/office/drawing/2014/main" id="{46944696-14DD-47B6-BBCA-7E7FBC47B8A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6" name="Text Box 1">
          <a:extLst>
            <a:ext uri="{FF2B5EF4-FFF2-40B4-BE49-F238E27FC236}">
              <a16:creationId xmlns:a16="http://schemas.microsoft.com/office/drawing/2014/main" id="{42170C08-C830-4F70-8F2A-B581719B494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7" name="Text Box 1">
          <a:extLst>
            <a:ext uri="{FF2B5EF4-FFF2-40B4-BE49-F238E27FC236}">
              <a16:creationId xmlns:a16="http://schemas.microsoft.com/office/drawing/2014/main" id="{200C99D2-B05B-4F26-A62A-4A3FEDA9055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8" name="Text Box 1">
          <a:extLst>
            <a:ext uri="{FF2B5EF4-FFF2-40B4-BE49-F238E27FC236}">
              <a16:creationId xmlns:a16="http://schemas.microsoft.com/office/drawing/2014/main" id="{274FA3C8-8119-4C39-8D06-709C71CC48A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89" name="Text Box 1">
          <a:extLst>
            <a:ext uri="{FF2B5EF4-FFF2-40B4-BE49-F238E27FC236}">
              <a16:creationId xmlns:a16="http://schemas.microsoft.com/office/drawing/2014/main" id="{1350541C-871F-4940-9EA6-3D0AE4B33D2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90" name="Text Box 1">
          <a:extLst>
            <a:ext uri="{FF2B5EF4-FFF2-40B4-BE49-F238E27FC236}">
              <a16:creationId xmlns:a16="http://schemas.microsoft.com/office/drawing/2014/main" id="{8DB6682D-BA04-44B0-835F-7AD39A0802A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91" name="Text Box 1">
          <a:extLst>
            <a:ext uri="{FF2B5EF4-FFF2-40B4-BE49-F238E27FC236}">
              <a16:creationId xmlns:a16="http://schemas.microsoft.com/office/drawing/2014/main" id="{AF738687-8DFC-4827-80CE-4D68394EB19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92" name="Text Box 1">
          <a:extLst>
            <a:ext uri="{FF2B5EF4-FFF2-40B4-BE49-F238E27FC236}">
              <a16:creationId xmlns:a16="http://schemas.microsoft.com/office/drawing/2014/main" id="{93BA6393-75B9-48A9-AB9A-29704626F10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93" name="Text Box 1">
          <a:extLst>
            <a:ext uri="{FF2B5EF4-FFF2-40B4-BE49-F238E27FC236}">
              <a16:creationId xmlns:a16="http://schemas.microsoft.com/office/drawing/2014/main" id="{8AD71C81-83B6-4091-ADE5-CD03C026598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94" name="Text Box 1">
          <a:extLst>
            <a:ext uri="{FF2B5EF4-FFF2-40B4-BE49-F238E27FC236}">
              <a16:creationId xmlns:a16="http://schemas.microsoft.com/office/drawing/2014/main" id="{E5E4614D-9538-4D42-AFF5-EC858FC65B9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295" name="Text Box 1">
          <a:extLst>
            <a:ext uri="{FF2B5EF4-FFF2-40B4-BE49-F238E27FC236}">
              <a16:creationId xmlns:a16="http://schemas.microsoft.com/office/drawing/2014/main" id="{5F6C5B52-4A82-4DC4-86B4-A678A8FA381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296" name="Text Box 1">
          <a:extLst>
            <a:ext uri="{FF2B5EF4-FFF2-40B4-BE49-F238E27FC236}">
              <a16:creationId xmlns:a16="http://schemas.microsoft.com/office/drawing/2014/main" id="{2B43297F-75EB-4DD1-BE50-F51E1215CA2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297" name="Text Box 1">
          <a:extLst>
            <a:ext uri="{FF2B5EF4-FFF2-40B4-BE49-F238E27FC236}">
              <a16:creationId xmlns:a16="http://schemas.microsoft.com/office/drawing/2014/main" id="{01B1E567-903F-4492-99E6-64968B7EC06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298" name="Text Box 1">
          <a:extLst>
            <a:ext uri="{FF2B5EF4-FFF2-40B4-BE49-F238E27FC236}">
              <a16:creationId xmlns:a16="http://schemas.microsoft.com/office/drawing/2014/main" id="{85459E11-785A-41FC-865A-68D9F123CC1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299" name="Text Box 1">
          <a:extLst>
            <a:ext uri="{FF2B5EF4-FFF2-40B4-BE49-F238E27FC236}">
              <a16:creationId xmlns:a16="http://schemas.microsoft.com/office/drawing/2014/main" id="{2B8BDCFB-F1EA-417D-92A8-199365E2154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0" name="Text Box 1">
          <a:extLst>
            <a:ext uri="{FF2B5EF4-FFF2-40B4-BE49-F238E27FC236}">
              <a16:creationId xmlns:a16="http://schemas.microsoft.com/office/drawing/2014/main" id="{481F2458-F119-4A06-9D9C-F87D35EAB3A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1" name="Text Box 1">
          <a:extLst>
            <a:ext uri="{FF2B5EF4-FFF2-40B4-BE49-F238E27FC236}">
              <a16:creationId xmlns:a16="http://schemas.microsoft.com/office/drawing/2014/main" id="{70FD77A6-45AE-411A-BF9C-5FC1D4A65D8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2" name="Text Box 1">
          <a:extLst>
            <a:ext uri="{FF2B5EF4-FFF2-40B4-BE49-F238E27FC236}">
              <a16:creationId xmlns:a16="http://schemas.microsoft.com/office/drawing/2014/main" id="{CE825065-70E7-41FC-B029-EDD8EC3DA0F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3" name="Text Box 1">
          <a:extLst>
            <a:ext uri="{FF2B5EF4-FFF2-40B4-BE49-F238E27FC236}">
              <a16:creationId xmlns:a16="http://schemas.microsoft.com/office/drawing/2014/main" id="{420C5484-4261-44A1-9AA5-14978108F7C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4" name="Text Box 1">
          <a:extLst>
            <a:ext uri="{FF2B5EF4-FFF2-40B4-BE49-F238E27FC236}">
              <a16:creationId xmlns:a16="http://schemas.microsoft.com/office/drawing/2014/main" id="{0F5CAE6F-E06A-4C65-8064-6E64B92A053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5" name="Text Box 1">
          <a:extLst>
            <a:ext uri="{FF2B5EF4-FFF2-40B4-BE49-F238E27FC236}">
              <a16:creationId xmlns:a16="http://schemas.microsoft.com/office/drawing/2014/main" id="{8FFEADC9-8D9B-457B-903F-FB79C8C18B5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6" name="Text Box 1">
          <a:extLst>
            <a:ext uri="{FF2B5EF4-FFF2-40B4-BE49-F238E27FC236}">
              <a16:creationId xmlns:a16="http://schemas.microsoft.com/office/drawing/2014/main" id="{E7AE1243-A40E-4229-955D-AB54DC16DAF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7" name="Text Box 1">
          <a:extLst>
            <a:ext uri="{FF2B5EF4-FFF2-40B4-BE49-F238E27FC236}">
              <a16:creationId xmlns:a16="http://schemas.microsoft.com/office/drawing/2014/main" id="{FB71DF8B-FBC9-49DA-9D1F-0A6E417EE3A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8" name="Text Box 1">
          <a:extLst>
            <a:ext uri="{FF2B5EF4-FFF2-40B4-BE49-F238E27FC236}">
              <a16:creationId xmlns:a16="http://schemas.microsoft.com/office/drawing/2014/main" id="{372C52B7-6E1A-4114-925F-DD8742EA9BB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09" name="Text Box 1">
          <a:extLst>
            <a:ext uri="{FF2B5EF4-FFF2-40B4-BE49-F238E27FC236}">
              <a16:creationId xmlns:a16="http://schemas.microsoft.com/office/drawing/2014/main" id="{1E922B93-E27D-4DE4-9CDA-FD98719D36B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0" name="Text Box 1">
          <a:extLst>
            <a:ext uri="{FF2B5EF4-FFF2-40B4-BE49-F238E27FC236}">
              <a16:creationId xmlns:a16="http://schemas.microsoft.com/office/drawing/2014/main" id="{0F795E1E-9826-4F00-8E1A-20285564923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1" name="Text Box 1">
          <a:extLst>
            <a:ext uri="{FF2B5EF4-FFF2-40B4-BE49-F238E27FC236}">
              <a16:creationId xmlns:a16="http://schemas.microsoft.com/office/drawing/2014/main" id="{10BAF552-3382-43CC-AFE1-1AB10C82E10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2" name="Text Box 1">
          <a:extLst>
            <a:ext uri="{FF2B5EF4-FFF2-40B4-BE49-F238E27FC236}">
              <a16:creationId xmlns:a16="http://schemas.microsoft.com/office/drawing/2014/main" id="{EA38407A-B3B4-42A4-A3FA-2EAB02A3391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3" name="Text Box 1">
          <a:extLst>
            <a:ext uri="{FF2B5EF4-FFF2-40B4-BE49-F238E27FC236}">
              <a16:creationId xmlns:a16="http://schemas.microsoft.com/office/drawing/2014/main" id="{E2FB9FCA-D2B8-4988-8103-6FDA7E4BF03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4" name="Text Box 1">
          <a:extLst>
            <a:ext uri="{FF2B5EF4-FFF2-40B4-BE49-F238E27FC236}">
              <a16:creationId xmlns:a16="http://schemas.microsoft.com/office/drawing/2014/main" id="{2EEF473A-2E65-4E62-80A8-99669025AAD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5" name="Text Box 1">
          <a:extLst>
            <a:ext uri="{FF2B5EF4-FFF2-40B4-BE49-F238E27FC236}">
              <a16:creationId xmlns:a16="http://schemas.microsoft.com/office/drawing/2014/main" id="{4DC210EA-1E2E-41FB-BE16-081AB029E4C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6" name="Text Box 1">
          <a:extLst>
            <a:ext uri="{FF2B5EF4-FFF2-40B4-BE49-F238E27FC236}">
              <a16:creationId xmlns:a16="http://schemas.microsoft.com/office/drawing/2014/main" id="{9EB153D4-91E4-43B9-9BB4-7918F1F4AA8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7" name="Text Box 1">
          <a:extLst>
            <a:ext uri="{FF2B5EF4-FFF2-40B4-BE49-F238E27FC236}">
              <a16:creationId xmlns:a16="http://schemas.microsoft.com/office/drawing/2014/main" id="{E302EF8C-01F3-4463-BCB8-EE435E7DD05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8" name="Text Box 1">
          <a:extLst>
            <a:ext uri="{FF2B5EF4-FFF2-40B4-BE49-F238E27FC236}">
              <a16:creationId xmlns:a16="http://schemas.microsoft.com/office/drawing/2014/main" id="{B370D3BE-2780-40F2-B641-EB861BA7B1A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19" name="Text Box 1">
          <a:extLst>
            <a:ext uri="{FF2B5EF4-FFF2-40B4-BE49-F238E27FC236}">
              <a16:creationId xmlns:a16="http://schemas.microsoft.com/office/drawing/2014/main" id="{867BDBD1-E6AD-47DB-9CD7-4604A623477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0" name="Text Box 1">
          <a:extLst>
            <a:ext uri="{FF2B5EF4-FFF2-40B4-BE49-F238E27FC236}">
              <a16:creationId xmlns:a16="http://schemas.microsoft.com/office/drawing/2014/main" id="{8DE6088A-8169-4998-8536-6E6B996D23A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1" name="Text Box 1">
          <a:extLst>
            <a:ext uri="{FF2B5EF4-FFF2-40B4-BE49-F238E27FC236}">
              <a16:creationId xmlns:a16="http://schemas.microsoft.com/office/drawing/2014/main" id="{57857ACA-30A6-434D-A203-B85345A380E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2" name="Text Box 1">
          <a:extLst>
            <a:ext uri="{FF2B5EF4-FFF2-40B4-BE49-F238E27FC236}">
              <a16:creationId xmlns:a16="http://schemas.microsoft.com/office/drawing/2014/main" id="{01E37265-3362-4788-AE11-24A2014B899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3" name="Text Box 1">
          <a:extLst>
            <a:ext uri="{FF2B5EF4-FFF2-40B4-BE49-F238E27FC236}">
              <a16:creationId xmlns:a16="http://schemas.microsoft.com/office/drawing/2014/main" id="{CD5F6C53-847E-4839-9A89-330F3BEAF29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4" name="Text Box 1">
          <a:extLst>
            <a:ext uri="{FF2B5EF4-FFF2-40B4-BE49-F238E27FC236}">
              <a16:creationId xmlns:a16="http://schemas.microsoft.com/office/drawing/2014/main" id="{8B344CEE-8F70-4E0A-B855-56225338BE3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5" name="Text Box 1">
          <a:extLst>
            <a:ext uri="{FF2B5EF4-FFF2-40B4-BE49-F238E27FC236}">
              <a16:creationId xmlns:a16="http://schemas.microsoft.com/office/drawing/2014/main" id="{55E2E5F2-85A0-40F7-AEA1-62EBA372A71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6" name="Text Box 1">
          <a:extLst>
            <a:ext uri="{FF2B5EF4-FFF2-40B4-BE49-F238E27FC236}">
              <a16:creationId xmlns:a16="http://schemas.microsoft.com/office/drawing/2014/main" id="{A6801BE9-268C-4E31-9D00-FAB81F0651E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7" name="Text Box 1">
          <a:extLst>
            <a:ext uri="{FF2B5EF4-FFF2-40B4-BE49-F238E27FC236}">
              <a16:creationId xmlns:a16="http://schemas.microsoft.com/office/drawing/2014/main" id="{361489FD-AA45-44DB-925C-F51CFCBF130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8" name="Text Box 1">
          <a:extLst>
            <a:ext uri="{FF2B5EF4-FFF2-40B4-BE49-F238E27FC236}">
              <a16:creationId xmlns:a16="http://schemas.microsoft.com/office/drawing/2014/main" id="{19791FEE-AE5E-4378-B963-FC518949E83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29" name="Text Box 1">
          <a:extLst>
            <a:ext uri="{FF2B5EF4-FFF2-40B4-BE49-F238E27FC236}">
              <a16:creationId xmlns:a16="http://schemas.microsoft.com/office/drawing/2014/main" id="{6F84EF3B-1ED4-49DE-8D1A-ACF78E0AFB1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0" name="Text Box 1">
          <a:extLst>
            <a:ext uri="{FF2B5EF4-FFF2-40B4-BE49-F238E27FC236}">
              <a16:creationId xmlns:a16="http://schemas.microsoft.com/office/drawing/2014/main" id="{1044F7BC-80A1-4F71-B493-FF81B1DA124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1" name="Text Box 1">
          <a:extLst>
            <a:ext uri="{FF2B5EF4-FFF2-40B4-BE49-F238E27FC236}">
              <a16:creationId xmlns:a16="http://schemas.microsoft.com/office/drawing/2014/main" id="{92484F18-C29E-4818-88ED-600DAC5640C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2" name="Text Box 1">
          <a:extLst>
            <a:ext uri="{FF2B5EF4-FFF2-40B4-BE49-F238E27FC236}">
              <a16:creationId xmlns:a16="http://schemas.microsoft.com/office/drawing/2014/main" id="{269C1D72-01EF-4D89-B772-6B6A6EBDF4F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3" name="Text Box 1">
          <a:extLst>
            <a:ext uri="{FF2B5EF4-FFF2-40B4-BE49-F238E27FC236}">
              <a16:creationId xmlns:a16="http://schemas.microsoft.com/office/drawing/2014/main" id="{6F853705-5250-4A46-A5BB-8C103203203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4" name="Text Box 1">
          <a:extLst>
            <a:ext uri="{FF2B5EF4-FFF2-40B4-BE49-F238E27FC236}">
              <a16:creationId xmlns:a16="http://schemas.microsoft.com/office/drawing/2014/main" id="{0209E4A6-84B2-4E8C-884E-A2EFC7CABB1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5" name="Text Box 1">
          <a:extLst>
            <a:ext uri="{FF2B5EF4-FFF2-40B4-BE49-F238E27FC236}">
              <a16:creationId xmlns:a16="http://schemas.microsoft.com/office/drawing/2014/main" id="{EB1CFCB7-4E9B-4130-962A-DDDFC8839F0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6" name="Text Box 1">
          <a:extLst>
            <a:ext uri="{FF2B5EF4-FFF2-40B4-BE49-F238E27FC236}">
              <a16:creationId xmlns:a16="http://schemas.microsoft.com/office/drawing/2014/main" id="{28121DBA-ACD4-40B4-A5C0-9CED57E67B2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7" name="Text Box 1">
          <a:extLst>
            <a:ext uri="{FF2B5EF4-FFF2-40B4-BE49-F238E27FC236}">
              <a16:creationId xmlns:a16="http://schemas.microsoft.com/office/drawing/2014/main" id="{9BD73501-44A6-4691-8DAA-0168B844659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8" name="Text Box 1">
          <a:extLst>
            <a:ext uri="{FF2B5EF4-FFF2-40B4-BE49-F238E27FC236}">
              <a16:creationId xmlns:a16="http://schemas.microsoft.com/office/drawing/2014/main" id="{179BBE4D-7A79-4A1E-8125-93DFEA5E0C8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39" name="Text Box 1">
          <a:extLst>
            <a:ext uri="{FF2B5EF4-FFF2-40B4-BE49-F238E27FC236}">
              <a16:creationId xmlns:a16="http://schemas.microsoft.com/office/drawing/2014/main" id="{8E7E97D5-3F04-49C6-A8C3-8D31B0657B3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0" name="Text Box 1">
          <a:extLst>
            <a:ext uri="{FF2B5EF4-FFF2-40B4-BE49-F238E27FC236}">
              <a16:creationId xmlns:a16="http://schemas.microsoft.com/office/drawing/2014/main" id="{43C25D8A-F26A-4CEC-9B7F-EC4F5D7AFBB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1" name="Text Box 1">
          <a:extLst>
            <a:ext uri="{FF2B5EF4-FFF2-40B4-BE49-F238E27FC236}">
              <a16:creationId xmlns:a16="http://schemas.microsoft.com/office/drawing/2014/main" id="{E47B342A-72F9-48F4-94D9-E4B6A0A89DC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2" name="Text Box 1">
          <a:extLst>
            <a:ext uri="{FF2B5EF4-FFF2-40B4-BE49-F238E27FC236}">
              <a16:creationId xmlns:a16="http://schemas.microsoft.com/office/drawing/2014/main" id="{E72E9B51-8175-41AF-ACC2-D203E548658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3" name="Text Box 1">
          <a:extLst>
            <a:ext uri="{FF2B5EF4-FFF2-40B4-BE49-F238E27FC236}">
              <a16:creationId xmlns:a16="http://schemas.microsoft.com/office/drawing/2014/main" id="{B67DAE0C-4D72-4C1C-BD52-6B62E10BB35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4" name="Text Box 1">
          <a:extLst>
            <a:ext uri="{FF2B5EF4-FFF2-40B4-BE49-F238E27FC236}">
              <a16:creationId xmlns:a16="http://schemas.microsoft.com/office/drawing/2014/main" id="{2DDBB13E-F50C-4488-A1E8-CB390450DE8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5" name="Text Box 1">
          <a:extLst>
            <a:ext uri="{FF2B5EF4-FFF2-40B4-BE49-F238E27FC236}">
              <a16:creationId xmlns:a16="http://schemas.microsoft.com/office/drawing/2014/main" id="{43889084-A848-43F2-881F-E735D521C9D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6" name="Text Box 1">
          <a:extLst>
            <a:ext uri="{FF2B5EF4-FFF2-40B4-BE49-F238E27FC236}">
              <a16:creationId xmlns:a16="http://schemas.microsoft.com/office/drawing/2014/main" id="{8A3D6BD2-BC27-436A-BF2A-94090F8ED19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7" name="Text Box 1">
          <a:extLst>
            <a:ext uri="{FF2B5EF4-FFF2-40B4-BE49-F238E27FC236}">
              <a16:creationId xmlns:a16="http://schemas.microsoft.com/office/drawing/2014/main" id="{63E582FF-1275-4565-8DFD-84D96C778E0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8" name="Text Box 1">
          <a:extLst>
            <a:ext uri="{FF2B5EF4-FFF2-40B4-BE49-F238E27FC236}">
              <a16:creationId xmlns:a16="http://schemas.microsoft.com/office/drawing/2014/main" id="{D4B64299-5CD8-422F-A4BA-8F5D90700EF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49" name="Text Box 1">
          <a:extLst>
            <a:ext uri="{FF2B5EF4-FFF2-40B4-BE49-F238E27FC236}">
              <a16:creationId xmlns:a16="http://schemas.microsoft.com/office/drawing/2014/main" id="{7371E9A1-ECA4-4E16-9480-C79C31291CA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0" name="Text Box 1">
          <a:extLst>
            <a:ext uri="{FF2B5EF4-FFF2-40B4-BE49-F238E27FC236}">
              <a16:creationId xmlns:a16="http://schemas.microsoft.com/office/drawing/2014/main" id="{F9533C0D-F44D-461F-BA53-32E91636BFE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1" name="Text Box 1">
          <a:extLst>
            <a:ext uri="{FF2B5EF4-FFF2-40B4-BE49-F238E27FC236}">
              <a16:creationId xmlns:a16="http://schemas.microsoft.com/office/drawing/2014/main" id="{4A6FAD4A-B76C-4E26-A3EE-5F32F99B13A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2" name="Text Box 1">
          <a:extLst>
            <a:ext uri="{FF2B5EF4-FFF2-40B4-BE49-F238E27FC236}">
              <a16:creationId xmlns:a16="http://schemas.microsoft.com/office/drawing/2014/main" id="{BE343583-30AA-4F2B-9298-510CF998438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3" name="Text Box 1">
          <a:extLst>
            <a:ext uri="{FF2B5EF4-FFF2-40B4-BE49-F238E27FC236}">
              <a16:creationId xmlns:a16="http://schemas.microsoft.com/office/drawing/2014/main" id="{FDF4B3F2-4030-44DB-9D6E-541983A509B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4" name="Text Box 1">
          <a:extLst>
            <a:ext uri="{FF2B5EF4-FFF2-40B4-BE49-F238E27FC236}">
              <a16:creationId xmlns:a16="http://schemas.microsoft.com/office/drawing/2014/main" id="{39E10F83-D941-4A8F-8149-DA34FA154E2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5" name="Text Box 1">
          <a:extLst>
            <a:ext uri="{FF2B5EF4-FFF2-40B4-BE49-F238E27FC236}">
              <a16:creationId xmlns:a16="http://schemas.microsoft.com/office/drawing/2014/main" id="{7EA7DFE9-9241-436E-8B3F-C967ADF4D90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6" name="Text Box 1">
          <a:extLst>
            <a:ext uri="{FF2B5EF4-FFF2-40B4-BE49-F238E27FC236}">
              <a16:creationId xmlns:a16="http://schemas.microsoft.com/office/drawing/2014/main" id="{E14D6701-CA91-41EA-BEDD-AE46350A5C2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7" name="Text Box 1">
          <a:extLst>
            <a:ext uri="{FF2B5EF4-FFF2-40B4-BE49-F238E27FC236}">
              <a16:creationId xmlns:a16="http://schemas.microsoft.com/office/drawing/2014/main" id="{0D847689-F594-495B-8F90-67E7B058C13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8" name="Text Box 1">
          <a:extLst>
            <a:ext uri="{FF2B5EF4-FFF2-40B4-BE49-F238E27FC236}">
              <a16:creationId xmlns:a16="http://schemas.microsoft.com/office/drawing/2014/main" id="{C06BE636-46CC-4939-BE15-8A76344DE00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59" name="Text Box 1">
          <a:extLst>
            <a:ext uri="{FF2B5EF4-FFF2-40B4-BE49-F238E27FC236}">
              <a16:creationId xmlns:a16="http://schemas.microsoft.com/office/drawing/2014/main" id="{7BFBBF36-9119-42E5-9270-3F075ADFF66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0" name="Text Box 1">
          <a:extLst>
            <a:ext uri="{FF2B5EF4-FFF2-40B4-BE49-F238E27FC236}">
              <a16:creationId xmlns:a16="http://schemas.microsoft.com/office/drawing/2014/main" id="{F26C9EAE-F0CC-466A-BD56-222A34497C3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1" name="Text Box 1">
          <a:extLst>
            <a:ext uri="{FF2B5EF4-FFF2-40B4-BE49-F238E27FC236}">
              <a16:creationId xmlns:a16="http://schemas.microsoft.com/office/drawing/2014/main" id="{3ADB3ABE-BEC2-4827-9F15-A25E5B37CE0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2" name="Text Box 1">
          <a:extLst>
            <a:ext uri="{FF2B5EF4-FFF2-40B4-BE49-F238E27FC236}">
              <a16:creationId xmlns:a16="http://schemas.microsoft.com/office/drawing/2014/main" id="{4C983B6E-03F6-4D04-AA8D-3570A7A7BDB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3" name="Text Box 1">
          <a:extLst>
            <a:ext uri="{FF2B5EF4-FFF2-40B4-BE49-F238E27FC236}">
              <a16:creationId xmlns:a16="http://schemas.microsoft.com/office/drawing/2014/main" id="{74CAD099-6410-49DA-9920-E8277284C41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4" name="Text Box 1">
          <a:extLst>
            <a:ext uri="{FF2B5EF4-FFF2-40B4-BE49-F238E27FC236}">
              <a16:creationId xmlns:a16="http://schemas.microsoft.com/office/drawing/2014/main" id="{ADE0FA62-656C-41B8-A6EA-52696E1AA8A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5" name="Text Box 1">
          <a:extLst>
            <a:ext uri="{FF2B5EF4-FFF2-40B4-BE49-F238E27FC236}">
              <a16:creationId xmlns:a16="http://schemas.microsoft.com/office/drawing/2014/main" id="{E482C8C7-FD30-422A-B06C-5F9CBA921D2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6" name="Text Box 1">
          <a:extLst>
            <a:ext uri="{FF2B5EF4-FFF2-40B4-BE49-F238E27FC236}">
              <a16:creationId xmlns:a16="http://schemas.microsoft.com/office/drawing/2014/main" id="{01E7510B-D4DF-4D4A-9AF8-30C0B575DD1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7" name="Text Box 1">
          <a:extLst>
            <a:ext uri="{FF2B5EF4-FFF2-40B4-BE49-F238E27FC236}">
              <a16:creationId xmlns:a16="http://schemas.microsoft.com/office/drawing/2014/main" id="{FEB92F26-E32F-478F-9A73-1A04D1DB318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8" name="Text Box 1">
          <a:extLst>
            <a:ext uri="{FF2B5EF4-FFF2-40B4-BE49-F238E27FC236}">
              <a16:creationId xmlns:a16="http://schemas.microsoft.com/office/drawing/2014/main" id="{0FB7DB01-0902-470A-8A9A-3229E71C221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69" name="Text Box 1">
          <a:extLst>
            <a:ext uri="{FF2B5EF4-FFF2-40B4-BE49-F238E27FC236}">
              <a16:creationId xmlns:a16="http://schemas.microsoft.com/office/drawing/2014/main" id="{AFE3520C-EEC4-4C5F-B485-5F68349F605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0" name="Text Box 1">
          <a:extLst>
            <a:ext uri="{FF2B5EF4-FFF2-40B4-BE49-F238E27FC236}">
              <a16:creationId xmlns:a16="http://schemas.microsoft.com/office/drawing/2014/main" id="{A604CD1D-DB61-4D46-9B78-4D57796CFCD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1" name="Text Box 1">
          <a:extLst>
            <a:ext uri="{FF2B5EF4-FFF2-40B4-BE49-F238E27FC236}">
              <a16:creationId xmlns:a16="http://schemas.microsoft.com/office/drawing/2014/main" id="{B73CB02D-9A08-478C-A998-7D1D65F1FD7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2" name="Text Box 1">
          <a:extLst>
            <a:ext uri="{FF2B5EF4-FFF2-40B4-BE49-F238E27FC236}">
              <a16:creationId xmlns:a16="http://schemas.microsoft.com/office/drawing/2014/main" id="{C5C4F45C-D7B0-46AD-86EB-FF0A1DAE4BC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3" name="Text Box 1">
          <a:extLst>
            <a:ext uri="{FF2B5EF4-FFF2-40B4-BE49-F238E27FC236}">
              <a16:creationId xmlns:a16="http://schemas.microsoft.com/office/drawing/2014/main" id="{10023401-FDD1-40A4-9399-ABE6D3087C6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4" name="Text Box 1">
          <a:extLst>
            <a:ext uri="{FF2B5EF4-FFF2-40B4-BE49-F238E27FC236}">
              <a16:creationId xmlns:a16="http://schemas.microsoft.com/office/drawing/2014/main" id="{6B04E65E-67B9-472A-8ED9-3CC9BB9DA21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5" name="Text Box 1">
          <a:extLst>
            <a:ext uri="{FF2B5EF4-FFF2-40B4-BE49-F238E27FC236}">
              <a16:creationId xmlns:a16="http://schemas.microsoft.com/office/drawing/2014/main" id="{A3456EBB-A2CA-4B65-9665-2FF6649FD98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6" name="Text Box 1">
          <a:extLst>
            <a:ext uri="{FF2B5EF4-FFF2-40B4-BE49-F238E27FC236}">
              <a16:creationId xmlns:a16="http://schemas.microsoft.com/office/drawing/2014/main" id="{880F760D-EA3C-4A62-8CFE-41906C7E21E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7" name="Text Box 1">
          <a:extLst>
            <a:ext uri="{FF2B5EF4-FFF2-40B4-BE49-F238E27FC236}">
              <a16:creationId xmlns:a16="http://schemas.microsoft.com/office/drawing/2014/main" id="{A28242C7-73B7-4619-B604-E40A3AF68C3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8" name="Text Box 1">
          <a:extLst>
            <a:ext uri="{FF2B5EF4-FFF2-40B4-BE49-F238E27FC236}">
              <a16:creationId xmlns:a16="http://schemas.microsoft.com/office/drawing/2014/main" id="{D94CBBD5-9C46-4A96-8D1B-8D70BBFE86C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79" name="Text Box 1">
          <a:extLst>
            <a:ext uri="{FF2B5EF4-FFF2-40B4-BE49-F238E27FC236}">
              <a16:creationId xmlns:a16="http://schemas.microsoft.com/office/drawing/2014/main" id="{1DE9BDFC-FEAA-4983-A44E-38AB40C1EDD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0" name="Text Box 1">
          <a:extLst>
            <a:ext uri="{FF2B5EF4-FFF2-40B4-BE49-F238E27FC236}">
              <a16:creationId xmlns:a16="http://schemas.microsoft.com/office/drawing/2014/main" id="{A57DAED3-9B1A-4CA1-B8F2-DB0AD8F0115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1" name="Text Box 1">
          <a:extLst>
            <a:ext uri="{FF2B5EF4-FFF2-40B4-BE49-F238E27FC236}">
              <a16:creationId xmlns:a16="http://schemas.microsoft.com/office/drawing/2014/main" id="{BB64769A-105B-4776-A07E-DB4C0CEFF5D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2" name="Text Box 1">
          <a:extLst>
            <a:ext uri="{FF2B5EF4-FFF2-40B4-BE49-F238E27FC236}">
              <a16:creationId xmlns:a16="http://schemas.microsoft.com/office/drawing/2014/main" id="{082E824F-1665-4275-9F6E-96F06496928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3" name="Text Box 1">
          <a:extLst>
            <a:ext uri="{FF2B5EF4-FFF2-40B4-BE49-F238E27FC236}">
              <a16:creationId xmlns:a16="http://schemas.microsoft.com/office/drawing/2014/main" id="{C7D09B07-2AC3-425C-8E47-FC6136AB4D8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4" name="Text Box 1">
          <a:extLst>
            <a:ext uri="{FF2B5EF4-FFF2-40B4-BE49-F238E27FC236}">
              <a16:creationId xmlns:a16="http://schemas.microsoft.com/office/drawing/2014/main" id="{DF0860BB-EECE-4394-A027-D5980D34D2C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5" name="Text Box 1">
          <a:extLst>
            <a:ext uri="{FF2B5EF4-FFF2-40B4-BE49-F238E27FC236}">
              <a16:creationId xmlns:a16="http://schemas.microsoft.com/office/drawing/2014/main" id="{475AB9AE-B6D6-4CFA-9CB8-55929235A89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6" name="Text Box 1">
          <a:extLst>
            <a:ext uri="{FF2B5EF4-FFF2-40B4-BE49-F238E27FC236}">
              <a16:creationId xmlns:a16="http://schemas.microsoft.com/office/drawing/2014/main" id="{6BE358ED-DBA8-48F4-8FFD-BED518861F4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7" name="Text Box 1">
          <a:extLst>
            <a:ext uri="{FF2B5EF4-FFF2-40B4-BE49-F238E27FC236}">
              <a16:creationId xmlns:a16="http://schemas.microsoft.com/office/drawing/2014/main" id="{CBCAEA0D-EDAE-47F1-A9FE-056D6ED888B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8" name="Text Box 1">
          <a:extLst>
            <a:ext uri="{FF2B5EF4-FFF2-40B4-BE49-F238E27FC236}">
              <a16:creationId xmlns:a16="http://schemas.microsoft.com/office/drawing/2014/main" id="{874D7616-C548-4FDB-876B-1449D3111D3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89" name="Text Box 1">
          <a:extLst>
            <a:ext uri="{FF2B5EF4-FFF2-40B4-BE49-F238E27FC236}">
              <a16:creationId xmlns:a16="http://schemas.microsoft.com/office/drawing/2014/main" id="{9D739CDE-18EF-4070-A2DF-28D8A2EACA4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0" name="Text Box 1">
          <a:extLst>
            <a:ext uri="{FF2B5EF4-FFF2-40B4-BE49-F238E27FC236}">
              <a16:creationId xmlns:a16="http://schemas.microsoft.com/office/drawing/2014/main" id="{F72360BD-C240-4D16-BC85-5A0DBEF44BE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1" name="Text Box 1">
          <a:extLst>
            <a:ext uri="{FF2B5EF4-FFF2-40B4-BE49-F238E27FC236}">
              <a16:creationId xmlns:a16="http://schemas.microsoft.com/office/drawing/2014/main" id="{1CAA8E49-C6BD-420D-A9D8-5069418F85F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2" name="Text Box 1">
          <a:extLst>
            <a:ext uri="{FF2B5EF4-FFF2-40B4-BE49-F238E27FC236}">
              <a16:creationId xmlns:a16="http://schemas.microsoft.com/office/drawing/2014/main" id="{87E2147D-FFAE-497F-A826-AE5C219D328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3" name="Text Box 1">
          <a:extLst>
            <a:ext uri="{FF2B5EF4-FFF2-40B4-BE49-F238E27FC236}">
              <a16:creationId xmlns:a16="http://schemas.microsoft.com/office/drawing/2014/main" id="{BFEF9C2E-94DF-4B4F-B4E4-8D460670BC4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4" name="Text Box 1">
          <a:extLst>
            <a:ext uri="{FF2B5EF4-FFF2-40B4-BE49-F238E27FC236}">
              <a16:creationId xmlns:a16="http://schemas.microsoft.com/office/drawing/2014/main" id="{5543A0DB-9C7E-422E-AA4F-32CA94C263D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5" name="Text Box 1">
          <a:extLst>
            <a:ext uri="{FF2B5EF4-FFF2-40B4-BE49-F238E27FC236}">
              <a16:creationId xmlns:a16="http://schemas.microsoft.com/office/drawing/2014/main" id="{8D5005A8-35F6-4D12-8D75-A64AF5C5447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6" name="Text Box 1">
          <a:extLst>
            <a:ext uri="{FF2B5EF4-FFF2-40B4-BE49-F238E27FC236}">
              <a16:creationId xmlns:a16="http://schemas.microsoft.com/office/drawing/2014/main" id="{913D42A0-B0BB-4935-BEB5-C15B2E507F0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7" name="Text Box 1">
          <a:extLst>
            <a:ext uri="{FF2B5EF4-FFF2-40B4-BE49-F238E27FC236}">
              <a16:creationId xmlns:a16="http://schemas.microsoft.com/office/drawing/2014/main" id="{905174EE-9F26-4B99-A779-73D2E923C01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8" name="Text Box 1">
          <a:extLst>
            <a:ext uri="{FF2B5EF4-FFF2-40B4-BE49-F238E27FC236}">
              <a16:creationId xmlns:a16="http://schemas.microsoft.com/office/drawing/2014/main" id="{1C70B61B-CD99-48B5-85B0-536734B8DFC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399" name="Text Box 1">
          <a:extLst>
            <a:ext uri="{FF2B5EF4-FFF2-40B4-BE49-F238E27FC236}">
              <a16:creationId xmlns:a16="http://schemas.microsoft.com/office/drawing/2014/main" id="{08C8CB12-A0BA-4EEB-B929-8E97EB4C719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400" name="Text Box 1">
          <a:extLst>
            <a:ext uri="{FF2B5EF4-FFF2-40B4-BE49-F238E27FC236}">
              <a16:creationId xmlns:a16="http://schemas.microsoft.com/office/drawing/2014/main" id="{F8E050F4-8719-4409-88E5-9F1CE78208C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401" name="Text Box 1">
          <a:extLst>
            <a:ext uri="{FF2B5EF4-FFF2-40B4-BE49-F238E27FC236}">
              <a16:creationId xmlns:a16="http://schemas.microsoft.com/office/drawing/2014/main" id="{DE3791AF-98E0-41E2-AC75-B28CDA757BB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402" name="Text Box 1">
          <a:extLst>
            <a:ext uri="{FF2B5EF4-FFF2-40B4-BE49-F238E27FC236}">
              <a16:creationId xmlns:a16="http://schemas.microsoft.com/office/drawing/2014/main" id="{D234004B-A539-45D1-9C03-B68C01967B7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403" name="Text Box 1">
          <a:extLst>
            <a:ext uri="{FF2B5EF4-FFF2-40B4-BE49-F238E27FC236}">
              <a16:creationId xmlns:a16="http://schemas.microsoft.com/office/drawing/2014/main" id="{2CE6C7B4-C1C4-414C-A95E-FB38EE23423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404" name="Text Box 1">
          <a:extLst>
            <a:ext uri="{FF2B5EF4-FFF2-40B4-BE49-F238E27FC236}">
              <a16:creationId xmlns:a16="http://schemas.microsoft.com/office/drawing/2014/main" id="{B28E41C9-3602-4B04-B929-DF281EA593B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405" name="Text Box 1">
          <a:extLst>
            <a:ext uri="{FF2B5EF4-FFF2-40B4-BE49-F238E27FC236}">
              <a16:creationId xmlns:a16="http://schemas.microsoft.com/office/drawing/2014/main" id="{367255AF-0E8E-4D13-B0FA-924DC8A951E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06" name="Text Box 1">
          <a:extLst>
            <a:ext uri="{FF2B5EF4-FFF2-40B4-BE49-F238E27FC236}">
              <a16:creationId xmlns:a16="http://schemas.microsoft.com/office/drawing/2014/main" id="{C11F3BD2-1C37-4D48-A463-A0364061013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07" name="Text Box 1">
          <a:extLst>
            <a:ext uri="{FF2B5EF4-FFF2-40B4-BE49-F238E27FC236}">
              <a16:creationId xmlns:a16="http://schemas.microsoft.com/office/drawing/2014/main" id="{5F28E35F-4CE5-4D40-95E7-4EB1EAAC69E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08" name="Text Box 1">
          <a:extLst>
            <a:ext uri="{FF2B5EF4-FFF2-40B4-BE49-F238E27FC236}">
              <a16:creationId xmlns:a16="http://schemas.microsoft.com/office/drawing/2014/main" id="{E88C31A3-18C7-4A73-9F74-29B642622D9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09" name="Text Box 1">
          <a:extLst>
            <a:ext uri="{FF2B5EF4-FFF2-40B4-BE49-F238E27FC236}">
              <a16:creationId xmlns:a16="http://schemas.microsoft.com/office/drawing/2014/main" id="{F4B0402E-2A53-479C-BA2C-2A01F3A8AFF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0" name="Text Box 1">
          <a:extLst>
            <a:ext uri="{FF2B5EF4-FFF2-40B4-BE49-F238E27FC236}">
              <a16:creationId xmlns:a16="http://schemas.microsoft.com/office/drawing/2014/main" id="{93F7055E-70C3-4EEC-8A66-1B25FD36BC3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1" name="Text Box 1">
          <a:extLst>
            <a:ext uri="{FF2B5EF4-FFF2-40B4-BE49-F238E27FC236}">
              <a16:creationId xmlns:a16="http://schemas.microsoft.com/office/drawing/2014/main" id="{025DF765-FEA7-4589-99F7-6E59748A345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2" name="Text Box 1">
          <a:extLst>
            <a:ext uri="{FF2B5EF4-FFF2-40B4-BE49-F238E27FC236}">
              <a16:creationId xmlns:a16="http://schemas.microsoft.com/office/drawing/2014/main" id="{65480319-D3B3-4B78-B395-FD5B9639299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3" name="Text Box 1">
          <a:extLst>
            <a:ext uri="{FF2B5EF4-FFF2-40B4-BE49-F238E27FC236}">
              <a16:creationId xmlns:a16="http://schemas.microsoft.com/office/drawing/2014/main" id="{DE9B4CD0-7588-44B0-A1EA-460AB5E67AA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4" name="Text Box 1">
          <a:extLst>
            <a:ext uri="{FF2B5EF4-FFF2-40B4-BE49-F238E27FC236}">
              <a16:creationId xmlns:a16="http://schemas.microsoft.com/office/drawing/2014/main" id="{EAD85F9A-55CB-4AD6-8C41-97A21BB7650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5" name="Text Box 1">
          <a:extLst>
            <a:ext uri="{FF2B5EF4-FFF2-40B4-BE49-F238E27FC236}">
              <a16:creationId xmlns:a16="http://schemas.microsoft.com/office/drawing/2014/main" id="{945FC052-6899-4305-AFB6-2F83917D7A9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6" name="Text Box 1">
          <a:extLst>
            <a:ext uri="{FF2B5EF4-FFF2-40B4-BE49-F238E27FC236}">
              <a16:creationId xmlns:a16="http://schemas.microsoft.com/office/drawing/2014/main" id="{F22185F0-9F6B-47E3-AB37-73765F6483B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7" name="Text Box 1">
          <a:extLst>
            <a:ext uri="{FF2B5EF4-FFF2-40B4-BE49-F238E27FC236}">
              <a16:creationId xmlns:a16="http://schemas.microsoft.com/office/drawing/2014/main" id="{3AE1AAFB-4EA9-4166-A568-16A8D2F42C1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8" name="Text Box 1">
          <a:extLst>
            <a:ext uri="{FF2B5EF4-FFF2-40B4-BE49-F238E27FC236}">
              <a16:creationId xmlns:a16="http://schemas.microsoft.com/office/drawing/2014/main" id="{8F1D1255-F287-42DF-BAE2-D3D66557983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19" name="Text Box 1">
          <a:extLst>
            <a:ext uri="{FF2B5EF4-FFF2-40B4-BE49-F238E27FC236}">
              <a16:creationId xmlns:a16="http://schemas.microsoft.com/office/drawing/2014/main" id="{6D481AB9-E91E-4482-B837-BAF974B14FE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0" name="Text Box 1">
          <a:extLst>
            <a:ext uri="{FF2B5EF4-FFF2-40B4-BE49-F238E27FC236}">
              <a16:creationId xmlns:a16="http://schemas.microsoft.com/office/drawing/2014/main" id="{F8FE3EF7-F4AD-47FB-9A3E-FC49B5B6A3C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1" name="Text Box 1">
          <a:extLst>
            <a:ext uri="{FF2B5EF4-FFF2-40B4-BE49-F238E27FC236}">
              <a16:creationId xmlns:a16="http://schemas.microsoft.com/office/drawing/2014/main" id="{185BDE52-2AF1-46DC-B923-2F5AB7DFD7E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2" name="Text Box 1">
          <a:extLst>
            <a:ext uri="{FF2B5EF4-FFF2-40B4-BE49-F238E27FC236}">
              <a16:creationId xmlns:a16="http://schemas.microsoft.com/office/drawing/2014/main" id="{D70B3926-C514-496A-ADEB-4C6DD79B247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3" name="Text Box 1">
          <a:extLst>
            <a:ext uri="{FF2B5EF4-FFF2-40B4-BE49-F238E27FC236}">
              <a16:creationId xmlns:a16="http://schemas.microsoft.com/office/drawing/2014/main" id="{30D97615-56B9-41FB-A30A-2EF467F6A24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4" name="Text Box 1">
          <a:extLst>
            <a:ext uri="{FF2B5EF4-FFF2-40B4-BE49-F238E27FC236}">
              <a16:creationId xmlns:a16="http://schemas.microsoft.com/office/drawing/2014/main" id="{F53AB612-3686-4CC1-BC13-6B7D25D37A2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5" name="Text Box 1">
          <a:extLst>
            <a:ext uri="{FF2B5EF4-FFF2-40B4-BE49-F238E27FC236}">
              <a16:creationId xmlns:a16="http://schemas.microsoft.com/office/drawing/2014/main" id="{0E909C7A-ACB2-4C7A-830A-2D1429194C8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6" name="Text Box 1">
          <a:extLst>
            <a:ext uri="{FF2B5EF4-FFF2-40B4-BE49-F238E27FC236}">
              <a16:creationId xmlns:a16="http://schemas.microsoft.com/office/drawing/2014/main" id="{8D703BB5-8A2A-4FB7-AA0A-B22431D0198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7" name="Text Box 1">
          <a:extLst>
            <a:ext uri="{FF2B5EF4-FFF2-40B4-BE49-F238E27FC236}">
              <a16:creationId xmlns:a16="http://schemas.microsoft.com/office/drawing/2014/main" id="{9DAFCCBB-B66C-46D2-8EDA-64AD158D68D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8" name="Text Box 1">
          <a:extLst>
            <a:ext uri="{FF2B5EF4-FFF2-40B4-BE49-F238E27FC236}">
              <a16:creationId xmlns:a16="http://schemas.microsoft.com/office/drawing/2014/main" id="{866CAE4C-D225-495D-B255-8854670A54B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29" name="Text Box 1">
          <a:extLst>
            <a:ext uri="{FF2B5EF4-FFF2-40B4-BE49-F238E27FC236}">
              <a16:creationId xmlns:a16="http://schemas.microsoft.com/office/drawing/2014/main" id="{38BEAE58-10E0-4617-8FB3-41EF2DF23AC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0" name="Text Box 1">
          <a:extLst>
            <a:ext uri="{FF2B5EF4-FFF2-40B4-BE49-F238E27FC236}">
              <a16:creationId xmlns:a16="http://schemas.microsoft.com/office/drawing/2014/main" id="{FC8207E4-F7B9-4FD2-8E23-BFE1B45C03A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1" name="Text Box 1">
          <a:extLst>
            <a:ext uri="{FF2B5EF4-FFF2-40B4-BE49-F238E27FC236}">
              <a16:creationId xmlns:a16="http://schemas.microsoft.com/office/drawing/2014/main" id="{72F0BEDC-38A8-42A8-9198-146F93A364B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2" name="Text Box 1">
          <a:extLst>
            <a:ext uri="{FF2B5EF4-FFF2-40B4-BE49-F238E27FC236}">
              <a16:creationId xmlns:a16="http://schemas.microsoft.com/office/drawing/2014/main" id="{0D030C8A-F4A8-47CD-9A5B-01FF76C4C5E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3" name="Text Box 1">
          <a:extLst>
            <a:ext uri="{FF2B5EF4-FFF2-40B4-BE49-F238E27FC236}">
              <a16:creationId xmlns:a16="http://schemas.microsoft.com/office/drawing/2014/main" id="{00A96196-F0D8-4529-B233-371A09C36ED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4" name="Text Box 1">
          <a:extLst>
            <a:ext uri="{FF2B5EF4-FFF2-40B4-BE49-F238E27FC236}">
              <a16:creationId xmlns:a16="http://schemas.microsoft.com/office/drawing/2014/main" id="{A42598EC-FF6D-4F08-9EC4-83B3B4CF795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5" name="Text Box 1">
          <a:extLst>
            <a:ext uri="{FF2B5EF4-FFF2-40B4-BE49-F238E27FC236}">
              <a16:creationId xmlns:a16="http://schemas.microsoft.com/office/drawing/2014/main" id="{12DF516F-941D-45B9-B18A-664720D7B04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6" name="Text Box 1">
          <a:extLst>
            <a:ext uri="{FF2B5EF4-FFF2-40B4-BE49-F238E27FC236}">
              <a16:creationId xmlns:a16="http://schemas.microsoft.com/office/drawing/2014/main" id="{62F5EBD2-E94E-46DB-AFD5-5A827B9053F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7" name="Text Box 1">
          <a:extLst>
            <a:ext uri="{FF2B5EF4-FFF2-40B4-BE49-F238E27FC236}">
              <a16:creationId xmlns:a16="http://schemas.microsoft.com/office/drawing/2014/main" id="{D6DCEDB1-6E02-431C-949B-8515B1A6343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8" name="Text Box 1">
          <a:extLst>
            <a:ext uri="{FF2B5EF4-FFF2-40B4-BE49-F238E27FC236}">
              <a16:creationId xmlns:a16="http://schemas.microsoft.com/office/drawing/2014/main" id="{E2BC3D6B-D67C-4520-BE78-B84ADCCA90F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39" name="Text Box 1">
          <a:extLst>
            <a:ext uri="{FF2B5EF4-FFF2-40B4-BE49-F238E27FC236}">
              <a16:creationId xmlns:a16="http://schemas.microsoft.com/office/drawing/2014/main" id="{1EB1E5BC-35D0-4A0E-9405-D6E174BB5CF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0" name="Text Box 1">
          <a:extLst>
            <a:ext uri="{FF2B5EF4-FFF2-40B4-BE49-F238E27FC236}">
              <a16:creationId xmlns:a16="http://schemas.microsoft.com/office/drawing/2014/main" id="{5DD904F9-37F2-4DB5-8579-D02BD069EED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1" name="Text Box 1">
          <a:extLst>
            <a:ext uri="{FF2B5EF4-FFF2-40B4-BE49-F238E27FC236}">
              <a16:creationId xmlns:a16="http://schemas.microsoft.com/office/drawing/2014/main" id="{11062688-A020-4DB4-BCAC-C71CD55F876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2" name="Text Box 1">
          <a:extLst>
            <a:ext uri="{FF2B5EF4-FFF2-40B4-BE49-F238E27FC236}">
              <a16:creationId xmlns:a16="http://schemas.microsoft.com/office/drawing/2014/main" id="{C6964045-5CDB-4979-9153-0C3FC58E12B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3" name="Text Box 1">
          <a:extLst>
            <a:ext uri="{FF2B5EF4-FFF2-40B4-BE49-F238E27FC236}">
              <a16:creationId xmlns:a16="http://schemas.microsoft.com/office/drawing/2014/main" id="{42714CEB-BBAE-4A1C-B129-3BE05F6C2EB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4" name="Text Box 1">
          <a:extLst>
            <a:ext uri="{FF2B5EF4-FFF2-40B4-BE49-F238E27FC236}">
              <a16:creationId xmlns:a16="http://schemas.microsoft.com/office/drawing/2014/main" id="{D28AF8BC-D0C9-4E25-B149-76F82431C48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5" name="Text Box 1">
          <a:extLst>
            <a:ext uri="{FF2B5EF4-FFF2-40B4-BE49-F238E27FC236}">
              <a16:creationId xmlns:a16="http://schemas.microsoft.com/office/drawing/2014/main" id="{57579512-0C56-44D1-92E7-70DC2C8A086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6" name="Text Box 1">
          <a:extLst>
            <a:ext uri="{FF2B5EF4-FFF2-40B4-BE49-F238E27FC236}">
              <a16:creationId xmlns:a16="http://schemas.microsoft.com/office/drawing/2014/main" id="{86418D90-A029-48A2-AE0E-AF151E46F90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7" name="Text Box 1">
          <a:extLst>
            <a:ext uri="{FF2B5EF4-FFF2-40B4-BE49-F238E27FC236}">
              <a16:creationId xmlns:a16="http://schemas.microsoft.com/office/drawing/2014/main" id="{24DCAD9F-FCC3-42DB-9158-89A4923D43E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8" name="Text Box 1">
          <a:extLst>
            <a:ext uri="{FF2B5EF4-FFF2-40B4-BE49-F238E27FC236}">
              <a16:creationId xmlns:a16="http://schemas.microsoft.com/office/drawing/2014/main" id="{9C752ED3-7880-496B-B3C0-1987AC529D6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49" name="Text Box 1">
          <a:extLst>
            <a:ext uri="{FF2B5EF4-FFF2-40B4-BE49-F238E27FC236}">
              <a16:creationId xmlns:a16="http://schemas.microsoft.com/office/drawing/2014/main" id="{254BFCA5-DC5D-41BE-9D5D-D64552A559C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0" name="Text Box 1">
          <a:extLst>
            <a:ext uri="{FF2B5EF4-FFF2-40B4-BE49-F238E27FC236}">
              <a16:creationId xmlns:a16="http://schemas.microsoft.com/office/drawing/2014/main" id="{C14D8D5D-8CA6-4B44-81FE-51B8EA2A19B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1" name="Text Box 1">
          <a:extLst>
            <a:ext uri="{FF2B5EF4-FFF2-40B4-BE49-F238E27FC236}">
              <a16:creationId xmlns:a16="http://schemas.microsoft.com/office/drawing/2014/main" id="{A67A5D97-B731-4984-923C-0955BF949A8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2" name="Text Box 1">
          <a:extLst>
            <a:ext uri="{FF2B5EF4-FFF2-40B4-BE49-F238E27FC236}">
              <a16:creationId xmlns:a16="http://schemas.microsoft.com/office/drawing/2014/main" id="{39BDDF22-F7CA-442D-B189-59A398653E4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3" name="Text Box 1">
          <a:extLst>
            <a:ext uri="{FF2B5EF4-FFF2-40B4-BE49-F238E27FC236}">
              <a16:creationId xmlns:a16="http://schemas.microsoft.com/office/drawing/2014/main" id="{5FDAA1B8-0897-4EEB-BEA8-608F4DFC6F4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4" name="Text Box 1">
          <a:extLst>
            <a:ext uri="{FF2B5EF4-FFF2-40B4-BE49-F238E27FC236}">
              <a16:creationId xmlns:a16="http://schemas.microsoft.com/office/drawing/2014/main" id="{F9E52A59-DCF5-4430-AF9E-00017FE5499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5" name="Text Box 1">
          <a:extLst>
            <a:ext uri="{FF2B5EF4-FFF2-40B4-BE49-F238E27FC236}">
              <a16:creationId xmlns:a16="http://schemas.microsoft.com/office/drawing/2014/main" id="{CA2141D9-DA41-4603-9AEB-4358F5BF2B5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6" name="Text Box 1">
          <a:extLst>
            <a:ext uri="{FF2B5EF4-FFF2-40B4-BE49-F238E27FC236}">
              <a16:creationId xmlns:a16="http://schemas.microsoft.com/office/drawing/2014/main" id="{186EBEB3-98E8-4367-8AD4-61B6AB3C7E1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7" name="Text Box 1">
          <a:extLst>
            <a:ext uri="{FF2B5EF4-FFF2-40B4-BE49-F238E27FC236}">
              <a16:creationId xmlns:a16="http://schemas.microsoft.com/office/drawing/2014/main" id="{62184529-10CE-4CD1-8BE6-11EEE806826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8" name="Text Box 1">
          <a:extLst>
            <a:ext uri="{FF2B5EF4-FFF2-40B4-BE49-F238E27FC236}">
              <a16:creationId xmlns:a16="http://schemas.microsoft.com/office/drawing/2014/main" id="{0D251005-0E2B-44BF-8666-B2FD3EC3C88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59" name="Text Box 1">
          <a:extLst>
            <a:ext uri="{FF2B5EF4-FFF2-40B4-BE49-F238E27FC236}">
              <a16:creationId xmlns:a16="http://schemas.microsoft.com/office/drawing/2014/main" id="{F7940898-53BB-49C3-AEB6-C125B5BCC67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0" name="Text Box 1">
          <a:extLst>
            <a:ext uri="{FF2B5EF4-FFF2-40B4-BE49-F238E27FC236}">
              <a16:creationId xmlns:a16="http://schemas.microsoft.com/office/drawing/2014/main" id="{054A9110-8F28-4C8D-9AAF-D8C39149759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1" name="Text Box 1">
          <a:extLst>
            <a:ext uri="{FF2B5EF4-FFF2-40B4-BE49-F238E27FC236}">
              <a16:creationId xmlns:a16="http://schemas.microsoft.com/office/drawing/2014/main" id="{3D881A5B-CA51-4DF3-A21F-C4A410793B1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2" name="Text Box 1">
          <a:extLst>
            <a:ext uri="{FF2B5EF4-FFF2-40B4-BE49-F238E27FC236}">
              <a16:creationId xmlns:a16="http://schemas.microsoft.com/office/drawing/2014/main" id="{B4D5158A-A2A6-4FF1-AC66-F3528213A65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3" name="Text Box 1">
          <a:extLst>
            <a:ext uri="{FF2B5EF4-FFF2-40B4-BE49-F238E27FC236}">
              <a16:creationId xmlns:a16="http://schemas.microsoft.com/office/drawing/2014/main" id="{C91C8510-9317-42AA-9156-E15313B3555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4" name="Text Box 1">
          <a:extLst>
            <a:ext uri="{FF2B5EF4-FFF2-40B4-BE49-F238E27FC236}">
              <a16:creationId xmlns:a16="http://schemas.microsoft.com/office/drawing/2014/main" id="{5B1A1B06-C60E-46B6-9AA1-61FFF9BA1C2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5" name="Text Box 1">
          <a:extLst>
            <a:ext uri="{FF2B5EF4-FFF2-40B4-BE49-F238E27FC236}">
              <a16:creationId xmlns:a16="http://schemas.microsoft.com/office/drawing/2014/main" id="{589A4122-5CF3-41AB-A682-1AA778429AF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6" name="Text Box 1">
          <a:extLst>
            <a:ext uri="{FF2B5EF4-FFF2-40B4-BE49-F238E27FC236}">
              <a16:creationId xmlns:a16="http://schemas.microsoft.com/office/drawing/2014/main" id="{28A580EF-73D5-48E8-93A6-388F49A1207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7" name="Text Box 1">
          <a:extLst>
            <a:ext uri="{FF2B5EF4-FFF2-40B4-BE49-F238E27FC236}">
              <a16:creationId xmlns:a16="http://schemas.microsoft.com/office/drawing/2014/main" id="{4D40F346-95CA-4AF7-8D1D-6964696753A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8" name="Text Box 1">
          <a:extLst>
            <a:ext uri="{FF2B5EF4-FFF2-40B4-BE49-F238E27FC236}">
              <a16:creationId xmlns:a16="http://schemas.microsoft.com/office/drawing/2014/main" id="{8DDD0480-B64E-4CD6-8330-13A9C14A7CC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69" name="Text Box 1">
          <a:extLst>
            <a:ext uri="{FF2B5EF4-FFF2-40B4-BE49-F238E27FC236}">
              <a16:creationId xmlns:a16="http://schemas.microsoft.com/office/drawing/2014/main" id="{0C1A52A5-BDA3-45A9-9741-E33C75FE915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0" name="Text Box 1">
          <a:extLst>
            <a:ext uri="{FF2B5EF4-FFF2-40B4-BE49-F238E27FC236}">
              <a16:creationId xmlns:a16="http://schemas.microsoft.com/office/drawing/2014/main" id="{41BA5107-D6AA-4911-8E6D-D3136771AA2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1" name="Text Box 1">
          <a:extLst>
            <a:ext uri="{FF2B5EF4-FFF2-40B4-BE49-F238E27FC236}">
              <a16:creationId xmlns:a16="http://schemas.microsoft.com/office/drawing/2014/main" id="{549E9DEC-AEA4-4041-ACEE-B8FED46E70B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2" name="Text Box 1">
          <a:extLst>
            <a:ext uri="{FF2B5EF4-FFF2-40B4-BE49-F238E27FC236}">
              <a16:creationId xmlns:a16="http://schemas.microsoft.com/office/drawing/2014/main" id="{D093F59E-1023-4E40-9354-D61EDDFDD99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3" name="Text Box 1">
          <a:extLst>
            <a:ext uri="{FF2B5EF4-FFF2-40B4-BE49-F238E27FC236}">
              <a16:creationId xmlns:a16="http://schemas.microsoft.com/office/drawing/2014/main" id="{3FC86FCC-FFB5-4386-87EC-745BCA86947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4" name="Text Box 1">
          <a:extLst>
            <a:ext uri="{FF2B5EF4-FFF2-40B4-BE49-F238E27FC236}">
              <a16:creationId xmlns:a16="http://schemas.microsoft.com/office/drawing/2014/main" id="{CECA70B0-D1E2-4162-B5EE-80F9D343EBC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5" name="Text Box 1">
          <a:extLst>
            <a:ext uri="{FF2B5EF4-FFF2-40B4-BE49-F238E27FC236}">
              <a16:creationId xmlns:a16="http://schemas.microsoft.com/office/drawing/2014/main" id="{81F8B7FC-A2AE-4FFE-9E12-AC412262E8D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6" name="Text Box 1">
          <a:extLst>
            <a:ext uri="{FF2B5EF4-FFF2-40B4-BE49-F238E27FC236}">
              <a16:creationId xmlns:a16="http://schemas.microsoft.com/office/drawing/2014/main" id="{CE7C5E78-F13B-4A54-9206-AFDCC4451F7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7" name="Text Box 1">
          <a:extLst>
            <a:ext uri="{FF2B5EF4-FFF2-40B4-BE49-F238E27FC236}">
              <a16:creationId xmlns:a16="http://schemas.microsoft.com/office/drawing/2014/main" id="{9FDBFAC3-1FF2-49AA-9ACB-C4BF6ABEBBC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8" name="Text Box 1">
          <a:extLst>
            <a:ext uri="{FF2B5EF4-FFF2-40B4-BE49-F238E27FC236}">
              <a16:creationId xmlns:a16="http://schemas.microsoft.com/office/drawing/2014/main" id="{C26A71CC-C92E-4B04-AD4C-6C90102014A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79" name="Text Box 1">
          <a:extLst>
            <a:ext uri="{FF2B5EF4-FFF2-40B4-BE49-F238E27FC236}">
              <a16:creationId xmlns:a16="http://schemas.microsoft.com/office/drawing/2014/main" id="{F04FE849-05DB-4A8D-ADAF-B279C7D40EE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0" name="Text Box 1">
          <a:extLst>
            <a:ext uri="{FF2B5EF4-FFF2-40B4-BE49-F238E27FC236}">
              <a16:creationId xmlns:a16="http://schemas.microsoft.com/office/drawing/2014/main" id="{911BA518-8E81-40B8-AFD4-EE667965C35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1" name="Text Box 1">
          <a:extLst>
            <a:ext uri="{FF2B5EF4-FFF2-40B4-BE49-F238E27FC236}">
              <a16:creationId xmlns:a16="http://schemas.microsoft.com/office/drawing/2014/main" id="{D4F79CBA-76C6-49BB-836B-E32CEA1EFB7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2" name="Text Box 1">
          <a:extLst>
            <a:ext uri="{FF2B5EF4-FFF2-40B4-BE49-F238E27FC236}">
              <a16:creationId xmlns:a16="http://schemas.microsoft.com/office/drawing/2014/main" id="{FB328794-80F9-4C10-A640-90FAD4C005E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3" name="Text Box 1">
          <a:extLst>
            <a:ext uri="{FF2B5EF4-FFF2-40B4-BE49-F238E27FC236}">
              <a16:creationId xmlns:a16="http://schemas.microsoft.com/office/drawing/2014/main" id="{D98EECE5-B764-4FD7-89F2-CD218091E48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4" name="Text Box 1">
          <a:extLst>
            <a:ext uri="{FF2B5EF4-FFF2-40B4-BE49-F238E27FC236}">
              <a16:creationId xmlns:a16="http://schemas.microsoft.com/office/drawing/2014/main" id="{27A99C77-8B76-475A-9311-9CA2CC8A7F7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5" name="Text Box 1">
          <a:extLst>
            <a:ext uri="{FF2B5EF4-FFF2-40B4-BE49-F238E27FC236}">
              <a16:creationId xmlns:a16="http://schemas.microsoft.com/office/drawing/2014/main" id="{425C2D5E-C544-4E9E-AAFB-70510658E1D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6" name="Text Box 1">
          <a:extLst>
            <a:ext uri="{FF2B5EF4-FFF2-40B4-BE49-F238E27FC236}">
              <a16:creationId xmlns:a16="http://schemas.microsoft.com/office/drawing/2014/main" id="{DEF2C40F-6B15-4ED7-A88E-A0C98EC26F3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7" name="Text Box 1">
          <a:extLst>
            <a:ext uri="{FF2B5EF4-FFF2-40B4-BE49-F238E27FC236}">
              <a16:creationId xmlns:a16="http://schemas.microsoft.com/office/drawing/2014/main" id="{D867503A-E89A-435B-97BA-FC0C3F9DD36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8" name="Text Box 1">
          <a:extLst>
            <a:ext uri="{FF2B5EF4-FFF2-40B4-BE49-F238E27FC236}">
              <a16:creationId xmlns:a16="http://schemas.microsoft.com/office/drawing/2014/main" id="{A5F2F648-CEE7-4B99-B41F-D76AE39F77F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89" name="Text Box 1">
          <a:extLst>
            <a:ext uri="{FF2B5EF4-FFF2-40B4-BE49-F238E27FC236}">
              <a16:creationId xmlns:a16="http://schemas.microsoft.com/office/drawing/2014/main" id="{A7AF893D-60BB-4A51-8B68-74822BED916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0" name="Text Box 1">
          <a:extLst>
            <a:ext uri="{FF2B5EF4-FFF2-40B4-BE49-F238E27FC236}">
              <a16:creationId xmlns:a16="http://schemas.microsoft.com/office/drawing/2014/main" id="{C13692C6-D2EF-46D8-ABB2-E6750934FEB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1" name="Text Box 1">
          <a:extLst>
            <a:ext uri="{FF2B5EF4-FFF2-40B4-BE49-F238E27FC236}">
              <a16:creationId xmlns:a16="http://schemas.microsoft.com/office/drawing/2014/main" id="{59F59160-016A-4AD9-B69D-830AD8FA4F1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2" name="Text Box 1">
          <a:extLst>
            <a:ext uri="{FF2B5EF4-FFF2-40B4-BE49-F238E27FC236}">
              <a16:creationId xmlns:a16="http://schemas.microsoft.com/office/drawing/2014/main" id="{93ABFA92-3DBA-446F-AF4C-EF4B0013372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3" name="Text Box 1">
          <a:extLst>
            <a:ext uri="{FF2B5EF4-FFF2-40B4-BE49-F238E27FC236}">
              <a16:creationId xmlns:a16="http://schemas.microsoft.com/office/drawing/2014/main" id="{B8DA9653-7390-4687-8332-2FB795DA744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4" name="Text Box 1">
          <a:extLst>
            <a:ext uri="{FF2B5EF4-FFF2-40B4-BE49-F238E27FC236}">
              <a16:creationId xmlns:a16="http://schemas.microsoft.com/office/drawing/2014/main" id="{EF5EE7E5-0879-476D-9158-95AB7024A67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5" name="Text Box 1">
          <a:extLst>
            <a:ext uri="{FF2B5EF4-FFF2-40B4-BE49-F238E27FC236}">
              <a16:creationId xmlns:a16="http://schemas.microsoft.com/office/drawing/2014/main" id="{A4F9D8B3-94B2-46A0-A41E-5E63FEE2668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6" name="Text Box 1">
          <a:extLst>
            <a:ext uri="{FF2B5EF4-FFF2-40B4-BE49-F238E27FC236}">
              <a16:creationId xmlns:a16="http://schemas.microsoft.com/office/drawing/2014/main" id="{40944603-62C4-4F93-A0EB-5AEF0E17E29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7" name="Text Box 1">
          <a:extLst>
            <a:ext uri="{FF2B5EF4-FFF2-40B4-BE49-F238E27FC236}">
              <a16:creationId xmlns:a16="http://schemas.microsoft.com/office/drawing/2014/main" id="{2ABA7215-D2CE-47AF-920A-4E65C01C7A3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8" name="Text Box 1">
          <a:extLst>
            <a:ext uri="{FF2B5EF4-FFF2-40B4-BE49-F238E27FC236}">
              <a16:creationId xmlns:a16="http://schemas.microsoft.com/office/drawing/2014/main" id="{3AD3F35D-B245-407D-865E-FDA8EAFA1B9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499" name="Text Box 1">
          <a:extLst>
            <a:ext uri="{FF2B5EF4-FFF2-40B4-BE49-F238E27FC236}">
              <a16:creationId xmlns:a16="http://schemas.microsoft.com/office/drawing/2014/main" id="{B216347C-1253-43E3-A815-8F441E93F62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0" name="Text Box 1">
          <a:extLst>
            <a:ext uri="{FF2B5EF4-FFF2-40B4-BE49-F238E27FC236}">
              <a16:creationId xmlns:a16="http://schemas.microsoft.com/office/drawing/2014/main" id="{A37B47F3-B2AB-4D6E-BF0E-534AE8A884E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1" name="Text Box 1">
          <a:extLst>
            <a:ext uri="{FF2B5EF4-FFF2-40B4-BE49-F238E27FC236}">
              <a16:creationId xmlns:a16="http://schemas.microsoft.com/office/drawing/2014/main" id="{BBE2E256-8EC7-45A5-A3B0-6F1669E8ED2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2" name="Text Box 1">
          <a:extLst>
            <a:ext uri="{FF2B5EF4-FFF2-40B4-BE49-F238E27FC236}">
              <a16:creationId xmlns:a16="http://schemas.microsoft.com/office/drawing/2014/main" id="{0079D63E-585D-4B11-AABB-A0632AAE2D8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3" name="Text Box 1">
          <a:extLst>
            <a:ext uri="{FF2B5EF4-FFF2-40B4-BE49-F238E27FC236}">
              <a16:creationId xmlns:a16="http://schemas.microsoft.com/office/drawing/2014/main" id="{00A9A6C1-B191-4D9E-9205-3D4E8F1AFA8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4" name="Text Box 1">
          <a:extLst>
            <a:ext uri="{FF2B5EF4-FFF2-40B4-BE49-F238E27FC236}">
              <a16:creationId xmlns:a16="http://schemas.microsoft.com/office/drawing/2014/main" id="{BF99C0F7-5CE7-4C31-9DDD-6763E502FDA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5" name="Text Box 1">
          <a:extLst>
            <a:ext uri="{FF2B5EF4-FFF2-40B4-BE49-F238E27FC236}">
              <a16:creationId xmlns:a16="http://schemas.microsoft.com/office/drawing/2014/main" id="{8F9D8562-1CE4-4087-A11A-91799319C45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6" name="Text Box 1">
          <a:extLst>
            <a:ext uri="{FF2B5EF4-FFF2-40B4-BE49-F238E27FC236}">
              <a16:creationId xmlns:a16="http://schemas.microsoft.com/office/drawing/2014/main" id="{9AE833CD-0136-4A60-85B2-71745DD330E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7" name="Text Box 1">
          <a:extLst>
            <a:ext uri="{FF2B5EF4-FFF2-40B4-BE49-F238E27FC236}">
              <a16:creationId xmlns:a16="http://schemas.microsoft.com/office/drawing/2014/main" id="{FCD67DB5-21DF-4354-8973-A33148E5521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8" name="Text Box 1">
          <a:extLst>
            <a:ext uri="{FF2B5EF4-FFF2-40B4-BE49-F238E27FC236}">
              <a16:creationId xmlns:a16="http://schemas.microsoft.com/office/drawing/2014/main" id="{543F9ADC-A513-42E6-9380-FDD43163272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09" name="Text Box 1">
          <a:extLst>
            <a:ext uri="{FF2B5EF4-FFF2-40B4-BE49-F238E27FC236}">
              <a16:creationId xmlns:a16="http://schemas.microsoft.com/office/drawing/2014/main" id="{019A9A2F-D551-4688-99E7-D8345C729ED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10" name="Text Box 1">
          <a:extLst>
            <a:ext uri="{FF2B5EF4-FFF2-40B4-BE49-F238E27FC236}">
              <a16:creationId xmlns:a16="http://schemas.microsoft.com/office/drawing/2014/main" id="{1475C7B5-9940-41B5-B075-124D327AD59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11" name="Text Box 1">
          <a:extLst>
            <a:ext uri="{FF2B5EF4-FFF2-40B4-BE49-F238E27FC236}">
              <a16:creationId xmlns:a16="http://schemas.microsoft.com/office/drawing/2014/main" id="{0F726121-BB71-4FDC-A7EE-7BE89E4794A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12" name="Text Box 1">
          <a:extLst>
            <a:ext uri="{FF2B5EF4-FFF2-40B4-BE49-F238E27FC236}">
              <a16:creationId xmlns:a16="http://schemas.microsoft.com/office/drawing/2014/main" id="{7DFE6F81-442F-47FD-B0F0-9F80E20F631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13" name="Text Box 1">
          <a:extLst>
            <a:ext uri="{FF2B5EF4-FFF2-40B4-BE49-F238E27FC236}">
              <a16:creationId xmlns:a16="http://schemas.microsoft.com/office/drawing/2014/main" id="{6D319D24-1165-4D3F-A1BB-34E852B0E2F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14" name="Text Box 1">
          <a:extLst>
            <a:ext uri="{FF2B5EF4-FFF2-40B4-BE49-F238E27FC236}">
              <a16:creationId xmlns:a16="http://schemas.microsoft.com/office/drawing/2014/main" id="{7FA4C8B2-8984-4E55-AF79-0D115C208DF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15" name="Text Box 1">
          <a:extLst>
            <a:ext uri="{FF2B5EF4-FFF2-40B4-BE49-F238E27FC236}">
              <a16:creationId xmlns:a16="http://schemas.microsoft.com/office/drawing/2014/main" id="{0CE00256-4D46-40CF-9871-52E4B4AA72D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16" name="Text Box 1">
          <a:extLst>
            <a:ext uri="{FF2B5EF4-FFF2-40B4-BE49-F238E27FC236}">
              <a16:creationId xmlns:a16="http://schemas.microsoft.com/office/drawing/2014/main" id="{E18DE008-98DF-496D-9496-4FABEAB13D7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17" name="Text Box 1">
          <a:extLst>
            <a:ext uri="{FF2B5EF4-FFF2-40B4-BE49-F238E27FC236}">
              <a16:creationId xmlns:a16="http://schemas.microsoft.com/office/drawing/2014/main" id="{48B4BE3B-FE4F-46F0-B078-A29589187AF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18" name="Text Box 1">
          <a:extLst>
            <a:ext uri="{FF2B5EF4-FFF2-40B4-BE49-F238E27FC236}">
              <a16:creationId xmlns:a16="http://schemas.microsoft.com/office/drawing/2014/main" id="{ABCE024A-9D2C-49F7-A5BA-D3B376F1800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19" name="Text Box 1">
          <a:extLst>
            <a:ext uri="{FF2B5EF4-FFF2-40B4-BE49-F238E27FC236}">
              <a16:creationId xmlns:a16="http://schemas.microsoft.com/office/drawing/2014/main" id="{B9313EA2-0594-415C-BEBD-7F0ABC3F1E4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0" name="Text Box 1">
          <a:extLst>
            <a:ext uri="{FF2B5EF4-FFF2-40B4-BE49-F238E27FC236}">
              <a16:creationId xmlns:a16="http://schemas.microsoft.com/office/drawing/2014/main" id="{22125E55-3627-4609-A3DA-3189A2F1DC2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1" name="Text Box 1">
          <a:extLst>
            <a:ext uri="{FF2B5EF4-FFF2-40B4-BE49-F238E27FC236}">
              <a16:creationId xmlns:a16="http://schemas.microsoft.com/office/drawing/2014/main" id="{00F877FE-18E2-457D-9ABA-617B54ACB52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2" name="Text Box 1">
          <a:extLst>
            <a:ext uri="{FF2B5EF4-FFF2-40B4-BE49-F238E27FC236}">
              <a16:creationId xmlns:a16="http://schemas.microsoft.com/office/drawing/2014/main" id="{54BB6900-4A91-4420-8629-7FF01647F2B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3" name="Text Box 1">
          <a:extLst>
            <a:ext uri="{FF2B5EF4-FFF2-40B4-BE49-F238E27FC236}">
              <a16:creationId xmlns:a16="http://schemas.microsoft.com/office/drawing/2014/main" id="{6E49DFF6-931F-4609-8B98-00A0D7B6C06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4" name="Text Box 1">
          <a:extLst>
            <a:ext uri="{FF2B5EF4-FFF2-40B4-BE49-F238E27FC236}">
              <a16:creationId xmlns:a16="http://schemas.microsoft.com/office/drawing/2014/main" id="{762DB028-7F07-4417-9B44-3BBE0C0ECCA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5" name="Text Box 1">
          <a:extLst>
            <a:ext uri="{FF2B5EF4-FFF2-40B4-BE49-F238E27FC236}">
              <a16:creationId xmlns:a16="http://schemas.microsoft.com/office/drawing/2014/main" id="{DE5360F6-BD16-4B63-B416-8C74B7F5917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6" name="Text Box 1">
          <a:extLst>
            <a:ext uri="{FF2B5EF4-FFF2-40B4-BE49-F238E27FC236}">
              <a16:creationId xmlns:a16="http://schemas.microsoft.com/office/drawing/2014/main" id="{08268BCA-BED1-40D4-BF1C-FBC135D4307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7" name="Text Box 1">
          <a:extLst>
            <a:ext uri="{FF2B5EF4-FFF2-40B4-BE49-F238E27FC236}">
              <a16:creationId xmlns:a16="http://schemas.microsoft.com/office/drawing/2014/main" id="{0A3056BE-7105-47CB-806E-5AEB7BA10BF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8" name="Text Box 1">
          <a:extLst>
            <a:ext uri="{FF2B5EF4-FFF2-40B4-BE49-F238E27FC236}">
              <a16:creationId xmlns:a16="http://schemas.microsoft.com/office/drawing/2014/main" id="{F2FC561F-50CD-4DEB-A58D-25077C2D2AA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29" name="Text Box 1">
          <a:extLst>
            <a:ext uri="{FF2B5EF4-FFF2-40B4-BE49-F238E27FC236}">
              <a16:creationId xmlns:a16="http://schemas.microsoft.com/office/drawing/2014/main" id="{C52556E0-DDB5-458C-A910-D8C2A71D17D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0" name="Text Box 1">
          <a:extLst>
            <a:ext uri="{FF2B5EF4-FFF2-40B4-BE49-F238E27FC236}">
              <a16:creationId xmlns:a16="http://schemas.microsoft.com/office/drawing/2014/main" id="{5B92EA04-EFC8-428E-BFAC-F219800A19A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1" name="Text Box 1">
          <a:extLst>
            <a:ext uri="{FF2B5EF4-FFF2-40B4-BE49-F238E27FC236}">
              <a16:creationId xmlns:a16="http://schemas.microsoft.com/office/drawing/2014/main" id="{8C52CE5C-AD60-46E2-B162-0D5884B246B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2" name="Text Box 1">
          <a:extLst>
            <a:ext uri="{FF2B5EF4-FFF2-40B4-BE49-F238E27FC236}">
              <a16:creationId xmlns:a16="http://schemas.microsoft.com/office/drawing/2014/main" id="{1A83C2BA-83CE-4DE8-9F6D-7E350AE45C5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3" name="Text Box 1">
          <a:extLst>
            <a:ext uri="{FF2B5EF4-FFF2-40B4-BE49-F238E27FC236}">
              <a16:creationId xmlns:a16="http://schemas.microsoft.com/office/drawing/2014/main" id="{2A51877A-8322-471D-B85F-DF4AD485F7C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4" name="Text Box 1">
          <a:extLst>
            <a:ext uri="{FF2B5EF4-FFF2-40B4-BE49-F238E27FC236}">
              <a16:creationId xmlns:a16="http://schemas.microsoft.com/office/drawing/2014/main" id="{B1131D6C-FB0F-4459-9E0F-A641AAB5183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5" name="Text Box 1">
          <a:extLst>
            <a:ext uri="{FF2B5EF4-FFF2-40B4-BE49-F238E27FC236}">
              <a16:creationId xmlns:a16="http://schemas.microsoft.com/office/drawing/2014/main" id="{C4DBC2DF-333B-4987-83A0-19CF89F1DB4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6" name="Text Box 1">
          <a:extLst>
            <a:ext uri="{FF2B5EF4-FFF2-40B4-BE49-F238E27FC236}">
              <a16:creationId xmlns:a16="http://schemas.microsoft.com/office/drawing/2014/main" id="{2607D6AC-DEFB-4BA0-860E-E48A254BD70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7" name="Text Box 1">
          <a:extLst>
            <a:ext uri="{FF2B5EF4-FFF2-40B4-BE49-F238E27FC236}">
              <a16:creationId xmlns:a16="http://schemas.microsoft.com/office/drawing/2014/main" id="{6BF40B36-16C8-4F07-B501-F04785ABD9D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8" name="Text Box 1">
          <a:extLst>
            <a:ext uri="{FF2B5EF4-FFF2-40B4-BE49-F238E27FC236}">
              <a16:creationId xmlns:a16="http://schemas.microsoft.com/office/drawing/2014/main" id="{C9B9E5A8-31EE-4938-B78F-E4E39FA83EA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39" name="Text Box 1">
          <a:extLst>
            <a:ext uri="{FF2B5EF4-FFF2-40B4-BE49-F238E27FC236}">
              <a16:creationId xmlns:a16="http://schemas.microsoft.com/office/drawing/2014/main" id="{04C51F81-D897-4D0C-9474-9F7F8EA1161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0" name="Text Box 1">
          <a:extLst>
            <a:ext uri="{FF2B5EF4-FFF2-40B4-BE49-F238E27FC236}">
              <a16:creationId xmlns:a16="http://schemas.microsoft.com/office/drawing/2014/main" id="{68675344-CE15-4DCF-A8CA-B53615C9C15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1" name="Text Box 1">
          <a:extLst>
            <a:ext uri="{FF2B5EF4-FFF2-40B4-BE49-F238E27FC236}">
              <a16:creationId xmlns:a16="http://schemas.microsoft.com/office/drawing/2014/main" id="{9D43F2B7-BE5C-4FB0-8DDD-F3723ABDB1A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2" name="Text Box 1">
          <a:extLst>
            <a:ext uri="{FF2B5EF4-FFF2-40B4-BE49-F238E27FC236}">
              <a16:creationId xmlns:a16="http://schemas.microsoft.com/office/drawing/2014/main" id="{644F33DB-0D5F-4CBB-B17C-78579C7D7A2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3" name="Text Box 1">
          <a:extLst>
            <a:ext uri="{FF2B5EF4-FFF2-40B4-BE49-F238E27FC236}">
              <a16:creationId xmlns:a16="http://schemas.microsoft.com/office/drawing/2014/main" id="{25514E18-8675-431C-8856-533603C40B1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4" name="Text Box 1">
          <a:extLst>
            <a:ext uri="{FF2B5EF4-FFF2-40B4-BE49-F238E27FC236}">
              <a16:creationId xmlns:a16="http://schemas.microsoft.com/office/drawing/2014/main" id="{15847699-26E8-4C66-AA0E-866D558917C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5" name="Text Box 1">
          <a:extLst>
            <a:ext uri="{FF2B5EF4-FFF2-40B4-BE49-F238E27FC236}">
              <a16:creationId xmlns:a16="http://schemas.microsoft.com/office/drawing/2014/main" id="{29C6ACB3-BC82-4A0C-9B0A-D422FEE92EA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6" name="Text Box 1">
          <a:extLst>
            <a:ext uri="{FF2B5EF4-FFF2-40B4-BE49-F238E27FC236}">
              <a16:creationId xmlns:a16="http://schemas.microsoft.com/office/drawing/2014/main" id="{BA4EDEDA-D29A-47B5-9493-7D8A5525C45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7" name="Text Box 1">
          <a:extLst>
            <a:ext uri="{FF2B5EF4-FFF2-40B4-BE49-F238E27FC236}">
              <a16:creationId xmlns:a16="http://schemas.microsoft.com/office/drawing/2014/main" id="{A4FF1986-9A99-4E09-BB33-22FEBEBB020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8" name="Text Box 1">
          <a:extLst>
            <a:ext uri="{FF2B5EF4-FFF2-40B4-BE49-F238E27FC236}">
              <a16:creationId xmlns:a16="http://schemas.microsoft.com/office/drawing/2014/main" id="{B41ADFF4-2846-4E92-9E08-DE6721E8F540}"/>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49" name="Text Box 1">
          <a:extLst>
            <a:ext uri="{FF2B5EF4-FFF2-40B4-BE49-F238E27FC236}">
              <a16:creationId xmlns:a16="http://schemas.microsoft.com/office/drawing/2014/main" id="{C6A26514-76E9-444A-83F7-29E6CB529A7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0" name="Text Box 1">
          <a:extLst>
            <a:ext uri="{FF2B5EF4-FFF2-40B4-BE49-F238E27FC236}">
              <a16:creationId xmlns:a16="http://schemas.microsoft.com/office/drawing/2014/main" id="{711C5D0F-4A93-4E84-8F47-DD7F50BF91E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1" name="Text Box 1">
          <a:extLst>
            <a:ext uri="{FF2B5EF4-FFF2-40B4-BE49-F238E27FC236}">
              <a16:creationId xmlns:a16="http://schemas.microsoft.com/office/drawing/2014/main" id="{726469DD-13D4-4CA1-88F5-DA685B26902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2" name="Text Box 1">
          <a:extLst>
            <a:ext uri="{FF2B5EF4-FFF2-40B4-BE49-F238E27FC236}">
              <a16:creationId xmlns:a16="http://schemas.microsoft.com/office/drawing/2014/main" id="{556CF6F9-DA47-430E-96BF-2515F62CB4C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3" name="Text Box 1">
          <a:extLst>
            <a:ext uri="{FF2B5EF4-FFF2-40B4-BE49-F238E27FC236}">
              <a16:creationId xmlns:a16="http://schemas.microsoft.com/office/drawing/2014/main" id="{BB4331A8-776C-449E-9E0F-FE601494F7D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4" name="Text Box 1">
          <a:extLst>
            <a:ext uri="{FF2B5EF4-FFF2-40B4-BE49-F238E27FC236}">
              <a16:creationId xmlns:a16="http://schemas.microsoft.com/office/drawing/2014/main" id="{DB18365C-72C1-4574-9BFA-1B8B6198911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5" name="Text Box 1">
          <a:extLst>
            <a:ext uri="{FF2B5EF4-FFF2-40B4-BE49-F238E27FC236}">
              <a16:creationId xmlns:a16="http://schemas.microsoft.com/office/drawing/2014/main" id="{B27B2CCE-D848-4DB1-8606-CFE0A069E37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6" name="Text Box 1">
          <a:extLst>
            <a:ext uri="{FF2B5EF4-FFF2-40B4-BE49-F238E27FC236}">
              <a16:creationId xmlns:a16="http://schemas.microsoft.com/office/drawing/2014/main" id="{A0FA7A32-E66F-4C43-BE34-D3CB1AAFA06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7" name="Text Box 1">
          <a:extLst>
            <a:ext uri="{FF2B5EF4-FFF2-40B4-BE49-F238E27FC236}">
              <a16:creationId xmlns:a16="http://schemas.microsoft.com/office/drawing/2014/main" id="{E6121AB0-BAB8-43FC-A880-4CA93032546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8" name="Text Box 1">
          <a:extLst>
            <a:ext uri="{FF2B5EF4-FFF2-40B4-BE49-F238E27FC236}">
              <a16:creationId xmlns:a16="http://schemas.microsoft.com/office/drawing/2014/main" id="{F9F5444E-3325-41BD-AEEC-54CA8A3117B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59" name="Text Box 1">
          <a:extLst>
            <a:ext uri="{FF2B5EF4-FFF2-40B4-BE49-F238E27FC236}">
              <a16:creationId xmlns:a16="http://schemas.microsoft.com/office/drawing/2014/main" id="{CFBB39C5-8E0A-43C8-BCDA-10809462E81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0" name="Text Box 1">
          <a:extLst>
            <a:ext uri="{FF2B5EF4-FFF2-40B4-BE49-F238E27FC236}">
              <a16:creationId xmlns:a16="http://schemas.microsoft.com/office/drawing/2014/main" id="{09A5D94F-ADDA-4FD4-955E-807E4784E82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1" name="Text Box 1">
          <a:extLst>
            <a:ext uri="{FF2B5EF4-FFF2-40B4-BE49-F238E27FC236}">
              <a16:creationId xmlns:a16="http://schemas.microsoft.com/office/drawing/2014/main" id="{DFE9E54A-12F7-421D-B475-BD0160DC320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2" name="Text Box 1">
          <a:extLst>
            <a:ext uri="{FF2B5EF4-FFF2-40B4-BE49-F238E27FC236}">
              <a16:creationId xmlns:a16="http://schemas.microsoft.com/office/drawing/2014/main" id="{9D4AE449-3F3E-4445-A7EA-06A50DD7154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3" name="Text Box 1">
          <a:extLst>
            <a:ext uri="{FF2B5EF4-FFF2-40B4-BE49-F238E27FC236}">
              <a16:creationId xmlns:a16="http://schemas.microsoft.com/office/drawing/2014/main" id="{292F845C-D4DE-407E-909A-1980F6AAB41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4" name="Text Box 1">
          <a:extLst>
            <a:ext uri="{FF2B5EF4-FFF2-40B4-BE49-F238E27FC236}">
              <a16:creationId xmlns:a16="http://schemas.microsoft.com/office/drawing/2014/main" id="{18416E61-9084-4F0C-90EB-DA8B28556A4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5" name="Text Box 1">
          <a:extLst>
            <a:ext uri="{FF2B5EF4-FFF2-40B4-BE49-F238E27FC236}">
              <a16:creationId xmlns:a16="http://schemas.microsoft.com/office/drawing/2014/main" id="{8860438F-4B78-4DE3-BE0E-9C793017E68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6" name="Text Box 1">
          <a:extLst>
            <a:ext uri="{FF2B5EF4-FFF2-40B4-BE49-F238E27FC236}">
              <a16:creationId xmlns:a16="http://schemas.microsoft.com/office/drawing/2014/main" id="{222CBD21-A609-4D9B-97C4-0B3344DBB48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7" name="Text Box 1">
          <a:extLst>
            <a:ext uri="{FF2B5EF4-FFF2-40B4-BE49-F238E27FC236}">
              <a16:creationId xmlns:a16="http://schemas.microsoft.com/office/drawing/2014/main" id="{566E82CF-B88B-439D-9A0D-DADB09001E4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8" name="Text Box 1">
          <a:extLst>
            <a:ext uri="{FF2B5EF4-FFF2-40B4-BE49-F238E27FC236}">
              <a16:creationId xmlns:a16="http://schemas.microsoft.com/office/drawing/2014/main" id="{4B2555E6-5A23-4EDF-9868-72D0D0F5E79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69" name="Text Box 1">
          <a:extLst>
            <a:ext uri="{FF2B5EF4-FFF2-40B4-BE49-F238E27FC236}">
              <a16:creationId xmlns:a16="http://schemas.microsoft.com/office/drawing/2014/main" id="{1E3C77AE-8C5B-4FC9-AE7E-5C5E325A556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0" name="Text Box 1">
          <a:extLst>
            <a:ext uri="{FF2B5EF4-FFF2-40B4-BE49-F238E27FC236}">
              <a16:creationId xmlns:a16="http://schemas.microsoft.com/office/drawing/2014/main" id="{B79F164D-40AB-4C6A-999B-AE93272B4CC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1" name="Text Box 1">
          <a:extLst>
            <a:ext uri="{FF2B5EF4-FFF2-40B4-BE49-F238E27FC236}">
              <a16:creationId xmlns:a16="http://schemas.microsoft.com/office/drawing/2014/main" id="{D403B8BC-4AA2-4E65-8C88-48A59926DDA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2" name="Text Box 1">
          <a:extLst>
            <a:ext uri="{FF2B5EF4-FFF2-40B4-BE49-F238E27FC236}">
              <a16:creationId xmlns:a16="http://schemas.microsoft.com/office/drawing/2014/main" id="{5F0C1005-25B2-4651-9E42-9A56157497F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3" name="Text Box 1">
          <a:extLst>
            <a:ext uri="{FF2B5EF4-FFF2-40B4-BE49-F238E27FC236}">
              <a16:creationId xmlns:a16="http://schemas.microsoft.com/office/drawing/2014/main" id="{95E07B51-7C48-4DC3-8976-A051BF80AD9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4" name="Text Box 1">
          <a:extLst>
            <a:ext uri="{FF2B5EF4-FFF2-40B4-BE49-F238E27FC236}">
              <a16:creationId xmlns:a16="http://schemas.microsoft.com/office/drawing/2014/main" id="{9BAB7195-26BE-4402-AEC1-E56F3322E91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5" name="Text Box 1">
          <a:extLst>
            <a:ext uri="{FF2B5EF4-FFF2-40B4-BE49-F238E27FC236}">
              <a16:creationId xmlns:a16="http://schemas.microsoft.com/office/drawing/2014/main" id="{4A00CE24-97CB-483E-861F-5DBDBD7D66B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6" name="Text Box 1">
          <a:extLst>
            <a:ext uri="{FF2B5EF4-FFF2-40B4-BE49-F238E27FC236}">
              <a16:creationId xmlns:a16="http://schemas.microsoft.com/office/drawing/2014/main" id="{28D075C2-142D-445F-80DB-9B94AC1C99B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7" name="Text Box 1">
          <a:extLst>
            <a:ext uri="{FF2B5EF4-FFF2-40B4-BE49-F238E27FC236}">
              <a16:creationId xmlns:a16="http://schemas.microsoft.com/office/drawing/2014/main" id="{3B8C3262-516B-4E51-AAD8-A356D1D9A13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8" name="Text Box 1">
          <a:extLst>
            <a:ext uri="{FF2B5EF4-FFF2-40B4-BE49-F238E27FC236}">
              <a16:creationId xmlns:a16="http://schemas.microsoft.com/office/drawing/2014/main" id="{303728AC-0BF6-426F-8058-63FF1FE74534}"/>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79" name="Text Box 1">
          <a:extLst>
            <a:ext uri="{FF2B5EF4-FFF2-40B4-BE49-F238E27FC236}">
              <a16:creationId xmlns:a16="http://schemas.microsoft.com/office/drawing/2014/main" id="{24058CC5-9F1C-4531-AD9C-67B4A37C8BE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80" name="Text Box 1">
          <a:extLst>
            <a:ext uri="{FF2B5EF4-FFF2-40B4-BE49-F238E27FC236}">
              <a16:creationId xmlns:a16="http://schemas.microsoft.com/office/drawing/2014/main" id="{07F16DE1-C8A6-437F-9A31-7007DA5148F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81" name="Text Box 1">
          <a:extLst>
            <a:ext uri="{FF2B5EF4-FFF2-40B4-BE49-F238E27FC236}">
              <a16:creationId xmlns:a16="http://schemas.microsoft.com/office/drawing/2014/main" id="{3EE35E1F-3601-40AA-906F-CD9FE2569D3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82" name="Text Box 1">
          <a:extLst>
            <a:ext uri="{FF2B5EF4-FFF2-40B4-BE49-F238E27FC236}">
              <a16:creationId xmlns:a16="http://schemas.microsoft.com/office/drawing/2014/main" id="{AC8F79E1-B6A7-402C-8203-64845EE2255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83" name="Text Box 1">
          <a:extLst>
            <a:ext uri="{FF2B5EF4-FFF2-40B4-BE49-F238E27FC236}">
              <a16:creationId xmlns:a16="http://schemas.microsoft.com/office/drawing/2014/main" id="{B0180686-4860-48FA-B1CB-F080CE84EC7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84" name="Text Box 1">
          <a:extLst>
            <a:ext uri="{FF2B5EF4-FFF2-40B4-BE49-F238E27FC236}">
              <a16:creationId xmlns:a16="http://schemas.microsoft.com/office/drawing/2014/main" id="{3E0D8514-A071-4A82-AF36-556D09B1848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85" name="Text Box 1">
          <a:extLst>
            <a:ext uri="{FF2B5EF4-FFF2-40B4-BE49-F238E27FC236}">
              <a16:creationId xmlns:a16="http://schemas.microsoft.com/office/drawing/2014/main" id="{A20C5A5C-B715-4980-B068-F1F171FC8C8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86" name="Text Box 1">
          <a:extLst>
            <a:ext uri="{FF2B5EF4-FFF2-40B4-BE49-F238E27FC236}">
              <a16:creationId xmlns:a16="http://schemas.microsoft.com/office/drawing/2014/main" id="{4FBF3C5B-4669-48F4-B6CE-E1CBC6D4D68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87" name="Text Box 1">
          <a:extLst>
            <a:ext uri="{FF2B5EF4-FFF2-40B4-BE49-F238E27FC236}">
              <a16:creationId xmlns:a16="http://schemas.microsoft.com/office/drawing/2014/main" id="{59DA0E64-4887-4E9F-B149-F2BDE08F91E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588" name="Text Box 1">
          <a:extLst>
            <a:ext uri="{FF2B5EF4-FFF2-40B4-BE49-F238E27FC236}">
              <a16:creationId xmlns:a16="http://schemas.microsoft.com/office/drawing/2014/main" id="{FC417F8D-6F19-4AEC-B7EA-5FFD6EACBA0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89" name="Text Box 1">
          <a:extLst>
            <a:ext uri="{FF2B5EF4-FFF2-40B4-BE49-F238E27FC236}">
              <a16:creationId xmlns:a16="http://schemas.microsoft.com/office/drawing/2014/main" id="{1D4A5E6A-B107-404F-B774-C6B5CAA29A8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0" name="Text Box 1">
          <a:extLst>
            <a:ext uri="{FF2B5EF4-FFF2-40B4-BE49-F238E27FC236}">
              <a16:creationId xmlns:a16="http://schemas.microsoft.com/office/drawing/2014/main" id="{5471F627-8620-4221-8A60-86CF6BCD775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1" name="Text Box 1">
          <a:extLst>
            <a:ext uri="{FF2B5EF4-FFF2-40B4-BE49-F238E27FC236}">
              <a16:creationId xmlns:a16="http://schemas.microsoft.com/office/drawing/2014/main" id="{860378F4-7730-4456-B136-4CE57F492F2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2" name="Text Box 1">
          <a:extLst>
            <a:ext uri="{FF2B5EF4-FFF2-40B4-BE49-F238E27FC236}">
              <a16:creationId xmlns:a16="http://schemas.microsoft.com/office/drawing/2014/main" id="{4088BABA-B454-49A3-A971-D39D3C5D5F1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3" name="Text Box 1">
          <a:extLst>
            <a:ext uri="{FF2B5EF4-FFF2-40B4-BE49-F238E27FC236}">
              <a16:creationId xmlns:a16="http://schemas.microsoft.com/office/drawing/2014/main" id="{F3813DA3-D01A-4B5C-AA7C-9779878E8089}"/>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4" name="Text Box 1">
          <a:extLst>
            <a:ext uri="{FF2B5EF4-FFF2-40B4-BE49-F238E27FC236}">
              <a16:creationId xmlns:a16="http://schemas.microsoft.com/office/drawing/2014/main" id="{3DBD0BBF-B167-48F5-B57B-AF329FA9392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5" name="Text Box 1">
          <a:extLst>
            <a:ext uri="{FF2B5EF4-FFF2-40B4-BE49-F238E27FC236}">
              <a16:creationId xmlns:a16="http://schemas.microsoft.com/office/drawing/2014/main" id="{C283B39D-79A0-4E91-A496-A63BB29106A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6" name="Text Box 1">
          <a:extLst>
            <a:ext uri="{FF2B5EF4-FFF2-40B4-BE49-F238E27FC236}">
              <a16:creationId xmlns:a16="http://schemas.microsoft.com/office/drawing/2014/main" id="{C5EC0963-8224-428F-BF62-5FC797DC49C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7" name="Text Box 1">
          <a:extLst>
            <a:ext uri="{FF2B5EF4-FFF2-40B4-BE49-F238E27FC236}">
              <a16:creationId xmlns:a16="http://schemas.microsoft.com/office/drawing/2014/main" id="{D30B58BF-80BF-4AD9-9236-60228314DA3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8" name="Text Box 1">
          <a:extLst>
            <a:ext uri="{FF2B5EF4-FFF2-40B4-BE49-F238E27FC236}">
              <a16:creationId xmlns:a16="http://schemas.microsoft.com/office/drawing/2014/main" id="{29698E86-532C-45E0-8522-420EF0E5E2C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599" name="Text Box 1">
          <a:extLst>
            <a:ext uri="{FF2B5EF4-FFF2-40B4-BE49-F238E27FC236}">
              <a16:creationId xmlns:a16="http://schemas.microsoft.com/office/drawing/2014/main" id="{4299115F-7588-479F-8026-00F45570D0A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0" name="Text Box 1">
          <a:extLst>
            <a:ext uri="{FF2B5EF4-FFF2-40B4-BE49-F238E27FC236}">
              <a16:creationId xmlns:a16="http://schemas.microsoft.com/office/drawing/2014/main" id="{86E9BA91-6FE8-426F-A9C0-724C9D99E6A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1" name="Text Box 1">
          <a:extLst>
            <a:ext uri="{FF2B5EF4-FFF2-40B4-BE49-F238E27FC236}">
              <a16:creationId xmlns:a16="http://schemas.microsoft.com/office/drawing/2014/main" id="{C173BA82-016B-4F01-802C-8FA4B179278E}"/>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2" name="Text Box 1">
          <a:extLst>
            <a:ext uri="{FF2B5EF4-FFF2-40B4-BE49-F238E27FC236}">
              <a16:creationId xmlns:a16="http://schemas.microsoft.com/office/drawing/2014/main" id="{EADE8BC9-7B6C-4813-8E9A-50484E2AE88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3" name="Text Box 1">
          <a:extLst>
            <a:ext uri="{FF2B5EF4-FFF2-40B4-BE49-F238E27FC236}">
              <a16:creationId xmlns:a16="http://schemas.microsoft.com/office/drawing/2014/main" id="{12FE5C8D-C088-4954-B060-954508AD9362}"/>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4" name="Text Box 1">
          <a:extLst>
            <a:ext uri="{FF2B5EF4-FFF2-40B4-BE49-F238E27FC236}">
              <a16:creationId xmlns:a16="http://schemas.microsoft.com/office/drawing/2014/main" id="{0754C08F-DACA-480F-9A63-369EDDE1DC53}"/>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5" name="Text Box 1">
          <a:extLst>
            <a:ext uri="{FF2B5EF4-FFF2-40B4-BE49-F238E27FC236}">
              <a16:creationId xmlns:a16="http://schemas.microsoft.com/office/drawing/2014/main" id="{F2138E27-D529-438B-AB4F-23EFD99C2F2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6" name="Text Box 1">
          <a:extLst>
            <a:ext uri="{FF2B5EF4-FFF2-40B4-BE49-F238E27FC236}">
              <a16:creationId xmlns:a16="http://schemas.microsoft.com/office/drawing/2014/main" id="{EA7372AF-A66B-4B66-937A-1F514002BB88}"/>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7" name="Text Box 1">
          <a:extLst>
            <a:ext uri="{FF2B5EF4-FFF2-40B4-BE49-F238E27FC236}">
              <a16:creationId xmlns:a16="http://schemas.microsoft.com/office/drawing/2014/main" id="{DFA6309D-FA06-4440-94DE-6A71BA5C3A0D}"/>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8" name="Text Box 1">
          <a:extLst>
            <a:ext uri="{FF2B5EF4-FFF2-40B4-BE49-F238E27FC236}">
              <a16:creationId xmlns:a16="http://schemas.microsoft.com/office/drawing/2014/main" id="{0D08024E-519A-4D9F-99E3-418816506EEF}"/>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09" name="Text Box 1">
          <a:extLst>
            <a:ext uri="{FF2B5EF4-FFF2-40B4-BE49-F238E27FC236}">
              <a16:creationId xmlns:a16="http://schemas.microsoft.com/office/drawing/2014/main" id="{B9BB21F1-F058-4CA6-8932-68E461E0628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0" name="Text Box 1">
          <a:extLst>
            <a:ext uri="{FF2B5EF4-FFF2-40B4-BE49-F238E27FC236}">
              <a16:creationId xmlns:a16="http://schemas.microsoft.com/office/drawing/2014/main" id="{7520E5C2-111D-4464-9235-08372D80D95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1" name="Text Box 1">
          <a:extLst>
            <a:ext uri="{FF2B5EF4-FFF2-40B4-BE49-F238E27FC236}">
              <a16:creationId xmlns:a16="http://schemas.microsoft.com/office/drawing/2014/main" id="{781547EB-F0CA-4CDD-A47F-FC161D3E2EE1}"/>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2" name="Text Box 1">
          <a:extLst>
            <a:ext uri="{FF2B5EF4-FFF2-40B4-BE49-F238E27FC236}">
              <a16:creationId xmlns:a16="http://schemas.microsoft.com/office/drawing/2014/main" id="{52E79733-4AE4-448D-BD78-27B8024FA0C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3" name="Text Box 1">
          <a:extLst>
            <a:ext uri="{FF2B5EF4-FFF2-40B4-BE49-F238E27FC236}">
              <a16:creationId xmlns:a16="http://schemas.microsoft.com/office/drawing/2014/main" id="{FF8098D8-3432-49DD-BF50-7F474DF4EE0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4" name="Text Box 1">
          <a:extLst>
            <a:ext uri="{FF2B5EF4-FFF2-40B4-BE49-F238E27FC236}">
              <a16:creationId xmlns:a16="http://schemas.microsoft.com/office/drawing/2014/main" id="{4BCD981A-57FF-401B-8DC6-528848C603C6}"/>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5" name="Text Box 1">
          <a:extLst>
            <a:ext uri="{FF2B5EF4-FFF2-40B4-BE49-F238E27FC236}">
              <a16:creationId xmlns:a16="http://schemas.microsoft.com/office/drawing/2014/main" id="{D72B5B6E-7874-4F1D-8504-0591E08CE63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6" name="Text Box 1">
          <a:extLst>
            <a:ext uri="{FF2B5EF4-FFF2-40B4-BE49-F238E27FC236}">
              <a16:creationId xmlns:a16="http://schemas.microsoft.com/office/drawing/2014/main" id="{237DF4E5-2B65-401D-AC09-EB8BA5E1AF9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7" name="Text Box 1">
          <a:extLst>
            <a:ext uri="{FF2B5EF4-FFF2-40B4-BE49-F238E27FC236}">
              <a16:creationId xmlns:a16="http://schemas.microsoft.com/office/drawing/2014/main" id="{B99664B5-C3D8-4C07-8F56-B3C8D0086C3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8" name="Text Box 1">
          <a:extLst>
            <a:ext uri="{FF2B5EF4-FFF2-40B4-BE49-F238E27FC236}">
              <a16:creationId xmlns:a16="http://schemas.microsoft.com/office/drawing/2014/main" id="{1CD58427-8610-4906-A2A4-54FF4440B33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19" name="Text Box 1">
          <a:extLst>
            <a:ext uri="{FF2B5EF4-FFF2-40B4-BE49-F238E27FC236}">
              <a16:creationId xmlns:a16="http://schemas.microsoft.com/office/drawing/2014/main" id="{7E32E6B7-1E86-4D7F-AA05-F8D83519E857}"/>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20" name="Text Box 1">
          <a:extLst>
            <a:ext uri="{FF2B5EF4-FFF2-40B4-BE49-F238E27FC236}">
              <a16:creationId xmlns:a16="http://schemas.microsoft.com/office/drawing/2014/main" id="{539CE384-F4AB-4CC7-912F-0327C7839125}"/>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21" name="Text Box 1">
          <a:extLst>
            <a:ext uri="{FF2B5EF4-FFF2-40B4-BE49-F238E27FC236}">
              <a16:creationId xmlns:a16="http://schemas.microsoft.com/office/drawing/2014/main" id="{58588476-5CCF-48DE-B194-1B1B95101F1A}"/>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22" name="Text Box 1">
          <a:extLst>
            <a:ext uri="{FF2B5EF4-FFF2-40B4-BE49-F238E27FC236}">
              <a16:creationId xmlns:a16="http://schemas.microsoft.com/office/drawing/2014/main" id="{C5CCAE56-8D69-4E16-8DD2-95F6DAFD727B}"/>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47625</xdr:colOff>
      <xdr:row>94</xdr:row>
      <xdr:rowOff>38100</xdr:rowOff>
    </xdr:from>
    <xdr:ext cx="76200" cy="350182"/>
    <xdr:sp macro="" textlink="">
      <xdr:nvSpPr>
        <xdr:cNvPr id="2623" name="Text Box 1">
          <a:extLst>
            <a:ext uri="{FF2B5EF4-FFF2-40B4-BE49-F238E27FC236}">
              <a16:creationId xmlns:a16="http://schemas.microsoft.com/office/drawing/2014/main" id="{DFE9E76D-766C-4D2E-9C04-557263749D0C}"/>
            </a:ext>
          </a:extLst>
        </xdr:cNvPr>
        <xdr:cNvSpPr txBox="1">
          <a:spLocks noChangeArrowheads="1"/>
        </xdr:cNvSpPr>
      </xdr:nvSpPr>
      <xdr:spPr bwMode="auto">
        <a:xfrm>
          <a:off x="819150"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24" name="Text Box 1">
          <a:extLst>
            <a:ext uri="{FF2B5EF4-FFF2-40B4-BE49-F238E27FC236}">
              <a16:creationId xmlns:a16="http://schemas.microsoft.com/office/drawing/2014/main" id="{BFA8A8A9-87FB-48C4-9678-1B77AAED9B0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25" name="Text Box 1">
          <a:extLst>
            <a:ext uri="{FF2B5EF4-FFF2-40B4-BE49-F238E27FC236}">
              <a16:creationId xmlns:a16="http://schemas.microsoft.com/office/drawing/2014/main" id="{A485C812-18F8-49B6-B72D-FCCE00703BE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26" name="Text Box 1">
          <a:extLst>
            <a:ext uri="{FF2B5EF4-FFF2-40B4-BE49-F238E27FC236}">
              <a16:creationId xmlns:a16="http://schemas.microsoft.com/office/drawing/2014/main" id="{3E5E9B52-B9EA-4082-B16D-A476C44C5B4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27" name="Text Box 1">
          <a:extLst>
            <a:ext uri="{FF2B5EF4-FFF2-40B4-BE49-F238E27FC236}">
              <a16:creationId xmlns:a16="http://schemas.microsoft.com/office/drawing/2014/main" id="{533A2602-BFCC-43CF-9CEB-F9DEBA1423E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28" name="Text Box 1">
          <a:extLst>
            <a:ext uri="{FF2B5EF4-FFF2-40B4-BE49-F238E27FC236}">
              <a16:creationId xmlns:a16="http://schemas.microsoft.com/office/drawing/2014/main" id="{DA39E160-8AC4-4369-9B0B-9BDF8292EE2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29" name="Text Box 1">
          <a:extLst>
            <a:ext uri="{FF2B5EF4-FFF2-40B4-BE49-F238E27FC236}">
              <a16:creationId xmlns:a16="http://schemas.microsoft.com/office/drawing/2014/main" id="{FB744B85-5490-4E0C-842B-018DC38C2F5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0" name="Text Box 1">
          <a:extLst>
            <a:ext uri="{FF2B5EF4-FFF2-40B4-BE49-F238E27FC236}">
              <a16:creationId xmlns:a16="http://schemas.microsoft.com/office/drawing/2014/main" id="{56F568E0-C168-4A6D-85AC-24BDE229883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1" name="Text Box 1">
          <a:extLst>
            <a:ext uri="{FF2B5EF4-FFF2-40B4-BE49-F238E27FC236}">
              <a16:creationId xmlns:a16="http://schemas.microsoft.com/office/drawing/2014/main" id="{9A5BF7E5-A481-436A-817C-09859CEE9F5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2" name="Text Box 1">
          <a:extLst>
            <a:ext uri="{FF2B5EF4-FFF2-40B4-BE49-F238E27FC236}">
              <a16:creationId xmlns:a16="http://schemas.microsoft.com/office/drawing/2014/main" id="{AC487DD7-C9B3-4F17-AF97-00B36AA00D7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3" name="Text Box 1">
          <a:extLst>
            <a:ext uri="{FF2B5EF4-FFF2-40B4-BE49-F238E27FC236}">
              <a16:creationId xmlns:a16="http://schemas.microsoft.com/office/drawing/2014/main" id="{B6CD2156-A7AF-4E67-BC8A-5A361ECB85A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4" name="Text Box 1">
          <a:extLst>
            <a:ext uri="{FF2B5EF4-FFF2-40B4-BE49-F238E27FC236}">
              <a16:creationId xmlns:a16="http://schemas.microsoft.com/office/drawing/2014/main" id="{DA682CAC-D58D-4A7E-A636-1DC40D4CB06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5" name="Text Box 1">
          <a:extLst>
            <a:ext uri="{FF2B5EF4-FFF2-40B4-BE49-F238E27FC236}">
              <a16:creationId xmlns:a16="http://schemas.microsoft.com/office/drawing/2014/main" id="{9B7AC85D-6B49-411F-9B95-AC0925D2430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6" name="Text Box 1">
          <a:extLst>
            <a:ext uri="{FF2B5EF4-FFF2-40B4-BE49-F238E27FC236}">
              <a16:creationId xmlns:a16="http://schemas.microsoft.com/office/drawing/2014/main" id="{5F8189AF-8930-401E-8AD5-312ABF9C163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7" name="Text Box 1">
          <a:extLst>
            <a:ext uri="{FF2B5EF4-FFF2-40B4-BE49-F238E27FC236}">
              <a16:creationId xmlns:a16="http://schemas.microsoft.com/office/drawing/2014/main" id="{49F26BD0-26E9-4A38-880C-F157C95A13F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8" name="Text Box 1">
          <a:extLst>
            <a:ext uri="{FF2B5EF4-FFF2-40B4-BE49-F238E27FC236}">
              <a16:creationId xmlns:a16="http://schemas.microsoft.com/office/drawing/2014/main" id="{13BDB110-C5F3-46A2-AAE1-1098B9CDF4A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39" name="Text Box 1">
          <a:extLst>
            <a:ext uri="{FF2B5EF4-FFF2-40B4-BE49-F238E27FC236}">
              <a16:creationId xmlns:a16="http://schemas.microsoft.com/office/drawing/2014/main" id="{06A0344F-5AE6-4C31-AC56-30B6BAE92DC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0" name="Text Box 1">
          <a:extLst>
            <a:ext uri="{FF2B5EF4-FFF2-40B4-BE49-F238E27FC236}">
              <a16:creationId xmlns:a16="http://schemas.microsoft.com/office/drawing/2014/main" id="{AB900DA8-8C5A-484B-AD63-1D919E54A1F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1" name="Text Box 1">
          <a:extLst>
            <a:ext uri="{FF2B5EF4-FFF2-40B4-BE49-F238E27FC236}">
              <a16:creationId xmlns:a16="http://schemas.microsoft.com/office/drawing/2014/main" id="{A64E770A-18E7-45A0-9EE8-F45712787F5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2" name="Text Box 1">
          <a:extLst>
            <a:ext uri="{FF2B5EF4-FFF2-40B4-BE49-F238E27FC236}">
              <a16:creationId xmlns:a16="http://schemas.microsoft.com/office/drawing/2014/main" id="{AA242544-0099-4D2F-A744-26D07A2AF42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3" name="Text Box 1">
          <a:extLst>
            <a:ext uri="{FF2B5EF4-FFF2-40B4-BE49-F238E27FC236}">
              <a16:creationId xmlns:a16="http://schemas.microsoft.com/office/drawing/2014/main" id="{E2037C95-E65F-4CF5-B9AA-D3B7D16F605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4" name="Text Box 1">
          <a:extLst>
            <a:ext uri="{FF2B5EF4-FFF2-40B4-BE49-F238E27FC236}">
              <a16:creationId xmlns:a16="http://schemas.microsoft.com/office/drawing/2014/main" id="{1AD4EC9A-C76E-465C-A405-9CFE19532DE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5" name="Text Box 1">
          <a:extLst>
            <a:ext uri="{FF2B5EF4-FFF2-40B4-BE49-F238E27FC236}">
              <a16:creationId xmlns:a16="http://schemas.microsoft.com/office/drawing/2014/main" id="{C907D94C-4DE1-4AA5-8A12-A36AC1FC0BE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6" name="Text Box 1">
          <a:extLst>
            <a:ext uri="{FF2B5EF4-FFF2-40B4-BE49-F238E27FC236}">
              <a16:creationId xmlns:a16="http://schemas.microsoft.com/office/drawing/2014/main" id="{892A842D-74F6-4633-B5FB-15EB5BBE846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7" name="Text Box 1">
          <a:extLst>
            <a:ext uri="{FF2B5EF4-FFF2-40B4-BE49-F238E27FC236}">
              <a16:creationId xmlns:a16="http://schemas.microsoft.com/office/drawing/2014/main" id="{DF7BA4A9-B66B-4942-8A60-98439CF2511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8" name="Text Box 1">
          <a:extLst>
            <a:ext uri="{FF2B5EF4-FFF2-40B4-BE49-F238E27FC236}">
              <a16:creationId xmlns:a16="http://schemas.microsoft.com/office/drawing/2014/main" id="{65E96920-CA82-4293-89EB-22508A6004D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49" name="Text Box 1">
          <a:extLst>
            <a:ext uri="{FF2B5EF4-FFF2-40B4-BE49-F238E27FC236}">
              <a16:creationId xmlns:a16="http://schemas.microsoft.com/office/drawing/2014/main" id="{AEE74275-F6F1-4815-831B-62EA85A3EA7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0" name="Text Box 1">
          <a:extLst>
            <a:ext uri="{FF2B5EF4-FFF2-40B4-BE49-F238E27FC236}">
              <a16:creationId xmlns:a16="http://schemas.microsoft.com/office/drawing/2014/main" id="{0D6E92DB-1F1E-405E-A357-18D42F53059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1" name="Text Box 1">
          <a:extLst>
            <a:ext uri="{FF2B5EF4-FFF2-40B4-BE49-F238E27FC236}">
              <a16:creationId xmlns:a16="http://schemas.microsoft.com/office/drawing/2014/main" id="{CEDE974B-0635-4695-95D1-EFBC95E4460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2" name="Text Box 1">
          <a:extLst>
            <a:ext uri="{FF2B5EF4-FFF2-40B4-BE49-F238E27FC236}">
              <a16:creationId xmlns:a16="http://schemas.microsoft.com/office/drawing/2014/main" id="{92770F80-2DD9-4C18-9D64-09621688392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3" name="Text Box 1">
          <a:extLst>
            <a:ext uri="{FF2B5EF4-FFF2-40B4-BE49-F238E27FC236}">
              <a16:creationId xmlns:a16="http://schemas.microsoft.com/office/drawing/2014/main" id="{69FD5C38-2E5F-4FF6-B38C-F11F681325F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4" name="Text Box 1">
          <a:extLst>
            <a:ext uri="{FF2B5EF4-FFF2-40B4-BE49-F238E27FC236}">
              <a16:creationId xmlns:a16="http://schemas.microsoft.com/office/drawing/2014/main" id="{60BC1142-1CBA-4D43-8D8D-F645A5F427C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5" name="Text Box 1">
          <a:extLst>
            <a:ext uri="{FF2B5EF4-FFF2-40B4-BE49-F238E27FC236}">
              <a16:creationId xmlns:a16="http://schemas.microsoft.com/office/drawing/2014/main" id="{A68F75E2-17F6-4116-95B4-B4B31D5499D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6" name="Text Box 1">
          <a:extLst>
            <a:ext uri="{FF2B5EF4-FFF2-40B4-BE49-F238E27FC236}">
              <a16:creationId xmlns:a16="http://schemas.microsoft.com/office/drawing/2014/main" id="{0C83203F-3937-476C-B405-2732E5656EB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7" name="Text Box 1">
          <a:extLst>
            <a:ext uri="{FF2B5EF4-FFF2-40B4-BE49-F238E27FC236}">
              <a16:creationId xmlns:a16="http://schemas.microsoft.com/office/drawing/2014/main" id="{CFC0DEF4-D6C7-4CA7-9594-6920455BABC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8" name="Text Box 1">
          <a:extLst>
            <a:ext uri="{FF2B5EF4-FFF2-40B4-BE49-F238E27FC236}">
              <a16:creationId xmlns:a16="http://schemas.microsoft.com/office/drawing/2014/main" id="{AAB400E5-A486-4B12-80A3-F5FCC0688EB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59" name="Text Box 1">
          <a:extLst>
            <a:ext uri="{FF2B5EF4-FFF2-40B4-BE49-F238E27FC236}">
              <a16:creationId xmlns:a16="http://schemas.microsoft.com/office/drawing/2014/main" id="{18B7EFD2-EF91-486D-AD96-08514BD59D0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0" name="Text Box 1">
          <a:extLst>
            <a:ext uri="{FF2B5EF4-FFF2-40B4-BE49-F238E27FC236}">
              <a16:creationId xmlns:a16="http://schemas.microsoft.com/office/drawing/2014/main" id="{C9EB2047-909D-4590-98E8-69628E93A32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1" name="Text Box 1">
          <a:extLst>
            <a:ext uri="{FF2B5EF4-FFF2-40B4-BE49-F238E27FC236}">
              <a16:creationId xmlns:a16="http://schemas.microsoft.com/office/drawing/2014/main" id="{F667A315-AFC7-48E0-9E2D-8B6E2DA2080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2" name="Text Box 1">
          <a:extLst>
            <a:ext uri="{FF2B5EF4-FFF2-40B4-BE49-F238E27FC236}">
              <a16:creationId xmlns:a16="http://schemas.microsoft.com/office/drawing/2014/main" id="{BAC3A6FD-CC84-4441-97A9-BD5AB890C6E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3" name="Text Box 1">
          <a:extLst>
            <a:ext uri="{FF2B5EF4-FFF2-40B4-BE49-F238E27FC236}">
              <a16:creationId xmlns:a16="http://schemas.microsoft.com/office/drawing/2014/main" id="{8DD4FA4C-2E98-470A-A45B-DECEEA2EA58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4" name="Text Box 1">
          <a:extLst>
            <a:ext uri="{FF2B5EF4-FFF2-40B4-BE49-F238E27FC236}">
              <a16:creationId xmlns:a16="http://schemas.microsoft.com/office/drawing/2014/main" id="{816E033E-3642-4E37-834E-D86A5DA34FB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5" name="Text Box 1">
          <a:extLst>
            <a:ext uri="{FF2B5EF4-FFF2-40B4-BE49-F238E27FC236}">
              <a16:creationId xmlns:a16="http://schemas.microsoft.com/office/drawing/2014/main" id="{72BA5E30-75C2-4CC6-A5D6-5EA5E81D2B9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6" name="Text Box 1">
          <a:extLst>
            <a:ext uri="{FF2B5EF4-FFF2-40B4-BE49-F238E27FC236}">
              <a16:creationId xmlns:a16="http://schemas.microsoft.com/office/drawing/2014/main" id="{DD8D5A78-B239-4274-8B7D-897282EE496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7" name="Text Box 1">
          <a:extLst>
            <a:ext uri="{FF2B5EF4-FFF2-40B4-BE49-F238E27FC236}">
              <a16:creationId xmlns:a16="http://schemas.microsoft.com/office/drawing/2014/main" id="{E7F3B5B0-486C-4A0D-B6C7-76A5BDAF984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8" name="Text Box 1">
          <a:extLst>
            <a:ext uri="{FF2B5EF4-FFF2-40B4-BE49-F238E27FC236}">
              <a16:creationId xmlns:a16="http://schemas.microsoft.com/office/drawing/2014/main" id="{24D9425F-F5BD-4316-8E1A-7BAF1137282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69" name="Text Box 1">
          <a:extLst>
            <a:ext uri="{FF2B5EF4-FFF2-40B4-BE49-F238E27FC236}">
              <a16:creationId xmlns:a16="http://schemas.microsoft.com/office/drawing/2014/main" id="{1138BCAD-C008-4785-87D2-3738E707008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0" name="Text Box 1">
          <a:extLst>
            <a:ext uri="{FF2B5EF4-FFF2-40B4-BE49-F238E27FC236}">
              <a16:creationId xmlns:a16="http://schemas.microsoft.com/office/drawing/2014/main" id="{11E78F96-85C8-4A9E-AB16-74DCD4D2570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1" name="Text Box 1">
          <a:extLst>
            <a:ext uri="{FF2B5EF4-FFF2-40B4-BE49-F238E27FC236}">
              <a16:creationId xmlns:a16="http://schemas.microsoft.com/office/drawing/2014/main" id="{7FB2FF70-BE30-4547-A676-7B4A1EF666F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2" name="Text Box 1">
          <a:extLst>
            <a:ext uri="{FF2B5EF4-FFF2-40B4-BE49-F238E27FC236}">
              <a16:creationId xmlns:a16="http://schemas.microsoft.com/office/drawing/2014/main" id="{011DB02F-CA06-4072-9E83-39BC3B960A3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3" name="Text Box 1">
          <a:extLst>
            <a:ext uri="{FF2B5EF4-FFF2-40B4-BE49-F238E27FC236}">
              <a16:creationId xmlns:a16="http://schemas.microsoft.com/office/drawing/2014/main" id="{C63166B9-7EC4-4B2E-B850-B357A70A5FD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4" name="Text Box 1">
          <a:extLst>
            <a:ext uri="{FF2B5EF4-FFF2-40B4-BE49-F238E27FC236}">
              <a16:creationId xmlns:a16="http://schemas.microsoft.com/office/drawing/2014/main" id="{FCCC721B-E138-40A2-A43A-D4067EA7BAA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5" name="Text Box 1">
          <a:extLst>
            <a:ext uri="{FF2B5EF4-FFF2-40B4-BE49-F238E27FC236}">
              <a16:creationId xmlns:a16="http://schemas.microsoft.com/office/drawing/2014/main" id="{885A2851-C0EC-4A30-A901-ADFF6A39FE0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6" name="Text Box 1">
          <a:extLst>
            <a:ext uri="{FF2B5EF4-FFF2-40B4-BE49-F238E27FC236}">
              <a16:creationId xmlns:a16="http://schemas.microsoft.com/office/drawing/2014/main" id="{699E23E1-8371-44FB-AA05-2A69436C1BB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7" name="Text Box 1">
          <a:extLst>
            <a:ext uri="{FF2B5EF4-FFF2-40B4-BE49-F238E27FC236}">
              <a16:creationId xmlns:a16="http://schemas.microsoft.com/office/drawing/2014/main" id="{D01753D0-F19C-4A43-BF83-449F054EA9E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8" name="Text Box 1">
          <a:extLst>
            <a:ext uri="{FF2B5EF4-FFF2-40B4-BE49-F238E27FC236}">
              <a16:creationId xmlns:a16="http://schemas.microsoft.com/office/drawing/2014/main" id="{17E0652B-C1DB-46A2-BBB2-2D93498695D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79" name="Text Box 1">
          <a:extLst>
            <a:ext uri="{FF2B5EF4-FFF2-40B4-BE49-F238E27FC236}">
              <a16:creationId xmlns:a16="http://schemas.microsoft.com/office/drawing/2014/main" id="{68FA5460-2251-44E2-A76B-4419D604B14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0" name="Text Box 1">
          <a:extLst>
            <a:ext uri="{FF2B5EF4-FFF2-40B4-BE49-F238E27FC236}">
              <a16:creationId xmlns:a16="http://schemas.microsoft.com/office/drawing/2014/main" id="{53A55BAB-CD68-4256-9C9F-01473D0DFDE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1" name="Text Box 1">
          <a:extLst>
            <a:ext uri="{FF2B5EF4-FFF2-40B4-BE49-F238E27FC236}">
              <a16:creationId xmlns:a16="http://schemas.microsoft.com/office/drawing/2014/main" id="{B920689E-498F-4619-AD41-258DB2D805A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2" name="Text Box 1">
          <a:extLst>
            <a:ext uri="{FF2B5EF4-FFF2-40B4-BE49-F238E27FC236}">
              <a16:creationId xmlns:a16="http://schemas.microsoft.com/office/drawing/2014/main" id="{8E8F1A91-0EEA-4587-BD2E-500034AE739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3" name="Text Box 1">
          <a:extLst>
            <a:ext uri="{FF2B5EF4-FFF2-40B4-BE49-F238E27FC236}">
              <a16:creationId xmlns:a16="http://schemas.microsoft.com/office/drawing/2014/main" id="{7CC594AB-ABE8-4548-B384-13B8DA90F77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4" name="Text Box 1">
          <a:extLst>
            <a:ext uri="{FF2B5EF4-FFF2-40B4-BE49-F238E27FC236}">
              <a16:creationId xmlns:a16="http://schemas.microsoft.com/office/drawing/2014/main" id="{621BA262-B40B-4EEB-BBB2-E348D7DF2E0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5" name="Text Box 1">
          <a:extLst>
            <a:ext uri="{FF2B5EF4-FFF2-40B4-BE49-F238E27FC236}">
              <a16:creationId xmlns:a16="http://schemas.microsoft.com/office/drawing/2014/main" id="{7A93D712-7830-42C5-A586-FAD13464688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6" name="Text Box 1">
          <a:extLst>
            <a:ext uri="{FF2B5EF4-FFF2-40B4-BE49-F238E27FC236}">
              <a16:creationId xmlns:a16="http://schemas.microsoft.com/office/drawing/2014/main" id="{3381CB89-9937-4AC1-A013-D161E8B677C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7" name="Text Box 1">
          <a:extLst>
            <a:ext uri="{FF2B5EF4-FFF2-40B4-BE49-F238E27FC236}">
              <a16:creationId xmlns:a16="http://schemas.microsoft.com/office/drawing/2014/main" id="{06E242E4-7013-43EA-BFEF-9C359F6BF1A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8" name="Text Box 1">
          <a:extLst>
            <a:ext uri="{FF2B5EF4-FFF2-40B4-BE49-F238E27FC236}">
              <a16:creationId xmlns:a16="http://schemas.microsoft.com/office/drawing/2014/main" id="{A17822D6-4310-4979-8818-41317BEAD57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89" name="Text Box 1">
          <a:extLst>
            <a:ext uri="{FF2B5EF4-FFF2-40B4-BE49-F238E27FC236}">
              <a16:creationId xmlns:a16="http://schemas.microsoft.com/office/drawing/2014/main" id="{E3A8D9EF-3766-4905-BC3D-2A2491500C9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0" name="Text Box 1">
          <a:extLst>
            <a:ext uri="{FF2B5EF4-FFF2-40B4-BE49-F238E27FC236}">
              <a16:creationId xmlns:a16="http://schemas.microsoft.com/office/drawing/2014/main" id="{D43EC229-2895-429E-B0F5-788FDD85EE3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1" name="Text Box 1">
          <a:extLst>
            <a:ext uri="{FF2B5EF4-FFF2-40B4-BE49-F238E27FC236}">
              <a16:creationId xmlns:a16="http://schemas.microsoft.com/office/drawing/2014/main" id="{EF6B64FF-2C97-46BB-9863-F316E0B7ECA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2" name="Text Box 1">
          <a:extLst>
            <a:ext uri="{FF2B5EF4-FFF2-40B4-BE49-F238E27FC236}">
              <a16:creationId xmlns:a16="http://schemas.microsoft.com/office/drawing/2014/main" id="{68D2A771-D50D-4271-BA96-BFAFBBF1F819}"/>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3" name="Text Box 1">
          <a:extLst>
            <a:ext uri="{FF2B5EF4-FFF2-40B4-BE49-F238E27FC236}">
              <a16:creationId xmlns:a16="http://schemas.microsoft.com/office/drawing/2014/main" id="{E1948A29-8457-4C71-B6DE-8265EBBD451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4" name="Text Box 1">
          <a:extLst>
            <a:ext uri="{FF2B5EF4-FFF2-40B4-BE49-F238E27FC236}">
              <a16:creationId xmlns:a16="http://schemas.microsoft.com/office/drawing/2014/main" id="{A5139784-31C1-4B7D-A2FB-FE8522610C5F}"/>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5" name="Text Box 1">
          <a:extLst>
            <a:ext uri="{FF2B5EF4-FFF2-40B4-BE49-F238E27FC236}">
              <a16:creationId xmlns:a16="http://schemas.microsoft.com/office/drawing/2014/main" id="{0688D73F-BD29-4E9F-9F15-15E7F10EEA1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6" name="Text Box 1">
          <a:extLst>
            <a:ext uri="{FF2B5EF4-FFF2-40B4-BE49-F238E27FC236}">
              <a16:creationId xmlns:a16="http://schemas.microsoft.com/office/drawing/2014/main" id="{D8ADCEE6-77F1-4367-BCBE-93D9A622F6A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7" name="Text Box 1">
          <a:extLst>
            <a:ext uri="{FF2B5EF4-FFF2-40B4-BE49-F238E27FC236}">
              <a16:creationId xmlns:a16="http://schemas.microsoft.com/office/drawing/2014/main" id="{7F75A868-BBF3-40DC-9C8D-78F920F4546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8" name="Text Box 1">
          <a:extLst>
            <a:ext uri="{FF2B5EF4-FFF2-40B4-BE49-F238E27FC236}">
              <a16:creationId xmlns:a16="http://schemas.microsoft.com/office/drawing/2014/main" id="{2977D3DC-6D26-4165-A01B-71129040B6F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699" name="Text Box 1">
          <a:extLst>
            <a:ext uri="{FF2B5EF4-FFF2-40B4-BE49-F238E27FC236}">
              <a16:creationId xmlns:a16="http://schemas.microsoft.com/office/drawing/2014/main" id="{4C8A0E94-F7AD-48D3-B3B8-CC6F9206777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0" name="Text Box 1">
          <a:extLst>
            <a:ext uri="{FF2B5EF4-FFF2-40B4-BE49-F238E27FC236}">
              <a16:creationId xmlns:a16="http://schemas.microsoft.com/office/drawing/2014/main" id="{25AA0384-F3FF-45F0-803D-4DECC60A66C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1" name="Text Box 1">
          <a:extLst>
            <a:ext uri="{FF2B5EF4-FFF2-40B4-BE49-F238E27FC236}">
              <a16:creationId xmlns:a16="http://schemas.microsoft.com/office/drawing/2014/main" id="{228B7729-5D27-4F78-A256-A44BF4E34F11}"/>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2" name="Text Box 1">
          <a:extLst>
            <a:ext uri="{FF2B5EF4-FFF2-40B4-BE49-F238E27FC236}">
              <a16:creationId xmlns:a16="http://schemas.microsoft.com/office/drawing/2014/main" id="{64DDC462-4B3C-420D-A7F4-2D103F5C6FD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3" name="Text Box 1">
          <a:extLst>
            <a:ext uri="{FF2B5EF4-FFF2-40B4-BE49-F238E27FC236}">
              <a16:creationId xmlns:a16="http://schemas.microsoft.com/office/drawing/2014/main" id="{032F6FA2-837D-4BF6-A1F9-812F1755B70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4" name="Text Box 1">
          <a:extLst>
            <a:ext uri="{FF2B5EF4-FFF2-40B4-BE49-F238E27FC236}">
              <a16:creationId xmlns:a16="http://schemas.microsoft.com/office/drawing/2014/main" id="{9DBDCBC5-4D65-4A24-9FA9-9D34E958166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5" name="Text Box 1">
          <a:extLst>
            <a:ext uri="{FF2B5EF4-FFF2-40B4-BE49-F238E27FC236}">
              <a16:creationId xmlns:a16="http://schemas.microsoft.com/office/drawing/2014/main" id="{67E4051F-6DFA-47A1-8456-AACCB67B201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6" name="Text Box 1">
          <a:extLst>
            <a:ext uri="{FF2B5EF4-FFF2-40B4-BE49-F238E27FC236}">
              <a16:creationId xmlns:a16="http://schemas.microsoft.com/office/drawing/2014/main" id="{B0B42FCF-B5B3-41CF-881B-349DCF8783F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7" name="Text Box 1">
          <a:extLst>
            <a:ext uri="{FF2B5EF4-FFF2-40B4-BE49-F238E27FC236}">
              <a16:creationId xmlns:a16="http://schemas.microsoft.com/office/drawing/2014/main" id="{6FEE2837-E7F2-4746-A201-D2D1C0A96F6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8" name="Text Box 1">
          <a:extLst>
            <a:ext uri="{FF2B5EF4-FFF2-40B4-BE49-F238E27FC236}">
              <a16:creationId xmlns:a16="http://schemas.microsoft.com/office/drawing/2014/main" id="{F7575A97-25A4-4E1E-AF76-53FBCBC6308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09" name="Text Box 1">
          <a:extLst>
            <a:ext uri="{FF2B5EF4-FFF2-40B4-BE49-F238E27FC236}">
              <a16:creationId xmlns:a16="http://schemas.microsoft.com/office/drawing/2014/main" id="{7867C751-A2EF-49C6-9856-782DC837EFDB}"/>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0" name="Text Box 1">
          <a:extLst>
            <a:ext uri="{FF2B5EF4-FFF2-40B4-BE49-F238E27FC236}">
              <a16:creationId xmlns:a16="http://schemas.microsoft.com/office/drawing/2014/main" id="{8D613CB4-5548-45F1-B48F-A080A78153D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1" name="Text Box 1">
          <a:extLst>
            <a:ext uri="{FF2B5EF4-FFF2-40B4-BE49-F238E27FC236}">
              <a16:creationId xmlns:a16="http://schemas.microsoft.com/office/drawing/2014/main" id="{A6B72676-FEA2-4C02-998D-447423FBC8A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2" name="Text Box 1">
          <a:extLst>
            <a:ext uri="{FF2B5EF4-FFF2-40B4-BE49-F238E27FC236}">
              <a16:creationId xmlns:a16="http://schemas.microsoft.com/office/drawing/2014/main" id="{055FED31-3E03-40BC-85F2-6C1F166D8A5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3" name="Text Box 1">
          <a:extLst>
            <a:ext uri="{FF2B5EF4-FFF2-40B4-BE49-F238E27FC236}">
              <a16:creationId xmlns:a16="http://schemas.microsoft.com/office/drawing/2014/main" id="{8B5D5966-CE30-4C7F-BFBC-DF6273535E5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4" name="Text Box 1">
          <a:extLst>
            <a:ext uri="{FF2B5EF4-FFF2-40B4-BE49-F238E27FC236}">
              <a16:creationId xmlns:a16="http://schemas.microsoft.com/office/drawing/2014/main" id="{4007DE01-FCCA-4597-9FD9-8AF41CF1EB82}"/>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5" name="Text Box 1">
          <a:extLst>
            <a:ext uri="{FF2B5EF4-FFF2-40B4-BE49-F238E27FC236}">
              <a16:creationId xmlns:a16="http://schemas.microsoft.com/office/drawing/2014/main" id="{19B2B6E8-2448-4CE7-9981-A4CED4149F5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6" name="Text Box 1">
          <a:extLst>
            <a:ext uri="{FF2B5EF4-FFF2-40B4-BE49-F238E27FC236}">
              <a16:creationId xmlns:a16="http://schemas.microsoft.com/office/drawing/2014/main" id="{933FB742-8DD0-44A7-A822-E49FD9AA248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7" name="Text Box 1">
          <a:extLst>
            <a:ext uri="{FF2B5EF4-FFF2-40B4-BE49-F238E27FC236}">
              <a16:creationId xmlns:a16="http://schemas.microsoft.com/office/drawing/2014/main" id="{9B17230A-F3A0-4D85-87AD-A8AEBAFE3A8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8" name="Text Box 1">
          <a:extLst>
            <a:ext uri="{FF2B5EF4-FFF2-40B4-BE49-F238E27FC236}">
              <a16:creationId xmlns:a16="http://schemas.microsoft.com/office/drawing/2014/main" id="{1811A7CE-7FDD-42FE-983F-DC61275E376D}"/>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19" name="Text Box 1">
          <a:extLst>
            <a:ext uri="{FF2B5EF4-FFF2-40B4-BE49-F238E27FC236}">
              <a16:creationId xmlns:a16="http://schemas.microsoft.com/office/drawing/2014/main" id="{C9D227AB-6202-404A-8545-AACBCA5127B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0" name="Text Box 1">
          <a:extLst>
            <a:ext uri="{FF2B5EF4-FFF2-40B4-BE49-F238E27FC236}">
              <a16:creationId xmlns:a16="http://schemas.microsoft.com/office/drawing/2014/main" id="{47CBE02A-2526-4394-80AA-65C0A483245C}"/>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1" name="Text Box 1">
          <a:extLst>
            <a:ext uri="{FF2B5EF4-FFF2-40B4-BE49-F238E27FC236}">
              <a16:creationId xmlns:a16="http://schemas.microsoft.com/office/drawing/2014/main" id="{43AF46C7-B3F4-4EBC-83F4-270509688A3A}"/>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2" name="Text Box 1">
          <a:extLst>
            <a:ext uri="{FF2B5EF4-FFF2-40B4-BE49-F238E27FC236}">
              <a16:creationId xmlns:a16="http://schemas.microsoft.com/office/drawing/2014/main" id="{408AF82E-6FB6-433A-98FF-9BCD663176AE}"/>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3" name="Text Box 1">
          <a:extLst>
            <a:ext uri="{FF2B5EF4-FFF2-40B4-BE49-F238E27FC236}">
              <a16:creationId xmlns:a16="http://schemas.microsoft.com/office/drawing/2014/main" id="{9BC7ABE4-5EA4-47D0-B2E8-8EE2DE663FF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4" name="Text Box 1">
          <a:extLst>
            <a:ext uri="{FF2B5EF4-FFF2-40B4-BE49-F238E27FC236}">
              <a16:creationId xmlns:a16="http://schemas.microsoft.com/office/drawing/2014/main" id="{5F6DA54D-46E4-440E-9F00-A77DD91E68C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5" name="Text Box 1">
          <a:extLst>
            <a:ext uri="{FF2B5EF4-FFF2-40B4-BE49-F238E27FC236}">
              <a16:creationId xmlns:a16="http://schemas.microsoft.com/office/drawing/2014/main" id="{014C1ED9-E949-47C7-9B86-6036FC64AC23}"/>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6" name="Text Box 1">
          <a:extLst>
            <a:ext uri="{FF2B5EF4-FFF2-40B4-BE49-F238E27FC236}">
              <a16:creationId xmlns:a16="http://schemas.microsoft.com/office/drawing/2014/main" id="{CD41881D-47B9-42EC-B68F-868A32490CE0}"/>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7" name="Text Box 1">
          <a:extLst>
            <a:ext uri="{FF2B5EF4-FFF2-40B4-BE49-F238E27FC236}">
              <a16:creationId xmlns:a16="http://schemas.microsoft.com/office/drawing/2014/main" id="{9C2FFD13-7D94-4CFA-AB7A-97BCF6D86F66}"/>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8" name="Text Box 1">
          <a:extLst>
            <a:ext uri="{FF2B5EF4-FFF2-40B4-BE49-F238E27FC236}">
              <a16:creationId xmlns:a16="http://schemas.microsoft.com/office/drawing/2014/main" id="{147DA5D3-6DBE-44A2-B358-480766C72437}"/>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29" name="Text Box 1">
          <a:extLst>
            <a:ext uri="{FF2B5EF4-FFF2-40B4-BE49-F238E27FC236}">
              <a16:creationId xmlns:a16="http://schemas.microsoft.com/office/drawing/2014/main" id="{E317882B-88C2-434C-8B87-71B54EA5DA15}"/>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30" name="Text Box 1">
          <a:extLst>
            <a:ext uri="{FF2B5EF4-FFF2-40B4-BE49-F238E27FC236}">
              <a16:creationId xmlns:a16="http://schemas.microsoft.com/office/drawing/2014/main" id="{8CF26D5C-C045-471B-9AC5-0463F0E84474}"/>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oneCellAnchor>
    <xdr:from>
      <xdr:col>5</xdr:col>
      <xdr:colOff>0</xdr:colOff>
      <xdr:row>94</xdr:row>
      <xdr:rowOff>38100</xdr:rowOff>
    </xdr:from>
    <xdr:ext cx="76200" cy="350182"/>
    <xdr:sp macro="" textlink="">
      <xdr:nvSpPr>
        <xdr:cNvPr id="2731" name="Text Box 1">
          <a:extLst>
            <a:ext uri="{FF2B5EF4-FFF2-40B4-BE49-F238E27FC236}">
              <a16:creationId xmlns:a16="http://schemas.microsoft.com/office/drawing/2014/main" id="{2C200BC7-3E9F-4306-ABCF-F76E7118FD68}"/>
            </a:ext>
          </a:extLst>
        </xdr:cNvPr>
        <xdr:cNvSpPr txBox="1">
          <a:spLocks noChangeArrowheads="1"/>
        </xdr:cNvSpPr>
      </xdr:nvSpPr>
      <xdr:spPr bwMode="auto">
        <a:xfrm>
          <a:off x="771525" y="21336000"/>
          <a:ext cx="76200" cy="350182"/>
        </a:xfrm>
        <a:prstGeom prst="rect">
          <a:avLst/>
        </a:prstGeom>
        <a:noFill/>
        <a:ln w="9525">
          <a:noFill/>
          <a:miter lim="800000"/>
          <a:headEnd/>
          <a:tailEnd/>
        </a:ln>
      </xdr:spPr>
    </xdr:sp>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17</xdr:row>
      <xdr:rowOff>38100</xdr:rowOff>
    </xdr:from>
    <xdr:ext cx="76200" cy="350182"/>
    <xdr:sp macro="" textlink="">
      <xdr:nvSpPr>
        <xdr:cNvPr id="2" name="Text Box 1">
          <a:extLst>
            <a:ext uri="{FF2B5EF4-FFF2-40B4-BE49-F238E27FC236}">
              <a16:creationId xmlns:a16="http://schemas.microsoft.com/office/drawing/2014/main" id="{0EC96139-1382-4052-A529-F952CC8C8D9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 name="Text Box 1">
          <a:extLst>
            <a:ext uri="{FF2B5EF4-FFF2-40B4-BE49-F238E27FC236}">
              <a16:creationId xmlns:a16="http://schemas.microsoft.com/office/drawing/2014/main" id="{248FCBC6-2CFB-4593-8DC8-ED116FA9350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 name="Text Box 1">
          <a:extLst>
            <a:ext uri="{FF2B5EF4-FFF2-40B4-BE49-F238E27FC236}">
              <a16:creationId xmlns:a16="http://schemas.microsoft.com/office/drawing/2014/main" id="{EBA1248F-6D16-4B96-A524-DE210E623D7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 name="Text Box 1">
          <a:extLst>
            <a:ext uri="{FF2B5EF4-FFF2-40B4-BE49-F238E27FC236}">
              <a16:creationId xmlns:a16="http://schemas.microsoft.com/office/drawing/2014/main" id="{A49DFB5B-9B5A-42C5-BA70-948F79504EE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 name="Text Box 1">
          <a:extLst>
            <a:ext uri="{FF2B5EF4-FFF2-40B4-BE49-F238E27FC236}">
              <a16:creationId xmlns:a16="http://schemas.microsoft.com/office/drawing/2014/main" id="{BDAEEC69-EA6D-488B-97D8-6E41DEECB86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 name="Text Box 1">
          <a:extLst>
            <a:ext uri="{FF2B5EF4-FFF2-40B4-BE49-F238E27FC236}">
              <a16:creationId xmlns:a16="http://schemas.microsoft.com/office/drawing/2014/main" id="{084A9782-1AF3-4A9F-A580-E5222A7670A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 name="Text Box 1">
          <a:extLst>
            <a:ext uri="{FF2B5EF4-FFF2-40B4-BE49-F238E27FC236}">
              <a16:creationId xmlns:a16="http://schemas.microsoft.com/office/drawing/2014/main" id="{374816EA-C6B6-4C86-8F6C-9CCA055EC68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 name="Text Box 1">
          <a:extLst>
            <a:ext uri="{FF2B5EF4-FFF2-40B4-BE49-F238E27FC236}">
              <a16:creationId xmlns:a16="http://schemas.microsoft.com/office/drawing/2014/main" id="{072CF9DF-FEFA-46CD-B0BB-510B5763704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 name="Text Box 1">
          <a:extLst>
            <a:ext uri="{FF2B5EF4-FFF2-40B4-BE49-F238E27FC236}">
              <a16:creationId xmlns:a16="http://schemas.microsoft.com/office/drawing/2014/main" id="{14EE9894-AD69-4368-ABA3-E8465B64EB5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1" name="Text Box 1">
          <a:extLst>
            <a:ext uri="{FF2B5EF4-FFF2-40B4-BE49-F238E27FC236}">
              <a16:creationId xmlns:a16="http://schemas.microsoft.com/office/drawing/2014/main" id="{BC52A9D2-3633-46B9-BA68-93782788B8B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 name="Text Box 1">
          <a:extLst>
            <a:ext uri="{FF2B5EF4-FFF2-40B4-BE49-F238E27FC236}">
              <a16:creationId xmlns:a16="http://schemas.microsoft.com/office/drawing/2014/main" id="{B5EA158E-D5B9-44DC-98E1-4C668C87FAE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 name="Text Box 1">
          <a:extLst>
            <a:ext uri="{FF2B5EF4-FFF2-40B4-BE49-F238E27FC236}">
              <a16:creationId xmlns:a16="http://schemas.microsoft.com/office/drawing/2014/main" id="{6F91F3A3-D626-4846-89B4-60BF47DA16A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 name="Text Box 1">
          <a:extLst>
            <a:ext uri="{FF2B5EF4-FFF2-40B4-BE49-F238E27FC236}">
              <a16:creationId xmlns:a16="http://schemas.microsoft.com/office/drawing/2014/main" id="{32041CE2-248B-4F13-94F4-249CAC94E1E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 name="Text Box 1">
          <a:extLst>
            <a:ext uri="{FF2B5EF4-FFF2-40B4-BE49-F238E27FC236}">
              <a16:creationId xmlns:a16="http://schemas.microsoft.com/office/drawing/2014/main" id="{91526A0D-D876-484E-B7F2-756D816F504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 name="Text Box 1">
          <a:extLst>
            <a:ext uri="{FF2B5EF4-FFF2-40B4-BE49-F238E27FC236}">
              <a16:creationId xmlns:a16="http://schemas.microsoft.com/office/drawing/2014/main" id="{E321C3ED-A619-4EA1-A730-2746C4A4973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 name="Text Box 1">
          <a:extLst>
            <a:ext uri="{FF2B5EF4-FFF2-40B4-BE49-F238E27FC236}">
              <a16:creationId xmlns:a16="http://schemas.microsoft.com/office/drawing/2014/main" id="{C652270D-C624-4C76-B5E5-6F029E8AC65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 name="Text Box 1">
          <a:extLst>
            <a:ext uri="{FF2B5EF4-FFF2-40B4-BE49-F238E27FC236}">
              <a16:creationId xmlns:a16="http://schemas.microsoft.com/office/drawing/2014/main" id="{3D3D0889-C27D-44BB-BC2C-CBE381CCA08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 name="Text Box 1">
          <a:extLst>
            <a:ext uri="{FF2B5EF4-FFF2-40B4-BE49-F238E27FC236}">
              <a16:creationId xmlns:a16="http://schemas.microsoft.com/office/drawing/2014/main" id="{2EFC657A-E7C0-4B31-844F-3034F92DFFC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 name="Text Box 1">
          <a:extLst>
            <a:ext uri="{FF2B5EF4-FFF2-40B4-BE49-F238E27FC236}">
              <a16:creationId xmlns:a16="http://schemas.microsoft.com/office/drawing/2014/main" id="{369C9586-84A8-4C5F-8770-E8FF4E737B3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 name="Text Box 1">
          <a:extLst>
            <a:ext uri="{FF2B5EF4-FFF2-40B4-BE49-F238E27FC236}">
              <a16:creationId xmlns:a16="http://schemas.microsoft.com/office/drawing/2014/main" id="{99D632F1-B5EB-469B-89CD-8105C18E37C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2" name="Text Box 1">
          <a:extLst>
            <a:ext uri="{FF2B5EF4-FFF2-40B4-BE49-F238E27FC236}">
              <a16:creationId xmlns:a16="http://schemas.microsoft.com/office/drawing/2014/main" id="{EF193FFB-332C-4117-AC07-958B2512B42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3" name="Text Box 1">
          <a:extLst>
            <a:ext uri="{FF2B5EF4-FFF2-40B4-BE49-F238E27FC236}">
              <a16:creationId xmlns:a16="http://schemas.microsoft.com/office/drawing/2014/main" id="{AC7918E8-6BEA-4F05-A49B-A2891D24AAA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4" name="Text Box 1">
          <a:extLst>
            <a:ext uri="{FF2B5EF4-FFF2-40B4-BE49-F238E27FC236}">
              <a16:creationId xmlns:a16="http://schemas.microsoft.com/office/drawing/2014/main" id="{FD0F91DB-AE53-43D1-8933-23F8D63E072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5" name="Text Box 1">
          <a:extLst>
            <a:ext uri="{FF2B5EF4-FFF2-40B4-BE49-F238E27FC236}">
              <a16:creationId xmlns:a16="http://schemas.microsoft.com/office/drawing/2014/main" id="{029FE34B-24AE-4CB0-A1B9-7AD9F572959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6" name="Text Box 1">
          <a:extLst>
            <a:ext uri="{FF2B5EF4-FFF2-40B4-BE49-F238E27FC236}">
              <a16:creationId xmlns:a16="http://schemas.microsoft.com/office/drawing/2014/main" id="{B37FA1E4-AC07-4A27-9D12-7FBE9291312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7" name="Text Box 1">
          <a:extLst>
            <a:ext uri="{FF2B5EF4-FFF2-40B4-BE49-F238E27FC236}">
              <a16:creationId xmlns:a16="http://schemas.microsoft.com/office/drawing/2014/main" id="{C0FB34DA-EE61-46A7-80AE-9A5E129AA40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8" name="Text Box 1">
          <a:extLst>
            <a:ext uri="{FF2B5EF4-FFF2-40B4-BE49-F238E27FC236}">
              <a16:creationId xmlns:a16="http://schemas.microsoft.com/office/drawing/2014/main" id="{D63A1877-FA43-463E-88CE-234B982018C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9" name="Text Box 1">
          <a:extLst>
            <a:ext uri="{FF2B5EF4-FFF2-40B4-BE49-F238E27FC236}">
              <a16:creationId xmlns:a16="http://schemas.microsoft.com/office/drawing/2014/main" id="{15C93D59-CF37-490D-AA35-40ECA4CBCBC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0" name="Text Box 1">
          <a:extLst>
            <a:ext uri="{FF2B5EF4-FFF2-40B4-BE49-F238E27FC236}">
              <a16:creationId xmlns:a16="http://schemas.microsoft.com/office/drawing/2014/main" id="{62BEEC53-CAAC-46EB-921C-BC10696C17C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1" name="Text Box 1">
          <a:extLst>
            <a:ext uri="{FF2B5EF4-FFF2-40B4-BE49-F238E27FC236}">
              <a16:creationId xmlns:a16="http://schemas.microsoft.com/office/drawing/2014/main" id="{A891BA85-290A-4524-B3EF-80580ED0331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2" name="Text Box 1">
          <a:extLst>
            <a:ext uri="{FF2B5EF4-FFF2-40B4-BE49-F238E27FC236}">
              <a16:creationId xmlns:a16="http://schemas.microsoft.com/office/drawing/2014/main" id="{5F456CD2-5BF7-48C8-B6E8-7EEE3070C71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 name="Text Box 1">
          <a:extLst>
            <a:ext uri="{FF2B5EF4-FFF2-40B4-BE49-F238E27FC236}">
              <a16:creationId xmlns:a16="http://schemas.microsoft.com/office/drawing/2014/main" id="{BD49D70E-641B-4BAD-9583-917B2E1FED4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 name="Text Box 1">
          <a:extLst>
            <a:ext uri="{FF2B5EF4-FFF2-40B4-BE49-F238E27FC236}">
              <a16:creationId xmlns:a16="http://schemas.microsoft.com/office/drawing/2014/main" id="{FBC4980D-5C78-4F7B-BB0A-DA475FA353C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 name="Text Box 1">
          <a:extLst>
            <a:ext uri="{FF2B5EF4-FFF2-40B4-BE49-F238E27FC236}">
              <a16:creationId xmlns:a16="http://schemas.microsoft.com/office/drawing/2014/main" id="{BCC1D878-46F5-41D4-9E80-9E18F0F2005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 name="Text Box 1">
          <a:extLst>
            <a:ext uri="{FF2B5EF4-FFF2-40B4-BE49-F238E27FC236}">
              <a16:creationId xmlns:a16="http://schemas.microsoft.com/office/drawing/2014/main" id="{D777ED53-9773-4425-A4BB-B6B6F5DC063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 name="Text Box 1">
          <a:extLst>
            <a:ext uri="{FF2B5EF4-FFF2-40B4-BE49-F238E27FC236}">
              <a16:creationId xmlns:a16="http://schemas.microsoft.com/office/drawing/2014/main" id="{8A62771F-D607-45A7-952C-8DCF93AB331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 name="Text Box 1">
          <a:extLst>
            <a:ext uri="{FF2B5EF4-FFF2-40B4-BE49-F238E27FC236}">
              <a16:creationId xmlns:a16="http://schemas.microsoft.com/office/drawing/2014/main" id="{0CBAD827-948C-456D-BC85-B30DF839ED1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 name="Text Box 1">
          <a:extLst>
            <a:ext uri="{FF2B5EF4-FFF2-40B4-BE49-F238E27FC236}">
              <a16:creationId xmlns:a16="http://schemas.microsoft.com/office/drawing/2014/main" id="{FF63619F-5610-406D-B376-06516BB8053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0" name="Text Box 1">
          <a:extLst>
            <a:ext uri="{FF2B5EF4-FFF2-40B4-BE49-F238E27FC236}">
              <a16:creationId xmlns:a16="http://schemas.microsoft.com/office/drawing/2014/main" id="{1E201397-94F0-4209-91D5-904C09281F7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 name="Text Box 1">
          <a:extLst>
            <a:ext uri="{FF2B5EF4-FFF2-40B4-BE49-F238E27FC236}">
              <a16:creationId xmlns:a16="http://schemas.microsoft.com/office/drawing/2014/main" id="{DA6926A6-18F6-4548-A1B8-EF66C5D460C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 name="Text Box 1">
          <a:extLst>
            <a:ext uri="{FF2B5EF4-FFF2-40B4-BE49-F238E27FC236}">
              <a16:creationId xmlns:a16="http://schemas.microsoft.com/office/drawing/2014/main" id="{434440AB-9425-426C-9F99-454C8FFA1D9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 name="Text Box 1">
          <a:extLst>
            <a:ext uri="{FF2B5EF4-FFF2-40B4-BE49-F238E27FC236}">
              <a16:creationId xmlns:a16="http://schemas.microsoft.com/office/drawing/2014/main" id="{F35821F3-9AB3-4FE5-981D-726D7EBCA75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4" name="Text Box 1">
          <a:extLst>
            <a:ext uri="{FF2B5EF4-FFF2-40B4-BE49-F238E27FC236}">
              <a16:creationId xmlns:a16="http://schemas.microsoft.com/office/drawing/2014/main" id="{1946030D-A67A-414E-9CCA-664C6871BC5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5" name="Text Box 1">
          <a:extLst>
            <a:ext uri="{FF2B5EF4-FFF2-40B4-BE49-F238E27FC236}">
              <a16:creationId xmlns:a16="http://schemas.microsoft.com/office/drawing/2014/main" id="{105C2EB6-C6FB-4767-B089-65BD77E5B94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6" name="Text Box 1">
          <a:extLst>
            <a:ext uri="{FF2B5EF4-FFF2-40B4-BE49-F238E27FC236}">
              <a16:creationId xmlns:a16="http://schemas.microsoft.com/office/drawing/2014/main" id="{C3EDB6B7-60EB-491B-84B2-AC79DEA9FB8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7" name="Text Box 1">
          <a:extLst>
            <a:ext uri="{FF2B5EF4-FFF2-40B4-BE49-F238E27FC236}">
              <a16:creationId xmlns:a16="http://schemas.microsoft.com/office/drawing/2014/main" id="{309AFAAB-9543-4B1E-AAD8-43CA52A3748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8" name="Text Box 1">
          <a:extLst>
            <a:ext uri="{FF2B5EF4-FFF2-40B4-BE49-F238E27FC236}">
              <a16:creationId xmlns:a16="http://schemas.microsoft.com/office/drawing/2014/main" id="{83F149E2-E859-47E6-B24E-03B1BF203D4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9" name="Text Box 1">
          <a:extLst>
            <a:ext uri="{FF2B5EF4-FFF2-40B4-BE49-F238E27FC236}">
              <a16:creationId xmlns:a16="http://schemas.microsoft.com/office/drawing/2014/main" id="{31351AF7-A5E7-4BF0-8234-E5785E6A0F0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0" name="Text Box 1">
          <a:extLst>
            <a:ext uri="{FF2B5EF4-FFF2-40B4-BE49-F238E27FC236}">
              <a16:creationId xmlns:a16="http://schemas.microsoft.com/office/drawing/2014/main" id="{F4B64F84-C2FC-4E42-91AD-2B79706C8A6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1" name="Text Box 1">
          <a:extLst>
            <a:ext uri="{FF2B5EF4-FFF2-40B4-BE49-F238E27FC236}">
              <a16:creationId xmlns:a16="http://schemas.microsoft.com/office/drawing/2014/main" id="{1F2E792D-73C8-4876-B8F0-0ACE4535BF4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2" name="Text Box 1">
          <a:extLst>
            <a:ext uri="{FF2B5EF4-FFF2-40B4-BE49-F238E27FC236}">
              <a16:creationId xmlns:a16="http://schemas.microsoft.com/office/drawing/2014/main" id="{D6FF256A-7EC5-4019-9E29-55650F001F8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3" name="Text Box 1">
          <a:extLst>
            <a:ext uri="{FF2B5EF4-FFF2-40B4-BE49-F238E27FC236}">
              <a16:creationId xmlns:a16="http://schemas.microsoft.com/office/drawing/2014/main" id="{173C4EDE-97D7-447C-8D67-2C62F6A03CE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4" name="Text Box 1">
          <a:extLst>
            <a:ext uri="{FF2B5EF4-FFF2-40B4-BE49-F238E27FC236}">
              <a16:creationId xmlns:a16="http://schemas.microsoft.com/office/drawing/2014/main" id="{545A9780-C533-4AEE-A798-D26C83935F5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5" name="Text Box 1">
          <a:extLst>
            <a:ext uri="{FF2B5EF4-FFF2-40B4-BE49-F238E27FC236}">
              <a16:creationId xmlns:a16="http://schemas.microsoft.com/office/drawing/2014/main" id="{5FE7B78C-314E-4026-BA90-7F51CF89DEF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6" name="Text Box 1">
          <a:extLst>
            <a:ext uri="{FF2B5EF4-FFF2-40B4-BE49-F238E27FC236}">
              <a16:creationId xmlns:a16="http://schemas.microsoft.com/office/drawing/2014/main" id="{D6B608E5-6773-4836-BB5F-DEE71F63E61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7" name="Text Box 1">
          <a:extLst>
            <a:ext uri="{FF2B5EF4-FFF2-40B4-BE49-F238E27FC236}">
              <a16:creationId xmlns:a16="http://schemas.microsoft.com/office/drawing/2014/main" id="{87EF530B-9CC1-4D4B-865B-EE691CFC61E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8" name="Text Box 1">
          <a:extLst>
            <a:ext uri="{FF2B5EF4-FFF2-40B4-BE49-F238E27FC236}">
              <a16:creationId xmlns:a16="http://schemas.microsoft.com/office/drawing/2014/main" id="{D2E8AF68-C42A-4E33-981D-86B0587968E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59" name="Text Box 1">
          <a:extLst>
            <a:ext uri="{FF2B5EF4-FFF2-40B4-BE49-F238E27FC236}">
              <a16:creationId xmlns:a16="http://schemas.microsoft.com/office/drawing/2014/main" id="{559525A0-885A-45F0-B80E-460E3370273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0" name="Text Box 1">
          <a:extLst>
            <a:ext uri="{FF2B5EF4-FFF2-40B4-BE49-F238E27FC236}">
              <a16:creationId xmlns:a16="http://schemas.microsoft.com/office/drawing/2014/main" id="{89E964E9-2B7E-4F2A-B970-DEC7C6FF893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1" name="Text Box 1">
          <a:extLst>
            <a:ext uri="{FF2B5EF4-FFF2-40B4-BE49-F238E27FC236}">
              <a16:creationId xmlns:a16="http://schemas.microsoft.com/office/drawing/2014/main" id="{BAD990B0-0DC2-4F4A-B470-F3CD1AF5A51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2" name="Text Box 1">
          <a:extLst>
            <a:ext uri="{FF2B5EF4-FFF2-40B4-BE49-F238E27FC236}">
              <a16:creationId xmlns:a16="http://schemas.microsoft.com/office/drawing/2014/main" id="{EC73389B-C362-484F-9443-019C7302E86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3" name="Text Box 1">
          <a:extLst>
            <a:ext uri="{FF2B5EF4-FFF2-40B4-BE49-F238E27FC236}">
              <a16:creationId xmlns:a16="http://schemas.microsoft.com/office/drawing/2014/main" id="{778012A5-6C4F-4E27-8108-C1FFF0608F5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4" name="Text Box 1">
          <a:extLst>
            <a:ext uri="{FF2B5EF4-FFF2-40B4-BE49-F238E27FC236}">
              <a16:creationId xmlns:a16="http://schemas.microsoft.com/office/drawing/2014/main" id="{531EB7C1-B206-410F-A076-E0D2DFE3D6D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5" name="Text Box 1">
          <a:extLst>
            <a:ext uri="{FF2B5EF4-FFF2-40B4-BE49-F238E27FC236}">
              <a16:creationId xmlns:a16="http://schemas.microsoft.com/office/drawing/2014/main" id="{B33BE4C9-49FF-40AF-819D-C9D00AEA1C0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6" name="Text Box 1">
          <a:extLst>
            <a:ext uri="{FF2B5EF4-FFF2-40B4-BE49-F238E27FC236}">
              <a16:creationId xmlns:a16="http://schemas.microsoft.com/office/drawing/2014/main" id="{A47480BD-CDD4-4E5A-A9E2-E3AA3DB79E7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7" name="Text Box 1">
          <a:extLst>
            <a:ext uri="{FF2B5EF4-FFF2-40B4-BE49-F238E27FC236}">
              <a16:creationId xmlns:a16="http://schemas.microsoft.com/office/drawing/2014/main" id="{D7822C2C-C150-49DC-AD4D-7FB5481ECBC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8" name="Text Box 1">
          <a:extLst>
            <a:ext uri="{FF2B5EF4-FFF2-40B4-BE49-F238E27FC236}">
              <a16:creationId xmlns:a16="http://schemas.microsoft.com/office/drawing/2014/main" id="{5F5AFAB0-0FCA-4949-AB04-EFC6D7CCE2B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69" name="Text Box 1">
          <a:extLst>
            <a:ext uri="{FF2B5EF4-FFF2-40B4-BE49-F238E27FC236}">
              <a16:creationId xmlns:a16="http://schemas.microsoft.com/office/drawing/2014/main" id="{FED87DE6-94EF-4450-8186-D3C8FA04A24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0" name="Text Box 1">
          <a:extLst>
            <a:ext uri="{FF2B5EF4-FFF2-40B4-BE49-F238E27FC236}">
              <a16:creationId xmlns:a16="http://schemas.microsoft.com/office/drawing/2014/main" id="{C0C8A471-F115-4323-A519-7D61846C282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1" name="Text Box 1">
          <a:extLst>
            <a:ext uri="{FF2B5EF4-FFF2-40B4-BE49-F238E27FC236}">
              <a16:creationId xmlns:a16="http://schemas.microsoft.com/office/drawing/2014/main" id="{0BD7EFF9-576D-4EF2-BF56-CB6D7E0C34A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2" name="Text Box 1">
          <a:extLst>
            <a:ext uri="{FF2B5EF4-FFF2-40B4-BE49-F238E27FC236}">
              <a16:creationId xmlns:a16="http://schemas.microsoft.com/office/drawing/2014/main" id="{DE2D6DFF-806F-4E05-B5B7-F4210020C17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3" name="Text Box 1">
          <a:extLst>
            <a:ext uri="{FF2B5EF4-FFF2-40B4-BE49-F238E27FC236}">
              <a16:creationId xmlns:a16="http://schemas.microsoft.com/office/drawing/2014/main" id="{EC378158-AA88-40A7-AC3B-CEBEB4D0A99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4" name="Text Box 1">
          <a:extLst>
            <a:ext uri="{FF2B5EF4-FFF2-40B4-BE49-F238E27FC236}">
              <a16:creationId xmlns:a16="http://schemas.microsoft.com/office/drawing/2014/main" id="{D55E92E7-810D-49CB-97E0-DA8F1ECDEE6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5" name="Text Box 1">
          <a:extLst>
            <a:ext uri="{FF2B5EF4-FFF2-40B4-BE49-F238E27FC236}">
              <a16:creationId xmlns:a16="http://schemas.microsoft.com/office/drawing/2014/main" id="{06A830C8-54E9-49B2-8938-AF853D1626F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6" name="Text Box 1">
          <a:extLst>
            <a:ext uri="{FF2B5EF4-FFF2-40B4-BE49-F238E27FC236}">
              <a16:creationId xmlns:a16="http://schemas.microsoft.com/office/drawing/2014/main" id="{2CBF9D22-3E79-4F31-8E09-E8E3698750F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7" name="Text Box 1">
          <a:extLst>
            <a:ext uri="{FF2B5EF4-FFF2-40B4-BE49-F238E27FC236}">
              <a16:creationId xmlns:a16="http://schemas.microsoft.com/office/drawing/2014/main" id="{CAC5EA15-E0B4-4930-AAA9-3685D1AB14A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8" name="Text Box 1">
          <a:extLst>
            <a:ext uri="{FF2B5EF4-FFF2-40B4-BE49-F238E27FC236}">
              <a16:creationId xmlns:a16="http://schemas.microsoft.com/office/drawing/2014/main" id="{227286BF-0BE3-455F-BAC6-D86DCAC1E7A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79" name="Text Box 1">
          <a:extLst>
            <a:ext uri="{FF2B5EF4-FFF2-40B4-BE49-F238E27FC236}">
              <a16:creationId xmlns:a16="http://schemas.microsoft.com/office/drawing/2014/main" id="{34CC5F20-B816-448E-824C-1087341F0E6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0" name="Text Box 1">
          <a:extLst>
            <a:ext uri="{FF2B5EF4-FFF2-40B4-BE49-F238E27FC236}">
              <a16:creationId xmlns:a16="http://schemas.microsoft.com/office/drawing/2014/main" id="{B09DD41D-BEE5-4A08-8F88-E18074D062B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1" name="Text Box 1">
          <a:extLst>
            <a:ext uri="{FF2B5EF4-FFF2-40B4-BE49-F238E27FC236}">
              <a16:creationId xmlns:a16="http://schemas.microsoft.com/office/drawing/2014/main" id="{9BF09FF5-16EA-4213-B789-E7438BF02B8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2" name="Text Box 1">
          <a:extLst>
            <a:ext uri="{FF2B5EF4-FFF2-40B4-BE49-F238E27FC236}">
              <a16:creationId xmlns:a16="http://schemas.microsoft.com/office/drawing/2014/main" id="{51A0D1F5-861A-4DA3-B746-1D62365F852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3" name="Text Box 1">
          <a:extLst>
            <a:ext uri="{FF2B5EF4-FFF2-40B4-BE49-F238E27FC236}">
              <a16:creationId xmlns:a16="http://schemas.microsoft.com/office/drawing/2014/main" id="{3A69E80E-8179-4087-8F62-63B71B6C5C8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4" name="Text Box 1">
          <a:extLst>
            <a:ext uri="{FF2B5EF4-FFF2-40B4-BE49-F238E27FC236}">
              <a16:creationId xmlns:a16="http://schemas.microsoft.com/office/drawing/2014/main" id="{0175E394-5FF5-4747-8CE8-9C48C03761D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5" name="Text Box 1">
          <a:extLst>
            <a:ext uri="{FF2B5EF4-FFF2-40B4-BE49-F238E27FC236}">
              <a16:creationId xmlns:a16="http://schemas.microsoft.com/office/drawing/2014/main" id="{A40AB875-19B3-43BE-A899-AFF0B49D17C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6" name="Text Box 1">
          <a:extLst>
            <a:ext uri="{FF2B5EF4-FFF2-40B4-BE49-F238E27FC236}">
              <a16:creationId xmlns:a16="http://schemas.microsoft.com/office/drawing/2014/main" id="{315EA36F-02B4-4A9D-BC8D-CB9C4C97159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7" name="Text Box 1">
          <a:extLst>
            <a:ext uri="{FF2B5EF4-FFF2-40B4-BE49-F238E27FC236}">
              <a16:creationId xmlns:a16="http://schemas.microsoft.com/office/drawing/2014/main" id="{01832516-66E6-4815-9A8A-D12E100C74B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8" name="Text Box 1">
          <a:extLst>
            <a:ext uri="{FF2B5EF4-FFF2-40B4-BE49-F238E27FC236}">
              <a16:creationId xmlns:a16="http://schemas.microsoft.com/office/drawing/2014/main" id="{D1D2A258-834A-4F9A-82B4-10C4A34F620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89" name="Text Box 1">
          <a:extLst>
            <a:ext uri="{FF2B5EF4-FFF2-40B4-BE49-F238E27FC236}">
              <a16:creationId xmlns:a16="http://schemas.microsoft.com/office/drawing/2014/main" id="{6FBDDA8F-7B62-445E-972D-1643E490959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0" name="Text Box 1">
          <a:extLst>
            <a:ext uri="{FF2B5EF4-FFF2-40B4-BE49-F238E27FC236}">
              <a16:creationId xmlns:a16="http://schemas.microsoft.com/office/drawing/2014/main" id="{AC073122-F8F3-4506-B674-F6C21940736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1" name="Text Box 1">
          <a:extLst>
            <a:ext uri="{FF2B5EF4-FFF2-40B4-BE49-F238E27FC236}">
              <a16:creationId xmlns:a16="http://schemas.microsoft.com/office/drawing/2014/main" id="{B686844A-A121-4D1B-BA0F-9A9C277F386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2" name="Text Box 1">
          <a:extLst>
            <a:ext uri="{FF2B5EF4-FFF2-40B4-BE49-F238E27FC236}">
              <a16:creationId xmlns:a16="http://schemas.microsoft.com/office/drawing/2014/main" id="{F8ED961E-A28D-4F1A-A0CB-1180516F070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3" name="Text Box 1">
          <a:extLst>
            <a:ext uri="{FF2B5EF4-FFF2-40B4-BE49-F238E27FC236}">
              <a16:creationId xmlns:a16="http://schemas.microsoft.com/office/drawing/2014/main" id="{0A90499A-C79F-4936-963D-E6EE7E86A32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4" name="Text Box 1">
          <a:extLst>
            <a:ext uri="{FF2B5EF4-FFF2-40B4-BE49-F238E27FC236}">
              <a16:creationId xmlns:a16="http://schemas.microsoft.com/office/drawing/2014/main" id="{10D3855B-AD77-482E-A46E-CB7B72D166F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5" name="Text Box 1">
          <a:extLst>
            <a:ext uri="{FF2B5EF4-FFF2-40B4-BE49-F238E27FC236}">
              <a16:creationId xmlns:a16="http://schemas.microsoft.com/office/drawing/2014/main" id="{151DB24E-42FD-4324-8D77-43850744B40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6" name="Text Box 1">
          <a:extLst>
            <a:ext uri="{FF2B5EF4-FFF2-40B4-BE49-F238E27FC236}">
              <a16:creationId xmlns:a16="http://schemas.microsoft.com/office/drawing/2014/main" id="{B2109C65-2FCB-4004-A8B8-537E0E5E394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7" name="Text Box 1">
          <a:extLst>
            <a:ext uri="{FF2B5EF4-FFF2-40B4-BE49-F238E27FC236}">
              <a16:creationId xmlns:a16="http://schemas.microsoft.com/office/drawing/2014/main" id="{7A5FA4A6-83A1-4828-A6A6-86441FC5B18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8" name="Text Box 1">
          <a:extLst>
            <a:ext uri="{FF2B5EF4-FFF2-40B4-BE49-F238E27FC236}">
              <a16:creationId xmlns:a16="http://schemas.microsoft.com/office/drawing/2014/main" id="{6263A8EF-EBB7-49BD-9219-F3CEE7CABBA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99" name="Text Box 1">
          <a:extLst>
            <a:ext uri="{FF2B5EF4-FFF2-40B4-BE49-F238E27FC236}">
              <a16:creationId xmlns:a16="http://schemas.microsoft.com/office/drawing/2014/main" id="{F5F852EE-AABD-4C4D-BD21-18338D01E5B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0" name="Text Box 1">
          <a:extLst>
            <a:ext uri="{FF2B5EF4-FFF2-40B4-BE49-F238E27FC236}">
              <a16:creationId xmlns:a16="http://schemas.microsoft.com/office/drawing/2014/main" id="{73B1B46F-02D4-4539-AD6A-15CAEAD83DC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1" name="Text Box 1">
          <a:extLst>
            <a:ext uri="{FF2B5EF4-FFF2-40B4-BE49-F238E27FC236}">
              <a16:creationId xmlns:a16="http://schemas.microsoft.com/office/drawing/2014/main" id="{F122DA82-06C5-462E-855D-2F4E04C8CFF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2" name="Text Box 1">
          <a:extLst>
            <a:ext uri="{FF2B5EF4-FFF2-40B4-BE49-F238E27FC236}">
              <a16:creationId xmlns:a16="http://schemas.microsoft.com/office/drawing/2014/main" id="{8210C0E7-3790-44E4-AE97-44F02693D54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3" name="Text Box 1">
          <a:extLst>
            <a:ext uri="{FF2B5EF4-FFF2-40B4-BE49-F238E27FC236}">
              <a16:creationId xmlns:a16="http://schemas.microsoft.com/office/drawing/2014/main" id="{6B349D29-2ED7-4F7E-A17D-6F947CB9E99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4" name="Text Box 1">
          <a:extLst>
            <a:ext uri="{FF2B5EF4-FFF2-40B4-BE49-F238E27FC236}">
              <a16:creationId xmlns:a16="http://schemas.microsoft.com/office/drawing/2014/main" id="{97AF85A2-86A2-4426-A717-718CE11A056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5" name="Text Box 1">
          <a:extLst>
            <a:ext uri="{FF2B5EF4-FFF2-40B4-BE49-F238E27FC236}">
              <a16:creationId xmlns:a16="http://schemas.microsoft.com/office/drawing/2014/main" id="{3A3C3C49-1B2A-4A9B-BB73-7117FAF5872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6" name="Text Box 1">
          <a:extLst>
            <a:ext uri="{FF2B5EF4-FFF2-40B4-BE49-F238E27FC236}">
              <a16:creationId xmlns:a16="http://schemas.microsoft.com/office/drawing/2014/main" id="{C4DE974B-167A-4FE8-9C72-9D20ABA50F1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7" name="Text Box 1">
          <a:extLst>
            <a:ext uri="{FF2B5EF4-FFF2-40B4-BE49-F238E27FC236}">
              <a16:creationId xmlns:a16="http://schemas.microsoft.com/office/drawing/2014/main" id="{E7488412-4377-41DB-B2A4-80B18BB24C0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8" name="Text Box 1">
          <a:extLst>
            <a:ext uri="{FF2B5EF4-FFF2-40B4-BE49-F238E27FC236}">
              <a16:creationId xmlns:a16="http://schemas.microsoft.com/office/drawing/2014/main" id="{6BDD3E71-F32C-4829-8277-321B5267BF6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09" name="Text Box 1">
          <a:extLst>
            <a:ext uri="{FF2B5EF4-FFF2-40B4-BE49-F238E27FC236}">
              <a16:creationId xmlns:a16="http://schemas.microsoft.com/office/drawing/2014/main" id="{AB769198-37B0-4310-A817-112D2169716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10" name="Text Box 1">
          <a:extLst>
            <a:ext uri="{FF2B5EF4-FFF2-40B4-BE49-F238E27FC236}">
              <a16:creationId xmlns:a16="http://schemas.microsoft.com/office/drawing/2014/main" id="{0A7E7042-34AE-445A-B72E-97848ED5CDD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11" name="Text Box 1">
          <a:extLst>
            <a:ext uri="{FF2B5EF4-FFF2-40B4-BE49-F238E27FC236}">
              <a16:creationId xmlns:a16="http://schemas.microsoft.com/office/drawing/2014/main" id="{74253551-841D-4369-9D1C-D2658C03DE8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112" name="Text Box 1">
          <a:extLst>
            <a:ext uri="{FF2B5EF4-FFF2-40B4-BE49-F238E27FC236}">
              <a16:creationId xmlns:a16="http://schemas.microsoft.com/office/drawing/2014/main" id="{42C2A14D-0DFA-499C-B3E0-D6AD47E5B86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113" name="Text Box 1">
          <a:extLst>
            <a:ext uri="{FF2B5EF4-FFF2-40B4-BE49-F238E27FC236}">
              <a16:creationId xmlns:a16="http://schemas.microsoft.com/office/drawing/2014/main" id="{03F47B8D-E259-4E74-A00B-32571A09064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114" name="Text Box 1">
          <a:extLst>
            <a:ext uri="{FF2B5EF4-FFF2-40B4-BE49-F238E27FC236}">
              <a16:creationId xmlns:a16="http://schemas.microsoft.com/office/drawing/2014/main" id="{B6AD25DB-22AD-4BCA-B9E6-DC4E7915CCA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115" name="Text Box 1">
          <a:extLst>
            <a:ext uri="{FF2B5EF4-FFF2-40B4-BE49-F238E27FC236}">
              <a16:creationId xmlns:a16="http://schemas.microsoft.com/office/drawing/2014/main" id="{62916FCF-AE27-4CF9-ADBD-27BDB1B56DA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16" name="Text Box 1">
          <a:extLst>
            <a:ext uri="{FF2B5EF4-FFF2-40B4-BE49-F238E27FC236}">
              <a16:creationId xmlns:a16="http://schemas.microsoft.com/office/drawing/2014/main" id="{E95E6EA1-681E-4A2C-8548-7CE0DBE9D9E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17" name="Text Box 1">
          <a:extLst>
            <a:ext uri="{FF2B5EF4-FFF2-40B4-BE49-F238E27FC236}">
              <a16:creationId xmlns:a16="http://schemas.microsoft.com/office/drawing/2014/main" id="{C1DA2407-AE6E-402D-84E5-33DC2E32888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18" name="Text Box 1">
          <a:extLst>
            <a:ext uri="{FF2B5EF4-FFF2-40B4-BE49-F238E27FC236}">
              <a16:creationId xmlns:a16="http://schemas.microsoft.com/office/drawing/2014/main" id="{2D181D41-75D6-4DFB-9555-2B1747DB578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19" name="Text Box 1">
          <a:extLst>
            <a:ext uri="{FF2B5EF4-FFF2-40B4-BE49-F238E27FC236}">
              <a16:creationId xmlns:a16="http://schemas.microsoft.com/office/drawing/2014/main" id="{DB02DE58-3FD3-4937-BDD7-BC71A55BC55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0" name="Text Box 1">
          <a:extLst>
            <a:ext uri="{FF2B5EF4-FFF2-40B4-BE49-F238E27FC236}">
              <a16:creationId xmlns:a16="http://schemas.microsoft.com/office/drawing/2014/main" id="{D59DD0E7-158B-4C3B-950A-8A31A00662B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1" name="Text Box 1">
          <a:extLst>
            <a:ext uri="{FF2B5EF4-FFF2-40B4-BE49-F238E27FC236}">
              <a16:creationId xmlns:a16="http://schemas.microsoft.com/office/drawing/2014/main" id="{0BA242E2-345A-4DF7-A254-6349AE72D36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2" name="Text Box 1">
          <a:extLst>
            <a:ext uri="{FF2B5EF4-FFF2-40B4-BE49-F238E27FC236}">
              <a16:creationId xmlns:a16="http://schemas.microsoft.com/office/drawing/2014/main" id="{56AAAED9-1943-440B-9CBA-50836C4FC02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3" name="Text Box 1">
          <a:extLst>
            <a:ext uri="{FF2B5EF4-FFF2-40B4-BE49-F238E27FC236}">
              <a16:creationId xmlns:a16="http://schemas.microsoft.com/office/drawing/2014/main" id="{D079C342-4862-4879-9FC0-CEF4BDF0015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4" name="Text Box 1">
          <a:extLst>
            <a:ext uri="{FF2B5EF4-FFF2-40B4-BE49-F238E27FC236}">
              <a16:creationId xmlns:a16="http://schemas.microsoft.com/office/drawing/2014/main" id="{00879D05-50EC-4F2E-8E7C-14142447667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5" name="Text Box 1">
          <a:extLst>
            <a:ext uri="{FF2B5EF4-FFF2-40B4-BE49-F238E27FC236}">
              <a16:creationId xmlns:a16="http://schemas.microsoft.com/office/drawing/2014/main" id="{E5C96D0B-2315-402E-95B6-020416EFEB4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6" name="Text Box 1">
          <a:extLst>
            <a:ext uri="{FF2B5EF4-FFF2-40B4-BE49-F238E27FC236}">
              <a16:creationId xmlns:a16="http://schemas.microsoft.com/office/drawing/2014/main" id="{02B3D77E-ECAE-4DC6-AF98-E0C756F20C5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7" name="Text Box 1">
          <a:extLst>
            <a:ext uri="{FF2B5EF4-FFF2-40B4-BE49-F238E27FC236}">
              <a16:creationId xmlns:a16="http://schemas.microsoft.com/office/drawing/2014/main" id="{B89C455C-EF61-45E3-8912-85156FB2B89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8" name="Text Box 1">
          <a:extLst>
            <a:ext uri="{FF2B5EF4-FFF2-40B4-BE49-F238E27FC236}">
              <a16:creationId xmlns:a16="http://schemas.microsoft.com/office/drawing/2014/main" id="{4AC1B547-1B1F-4FAC-A30E-FA9D48EF0C2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29" name="Text Box 1">
          <a:extLst>
            <a:ext uri="{FF2B5EF4-FFF2-40B4-BE49-F238E27FC236}">
              <a16:creationId xmlns:a16="http://schemas.microsoft.com/office/drawing/2014/main" id="{CD503F2C-5F21-4E1B-A744-531B3C50ABE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0" name="Text Box 1">
          <a:extLst>
            <a:ext uri="{FF2B5EF4-FFF2-40B4-BE49-F238E27FC236}">
              <a16:creationId xmlns:a16="http://schemas.microsoft.com/office/drawing/2014/main" id="{0B23A04F-7A3B-484D-BC69-8FBB1BB3A5F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1" name="Text Box 1">
          <a:extLst>
            <a:ext uri="{FF2B5EF4-FFF2-40B4-BE49-F238E27FC236}">
              <a16:creationId xmlns:a16="http://schemas.microsoft.com/office/drawing/2014/main" id="{C18FB082-A999-413E-996F-A76181DA4FC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2" name="Text Box 1">
          <a:extLst>
            <a:ext uri="{FF2B5EF4-FFF2-40B4-BE49-F238E27FC236}">
              <a16:creationId xmlns:a16="http://schemas.microsoft.com/office/drawing/2014/main" id="{12DBD4F2-E217-4692-9D17-123A347B7C9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3" name="Text Box 1">
          <a:extLst>
            <a:ext uri="{FF2B5EF4-FFF2-40B4-BE49-F238E27FC236}">
              <a16:creationId xmlns:a16="http://schemas.microsoft.com/office/drawing/2014/main" id="{ADEE06C6-2D9E-414F-A218-015377C93CB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4" name="Text Box 1">
          <a:extLst>
            <a:ext uri="{FF2B5EF4-FFF2-40B4-BE49-F238E27FC236}">
              <a16:creationId xmlns:a16="http://schemas.microsoft.com/office/drawing/2014/main" id="{D82B1123-5EEC-49C4-836A-58ABA227BF8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5" name="Text Box 1">
          <a:extLst>
            <a:ext uri="{FF2B5EF4-FFF2-40B4-BE49-F238E27FC236}">
              <a16:creationId xmlns:a16="http://schemas.microsoft.com/office/drawing/2014/main" id="{3A387119-49D7-48F8-8AF3-0A9D44E3E6D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6" name="Text Box 1">
          <a:extLst>
            <a:ext uri="{FF2B5EF4-FFF2-40B4-BE49-F238E27FC236}">
              <a16:creationId xmlns:a16="http://schemas.microsoft.com/office/drawing/2014/main" id="{C0F67630-EAAD-45DA-9992-6F859726B80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7" name="Text Box 1">
          <a:extLst>
            <a:ext uri="{FF2B5EF4-FFF2-40B4-BE49-F238E27FC236}">
              <a16:creationId xmlns:a16="http://schemas.microsoft.com/office/drawing/2014/main" id="{1B3BF0A5-9B61-488A-B83B-BF2E4919EE9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8" name="Text Box 1">
          <a:extLst>
            <a:ext uri="{FF2B5EF4-FFF2-40B4-BE49-F238E27FC236}">
              <a16:creationId xmlns:a16="http://schemas.microsoft.com/office/drawing/2014/main" id="{4D9D250C-6B3E-40F2-BC1C-B36693CE91E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39" name="Text Box 1">
          <a:extLst>
            <a:ext uri="{FF2B5EF4-FFF2-40B4-BE49-F238E27FC236}">
              <a16:creationId xmlns:a16="http://schemas.microsoft.com/office/drawing/2014/main" id="{9C86B832-9A58-4CA8-8312-87F934E1793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0" name="Text Box 1">
          <a:extLst>
            <a:ext uri="{FF2B5EF4-FFF2-40B4-BE49-F238E27FC236}">
              <a16:creationId xmlns:a16="http://schemas.microsoft.com/office/drawing/2014/main" id="{D887BEB5-EBD7-45B8-9FC5-6EFD0E5359D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1" name="Text Box 1">
          <a:extLst>
            <a:ext uri="{FF2B5EF4-FFF2-40B4-BE49-F238E27FC236}">
              <a16:creationId xmlns:a16="http://schemas.microsoft.com/office/drawing/2014/main" id="{7118474A-1636-42C5-80BB-96151D9FE17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2" name="Text Box 1">
          <a:extLst>
            <a:ext uri="{FF2B5EF4-FFF2-40B4-BE49-F238E27FC236}">
              <a16:creationId xmlns:a16="http://schemas.microsoft.com/office/drawing/2014/main" id="{2F6C06AC-DA71-439B-B605-B529AD85141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3" name="Text Box 1">
          <a:extLst>
            <a:ext uri="{FF2B5EF4-FFF2-40B4-BE49-F238E27FC236}">
              <a16:creationId xmlns:a16="http://schemas.microsoft.com/office/drawing/2014/main" id="{8C4F327B-5109-429E-A778-8703DBAF6BF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4" name="Text Box 1">
          <a:extLst>
            <a:ext uri="{FF2B5EF4-FFF2-40B4-BE49-F238E27FC236}">
              <a16:creationId xmlns:a16="http://schemas.microsoft.com/office/drawing/2014/main" id="{2C3B0F14-86DB-4A8B-B940-8566984B1D8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5" name="Text Box 1">
          <a:extLst>
            <a:ext uri="{FF2B5EF4-FFF2-40B4-BE49-F238E27FC236}">
              <a16:creationId xmlns:a16="http://schemas.microsoft.com/office/drawing/2014/main" id="{6F6462C7-CFD9-4FB2-8009-21128E67E76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6" name="Text Box 1">
          <a:extLst>
            <a:ext uri="{FF2B5EF4-FFF2-40B4-BE49-F238E27FC236}">
              <a16:creationId xmlns:a16="http://schemas.microsoft.com/office/drawing/2014/main" id="{819A4032-DD34-45A2-81A4-04543F57B03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7" name="Text Box 1">
          <a:extLst>
            <a:ext uri="{FF2B5EF4-FFF2-40B4-BE49-F238E27FC236}">
              <a16:creationId xmlns:a16="http://schemas.microsoft.com/office/drawing/2014/main" id="{9E883B64-1D33-400F-973F-E2239BF8DDD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8" name="Text Box 1">
          <a:extLst>
            <a:ext uri="{FF2B5EF4-FFF2-40B4-BE49-F238E27FC236}">
              <a16:creationId xmlns:a16="http://schemas.microsoft.com/office/drawing/2014/main" id="{068B53E2-CFF9-4938-989F-45E41446025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49" name="Text Box 1">
          <a:extLst>
            <a:ext uri="{FF2B5EF4-FFF2-40B4-BE49-F238E27FC236}">
              <a16:creationId xmlns:a16="http://schemas.microsoft.com/office/drawing/2014/main" id="{78F9BCCE-3660-421F-9AF1-918D9E7D929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0" name="Text Box 1">
          <a:extLst>
            <a:ext uri="{FF2B5EF4-FFF2-40B4-BE49-F238E27FC236}">
              <a16:creationId xmlns:a16="http://schemas.microsoft.com/office/drawing/2014/main" id="{B54CF227-8E56-468A-9AE0-30C99A7EF30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1" name="Text Box 1">
          <a:extLst>
            <a:ext uri="{FF2B5EF4-FFF2-40B4-BE49-F238E27FC236}">
              <a16:creationId xmlns:a16="http://schemas.microsoft.com/office/drawing/2014/main" id="{5E64B391-2635-45B4-A017-E53DDBF393D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2" name="Text Box 1">
          <a:extLst>
            <a:ext uri="{FF2B5EF4-FFF2-40B4-BE49-F238E27FC236}">
              <a16:creationId xmlns:a16="http://schemas.microsoft.com/office/drawing/2014/main" id="{713B6BBC-3FC9-4939-B394-9F191C5A759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3" name="Text Box 1">
          <a:extLst>
            <a:ext uri="{FF2B5EF4-FFF2-40B4-BE49-F238E27FC236}">
              <a16:creationId xmlns:a16="http://schemas.microsoft.com/office/drawing/2014/main" id="{5DEEC749-CC6D-492D-B3E0-25B521EC021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4" name="Text Box 1">
          <a:extLst>
            <a:ext uri="{FF2B5EF4-FFF2-40B4-BE49-F238E27FC236}">
              <a16:creationId xmlns:a16="http://schemas.microsoft.com/office/drawing/2014/main" id="{A95805CC-11BC-4927-BB7B-BC864053B0E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5" name="Text Box 1">
          <a:extLst>
            <a:ext uri="{FF2B5EF4-FFF2-40B4-BE49-F238E27FC236}">
              <a16:creationId xmlns:a16="http://schemas.microsoft.com/office/drawing/2014/main" id="{CFA52484-0512-4099-9D09-FF5AE15175F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6" name="Text Box 1">
          <a:extLst>
            <a:ext uri="{FF2B5EF4-FFF2-40B4-BE49-F238E27FC236}">
              <a16:creationId xmlns:a16="http://schemas.microsoft.com/office/drawing/2014/main" id="{9EA75D66-89CA-451D-BF55-348B47B7021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7" name="Text Box 1">
          <a:extLst>
            <a:ext uri="{FF2B5EF4-FFF2-40B4-BE49-F238E27FC236}">
              <a16:creationId xmlns:a16="http://schemas.microsoft.com/office/drawing/2014/main" id="{CA9D6D25-1E23-4F08-B896-F5DDC6ACAC9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8" name="Text Box 1">
          <a:extLst>
            <a:ext uri="{FF2B5EF4-FFF2-40B4-BE49-F238E27FC236}">
              <a16:creationId xmlns:a16="http://schemas.microsoft.com/office/drawing/2014/main" id="{58B4DB2E-6589-4CB9-8A48-BB50FAE7A4E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59" name="Text Box 1">
          <a:extLst>
            <a:ext uri="{FF2B5EF4-FFF2-40B4-BE49-F238E27FC236}">
              <a16:creationId xmlns:a16="http://schemas.microsoft.com/office/drawing/2014/main" id="{E8E7BB43-40EE-4E87-BE90-4AE5FF24E57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0" name="Text Box 1">
          <a:extLst>
            <a:ext uri="{FF2B5EF4-FFF2-40B4-BE49-F238E27FC236}">
              <a16:creationId xmlns:a16="http://schemas.microsoft.com/office/drawing/2014/main" id="{D40FAF67-CF2C-4411-9613-42DA38A528F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1" name="Text Box 1">
          <a:extLst>
            <a:ext uri="{FF2B5EF4-FFF2-40B4-BE49-F238E27FC236}">
              <a16:creationId xmlns:a16="http://schemas.microsoft.com/office/drawing/2014/main" id="{AF17FF8A-A346-4A15-A7AE-466946333B2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2" name="Text Box 1">
          <a:extLst>
            <a:ext uri="{FF2B5EF4-FFF2-40B4-BE49-F238E27FC236}">
              <a16:creationId xmlns:a16="http://schemas.microsoft.com/office/drawing/2014/main" id="{875792E3-4D1E-4C64-840F-7B5D1CBADA8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3" name="Text Box 1">
          <a:extLst>
            <a:ext uri="{FF2B5EF4-FFF2-40B4-BE49-F238E27FC236}">
              <a16:creationId xmlns:a16="http://schemas.microsoft.com/office/drawing/2014/main" id="{5A2DADCF-69F4-4C37-A07A-BCB2B9A1C42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4" name="Text Box 1">
          <a:extLst>
            <a:ext uri="{FF2B5EF4-FFF2-40B4-BE49-F238E27FC236}">
              <a16:creationId xmlns:a16="http://schemas.microsoft.com/office/drawing/2014/main" id="{A5904DFA-85A1-40D6-BEC8-404A1122DC6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5" name="Text Box 1">
          <a:extLst>
            <a:ext uri="{FF2B5EF4-FFF2-40B4-BE49-F238E27FC236}">
              <a16:creationId xmlns:a16="http://schemas.microsoft.com/office/drawing/2014/main" id="{0E96F827-99BA-49AC-A426-0259E513125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6" name="Text Box 1">
          <a:extLst>
            <a:ext uri="{FF2B5EF4-FFF2-40B4-BE49-F238E27FC236}">
              <a16:creationId xmlns:a16="http://schemas.microsoft.com/office/drawing/2014/main" id="{BBCEEF11-FE9D-4592-BA2B-8297ECD10FB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7" name="Text Box 1">
          <a:extLst>
            <a:ext uri="{FF2B5EF4-FFF2-40B4-BE49-F238E27FC236}">
              <a16:creationId xmlns:a16="http://schemas.microsoft.com/office/drawing/2014/main" id="{4959F0D3-75A2-4F4F-819D-3106AF329F0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8" name="Text Box 1">
          <a:extLst>
            <a:ext uri="{FF2B5EF4-FFF2-40B4-BE49-F238E27FC236}">
              <a16:creationId xmlns:a16="http://schemas.microsoft.com/office/drawing/2014/main" id="{C67B4290-7968-4563-A6FA-B26B2D67CA7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69" name="Text Box 1">
          <a:extLst>
            <a:ext uri="{FF2B5EF4-FFF2-40B4-BE49-F238E27FC236}">
              <a16:creationId xmlns:a16="http://schemas.microsoft.com/office/drawing/2014/main" id="{941FD537-AD4E-4602-AD31-8471CDA8856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0" name="Text Box 1">
          <a:extLst>
            <a:ext uri="{FF2B5EF4-FFF2-40B4-BE49-F238E27FC236}">
              <a16:creationId xmlns:a16="http://schemas.microsoft.com/office/drawing/2014/main" id="{68054C10-AA98-47C4-B80D-93E6E100954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1" name="Text Box 1">
          <a:extLst>
            <a:ext uri="{FF2B5EF4-FFF2-40B4-BE49-F238E27FC236}">
              <a16:creationId xmlns:a16="http://schemas.microsoft.com/office/drawing/2014/main" id="{D4B228E0-75C7-4202-B4D3-BCD4619BCFF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2" name="Text Box 1">
          <a:extLst>
            <a:ext uri="{FF2B5EF4-FFF2-40B4-BE49-F238E27FC236}">
              <a16:creationId xmlns:a16="http://schemas.microsoft.com/office/drawing/2014/main" id="{52149632-1629-4686-84A4-3D99C1F8758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3" name="Text Box 1">
          <a:extLst>
            <a:ext uri="{FF2B5EF4-FFF2-40B4-BE49-F238E27FC236}">
              <a16:creationId xmlns:a16="http://schemas.microsoft.com/office/drawing/2014/main" id="{8525705C-321D-40FC-81FF-A8D67216305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4" name="Text Box 1">
          <a:extLst>
            <a:ext uri="{FF2B5EF4-FFF2-40B4-BE49-F238E27FC236}">
              <a16:creationId xmlns:a16="http://schemas.microsoft.com/office/drawing/2014/main" id="{EC5F2BB8-6F16-4869-9443-3700038DDA9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5" name="Text Box 1">
          <a:extLst>
            <a:ext uri="{FF2B5EF4-FFF2-40B4-BE49-F238E27FC236}">
              <a16:creationId xmlns:a16="http://schemas.microsoft.com/office/drawing/2014/main" id="{FE2A7E31-9ED7-4F4E-A160-BBC3B8C0E65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6" name="Text Box 1">
          <a:extLst>
            <a:ext uri="{FF2B5EF4-FFF2-40B4-BE49-F238E27FC236}">
              <a16:creationId xmlns:a16="http://schemas.microsoft.com/office/drawing/2014/main" id="{B046B350-D1A2-42CA-9EE5-E563C89E039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7" name="Text Box 1">
          <a:extLst>
            <a:ext uri="{FF2B5EF4-FFF2-40B4-BE49-F238E27FC236}">
              <a16:creationId xmlns:a16="http://schemas.microsoft.com/office/drawing/2014/main" id="{EBFBCC57-0135-49AF-9381-70B9E07480D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8" name="Text Box 1">
          <a:extLst>
            <a:ext uri="{FF2B5EF4-FFF2-40B4-BE49-F238E27FC236}">
              <a16:creationId xmlns:a16="http://schemas.microsoft.com/office/drawing/2014/main" id="{45C96F02-EB98-427C-AF2B-A1C6C12E801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79" name="Text Box 1">
          <a:extLst>
            <a:ext uri="{FF2B5EF4-FFF2-40B4-BE49-F238E27FC236}">
              <a16:creationId xmlns:a16="http://schemas.microsoft.com/office/drawing/2014/main" id="{68759253-0B38-4430-B1BD-698C8CAE294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0" name="Text Box 1">
          <a:extLst>
            <a:ext uri="{FF2B5EF4-FFF2-40B4-BE49-F238E27FC236}">
              <a16:creationId xmlns:a16="http://schemas.microsoft.com/office/drawing/2014/main" id="{F18E1C6C-0FAC-42EE-8C24-E1086F65DED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1" name="Text Box 1">
          <a:extLst>
            <a:ext uri="{FF2B5EF4-FFF2-40B4-BE49-F238E27FC236}">
              <a16:creationId xmlns:a16="http://schemas.microsoft.com/office/drawing/2014/main" id="{D72C868F-27D9-4404-884E-131A574D36F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2" name="Text Box 1">
          <a:extLst>
            <a:ext uri="{FF2B5EF4-FFF2-40B4-BE49-F238E27FC236}">
              <a16:creationId xmlns:a16="http://schemas.microsoft.com/office/drawing/2014/main" id="{26E2E7AD-3CD6-4F2E-962C-4A3B1822212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3" name="Text Box 1">
          <a:extLst>
            <a:ext uri="{FF2B5EF4-FFF2-40B4-BE49-F238E27FC236}">
              <a16:creationId xmlns:a16="http://schemas.microsoft.com/office/drawing/2014/main" id="{23EDB0ED-8BD4-4957-8C64-EDF5BF72444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4" name="Text Box 1">
          <a:extLst>
            <a:ext uri="{FF2B5EF4-FFF2-40B4-BE49-F238E27FC236}">
              <a16:creationId xmlns:a16="http://schemas.microsoft.com/office/drawing/2014/main" id="{45C33689-B3CE-4695-ABDC-E181032C7FA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5" name="Text Box 1">
          <a:extLst>
            <a:ext uri="{FF2B5EF4-FFF2-40B4-BE49-F238E27FC236}">
              <a16:creationId xmlns:a16="http://schemas.microsoft.com/office/drawing/2014/main" id="{308CC998-3991-4855-A63E-D192D4F05F9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6" name="Text Box 1">
          <a:extLst>
            <a:ext uri="{FF2B5EF4-FFF2-40B4-BE49-F238E27FC236}">
              <a16:creationId xmlns:a16="http://schemas.microsoft.com/office/drawing/2014/main" id="{D2754434-09EE-425E-A3A4-772812A9DDD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7" name="Text Box 1">
          <a:extLst>
            <a:ext uri="{FF2B5EF4-FFF2-40B4-BE49-F238E27FC236}">
              <a16:creationId xmlns:a16="http://schemas.microsoft.com/office/drawing/2014/main" id="{6FCEBA36-3612-49A8-9D17-9D80F05AAE8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8" name="Text Box 1">
          <a:extLst>
            <a:ext uri="{FF2B5EF4-FFF2-40B4-BE49-F238E27FC236}">
              <a16:creationId xmlns:a16="http://schemas.microsoft.com/office/drawing/2014/main" id="{687DAEEE-8186-4CF9-8568-D7DEACA2D4B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89" name="Text Box 1">
          <a:extLst>
            <a:ext uri="{FF2B5EF4-FFF2-40B4-BE49-F238E27FC236}">
              <a16:creationId xmlns:a16="http://schemas.microsoft.com/office/drawing/2014/main" id="{8B423BF0-BD89-45EC-B05E-EF14218AEF8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0" name="Text Box 1">
          <a:extLst>
            <a:ext uri="{FF2B5EF4-FFF2-40B4-BE49-F238E27FC236}">
              <a16:creationId xmlns:a16="http://schemas.microsoft.com/office/drawing/2014/main" id="{94ED09C0-60FB-4C66-BFF4-3DEB8D9D42C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1" name="Text Box 1">
          <a:extLst>
            <a:ext uri="{FF2B5EF4-FFF2-40B4-BE49-F238E27FC236}">
              <a16:creationId xmlns:a16="http://schemas.microsoft.com/office/drawing/2014/main" id="{D4373607-92B6-4273-A7C1-E6D277C1D22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2" name="Text Box 1">
          <a:extLst>
            <a:ext uri="{FF2B5EF4-FFF2-40B4-BE49-F238E27FC236}">
              <a16:creationId xmlns:a16="http://schemas.microsoft.com/office/drawing/2014/main" id="{6671E03B-DB1E-42BC-B62F-14B0DC58FC5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3" name="Text Box 1">
          <a:extLst>
            <a:ext uri="{FF2B5EF4-FFF2-40B4-BE49-F238E27FC236}">
              <a16:creationId xmlns:a16="http://schemas.microsoft.com/office/drawing/2014/main" id="{40A08829-D5ED-44DE-A573-058D252B339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4" name="Text Box 1">
          <a:extLst>
            <a:ext uri="{FF2B5EF4-FFF2-40B4-BE49-F238E27FC236}">
              <a16:creationId xmlns:a16="http://schemas.microsoft.com/office/drawing/2014/main" id="{C70CDAD6-7B16-47AC-8D6D-D5924C978D0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5" name="Text Box 1">
          <a:extLst>
            <a:ext uri="{FF2B5EF4-FFF2-40B4-BE49-F238E27FC236}">
              <a16:creationId xmlns:a16="http://schemas.microsoft.com/office/drawing/2014/main" id="{D0950304-4A19-4A1D-809C-1DEFFF585E2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6" name="Text Box 1">
          <a:extLst>
            <a:ext uri="{FF2B5EF4-FFF2-40B4-BE49-F238E27FC236}">
              <a16:creationId xmlns:a16="http://schemas.microsoft.com/office/drawing/2014/main" id="{01ECEFDA-5858-4192-AC1E-939951CD7D6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7" name="Text Box 1">
          <a:extLst>
            <a:ext uri="{FF2B5EF4-FFF2-40B4-BE49-F238E27FC236}">
              <a16:creationId xmlns:a16="http://schemas.microsoft.com/office/drawing/2014/main" id="{9079A5CC-6248-492E-BE05-C4A514ACB90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8" name="Text Box 1">
          <a:extLst>
            <a:ext uri="{FF2B5EF4-FFF2-40B4-BE49-F238E27FC236}">
              <a16:creationId xmlns:a16="http://schemas.microsoft.com/office/drawing/2014/main" id="{181416BC-0491-4E83-A50C-5C3D9D3EE22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199" name="Text Box 1">
          <a:extLst>
            <a:ext uri="{FF2B5EF4-FFF2-40B4-BE49-F238E27FC236}">
              <a16:creationId xmlns:a16="http://schemas.microsoft.com/office/drawing/2014/main" id="{A2BB150F-1A84-4362-9975-51F2EAAF0E7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0" name="Text Box 1">
          <a:extLst>
            <a:ext uri="{FF2B5EF4-FFF2-40B4-BE49-F238E27FC236}">
              <a16:creationId xmlns:a16="http://schemas.microsoft.com/office/drawing/2014/main" id="{C8C1CA7D-5644-402E-BEDE-7AEE8E73726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1" name="Text Box 1">
          <a:extLst>
            <a:ext uri="{FF2B5EF4-FFF2-40B4-BE49-F238E27FC236}">
              <a16:creationId xmlns:a16="http://schemas.microsoft.com/office/drawing/2014/main" id="{3A2189FF-84CE-431B-892A-15AD9441349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2" name="Text Box 1">
          <a:extLst>
            <a:ext uri="{FF2B5EF4-FFF2-40B4-BE49-F238E27FC236}">
              <a16:creationId xmlns:a16="http://schemas.microsoft.com/office/drawing/2014/main" id="{39F2A6AC-1ED7-4A85-B52C-B646FBA680A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3" name="Text Box 1">
          <a:extLst>
            <a:ext uri="{FF2B5EF4-FFF2-40B4-BE49-F238E27FC236}">
              <a16:creationId xmlns:a16="http://schemas.microsoft.com/office/drawing/2014/main" id="{1D5A7897-E70A-4EF3-8404-3B66FAEB785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4" name="Text Box 1">
          <a:extLst>
            <a:ext uri="{FF2B5EF4-FFF2-40B4-BE49-F238E27FC236}">
              <a16:creationId xmlns:a16="http://schemas.microsoft.com/office/drawing/2014/main" id="{15907E00-E204-4787-836B-411ECFCA6ED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5" name="Text Box 1">
          <a:extLst>
            <a:ext uri="{FF2B5EF4-FFF2-40B4-BE49-F238E27FC236}">
              <a16:creationId xmlns:a16="http://schemas.microsoft.com/office/drawing/2014/main" id="{5543233B-DF95-48C1-916D-70AE3D9A6E0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6" name="Text Box 1">
          <a:extLst>
            <a:ext uri="{FF2B5EF4-FFF2-40B4-BE49-F238E27FC236}">
              <a16:creationId xmlns:a16="http://schemas.microsoft.com/office/drawing/2014/main" id="{2B796CAC-35BE-477B-A3A6-79B1BD0D977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7" name="Text Box 1">
          <a:extLst>
            <a:ext uri="{FF2B5EF4-FFF2-40B4-BE49-F238E27FC236}">
              <a16:creationId xmlns:a16="http://schemas.microsoft.com/office/drawing/2014/main" id="{FE2072A5-B998-435C-8FD4-E997621CEE2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8" name="Text Box 1">
          <a:extLst>
            <a:ext uri="{FF2B5EF4-FFF2-40B4-BE49-F238E27FC236}">
              <a16:creationId xmlns:a16="http://schemas.microsoft.com/office/drawing/2014/main" id="{BD61DA9F-B362-41CD-B951-8CC94364640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09" name="Text Box 1">
          <a:extLst>
            <a:ext uri="{FF2B5EF4-FFF2-40B4-BE49-F238E27FC236}">
              <a16:creationId xmlns:a16="http://schemas.microsoft.com/office/drawing/2014/main" id="{AF12A0D2-9C68-46B5-8CAA-2B2C52A9743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0" name="Text Box 1">
          <a:extLst>
            <a:ext uri="{FF2B5EF4-FFF2-40B4-BE49-F238E27FC236}">
              <a16:creationId xmlns:a16="http://schemas.microsoft.com/office/drawing/2014/main" id="{3914B273-C5A0-4C9A-BDD4-16CA5A7860F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1" name="Text Box 1">
          <a:extLst>
            <a:ext uri="{FF2B5EF4-FFF2-40B4-BE49-F238E27FC236}">
              <a16:creationId xmlns:a16="http://schemas.microsoft.com/office/drawing/2014/main" id="{D303D43C-7528-4351-A2B0-B5F0526A823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2" name="Text Box 1">
          <a:extLst>
            <a:ext uri="{FF2B5EF4-FFF2-40B4-BE49-F238E27FC236}">
              <a16:creationId xmlns:a16="http://schemas.microsoft.com/office/drawing/2014/main" id="{1CD0CB87-F72D-48A8-9C52-D6F6605B823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3" name="Text Box 1">
          <a:extLst>
            <a:ext uri="{FF2B5EF4-FFF2-40B4-BE49-F238E27FC236}">
              <a16:creationId xmlns:a16="http://schemas.microsoft.com/office/drawing/2014/main" id="{A9C107C0-3735-4732-B725-6534B9C9F1B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4" name="Text Box 1">
          <a:extLst>
            <a:ext uri="{FF2B5EF4-FFF2-40B4-BE49-F238E27FC236}">
              <a16:creationId xmlns:a16="http://schemas.microsoft.com/office/drawing/2014/main" id="{813A895E-F972-495F-86C5-78525CD7F4D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5" name="Text Box 1">
          <a:extLst>
            <a:ext uri="{FF2B5EF4-FFF2-40B4-BE49-F238E27FC236}">
              <a16:creationId xmlns:a16="http://schemas.microsoft.com/office/drawing/2014/main" id="{2A02B834-0614-44F4-B385-B05CDB5675A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6" name="Text Box 1">
          <a:extLst>
            <a:ext uri="{FF2B5EF4-FFF2-40B4-BE49-F238E27FC236}">
              <a16:creationId xmlns:a16="http://schemas.microsoft.com/office/drawing/2014/main" id="{F6420422-BEF0-44DB-B9B6-A65ED7C797A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7" name="Text Box 1">
          <a:extLst>
            <a:ext uri="{FF2B5EF4-FFF2-40B4-BE49-F238E27FC236}">
              <a16:creationId xmlns:a16="http://schemas.microsoft.com/office/drawing/2014/main" id="{7FAA59DB-A8EF-476C-A825-03C6D0A7B51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8" name="Text Box 1">
          <a:extLst>
            <a:ext uri="{FF2B5EF4-FFF2-40B4-BE49-F238E27FC236}">
              <a16:creationId xmlns:a16="http://schemas.microsoft.com/office/drawing/2014/main" id="{A3978ADF-7EA4-4C83-9E74-D72916F4350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19" name="Text Box 1">
          <a:extLst>
            <a:ext uri="{FF2B5EF4-FFF2-40B4-BE49-F238E27FC236}">
              <a16:creationId xmlns:a16="http://schemas.microsoft.com/office/drawing/2014/main" id="{ED2E9F12-E915-4018-BDA6-3C3E8FF1021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20" name="Text Box 1">
          <a:extLst>
            <a:ext uri="{FF2B5EF4-FFF2-40B4-BE49-F238E27FC236}">
              <a16:creationId xmlns:a16="http://schemas.microsoft.com/office/drawing/2014/main" id="{A68F5CE9-CC09-45D1-B5FB-E8F73CC106F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221" name="Text Box 1">
          <a:extLst>
            <a:ext uri="{FF2B5EF4-FFF2-40B4-BE49-F238E27FC236}">
              <a16:creationId xmlns:a16="http://schemas.microsoft.com/office/drawing/2014/main" id="{35B23533-E9A0-48E6-A92E-B1121461352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2" name="Text Box 1">
          <a:extLst>
            <a:ext uri="{FF2B5EF4-FFF2-40B4-BE49-F238E27FC236}">
              <a16:creationId xmlns:a16="http://schemas.microsoft.com/office/drawing/2014/main" id="{06DDDFFD-DD3A-4A64-93E8-A93276FDC26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3" name="Text Box 1">
          <a:extLst>
            <a:ext uri="{FF2B5EF4-FFF2-40B4-BE49-F238E27FC236}">
              <a16:creationId xmlns:a16="http://schemas.microsoft.com/office/drawing/2014/main" id="{66086F6D-499F-43B2-A141-27660C4EFE3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4" name="Text Box 1">
          <a:extLst>
            <a:ext uri="{FF2B5EF4-FFF2-40B4-BE49-F238E27FC236}">
              <a16:creationId xmlns:a16="http://schemas.microsoft.com/office/drawing/2014/main" id="{1DDD2D4C-0737-4234-8D8D-7ADCDEB0A69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5" name="Text Box 1">
          <a:extLst>
            <a:ext uri="{FF2B5EF4-FFF2-40B4-BE49-F238E27FC236}">
              <a16:creationId xmlns:a16="http://schemas.microsoft.com/office/drawing/2014/main" id="{3F9186A5-257F-4B96-A682-E7A18E4012B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6" name="Text Box 1">
          <a:extLst>
            <a:ext uri="{FF2B5EF4-FFF2-40B4-BE49-F238E27FC236}">
              <a16:creationId xmlns:a16="http://schemas.microsoft.com/office/drawing/2014/main" id="{246D7F58-D8DF-4276-BB97-C7386AB51FC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7" name="Text Box 1">
          <a:extLst>
            <a:ext uri="{FF2B5EF4-FFF2-40B4-BE49-F238E27FC236}">
              <a16:creationId xmlns:a16="http://schemas.microsoft.com/office/drawing/2014/main" id="{5CF80437-ABB4-4431-933E-2B6A2F22085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8" name="Text Box 1">
          <a:extLst>
            <a:ext uri="{FF2B5EF4-FFF2-40B4-BE49-F238E27FC236}">
              <a16:creationId xmlns:a16="http://schemas.microsoft.com/office/drawing/2014/main" id="{686284DB-707E-4894-8193-481B243ED6A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29" name="Text Box 1">
          <a:extLst>
            <a:ext uri="{FF2B5EF4-FFF2-40B4-BE49-F238E27FC236}">
              <a16:creationId xmlns:a16="http://schemas.microsoft.com/office/drawing/2014/main" id="{9B1650BC-354C-499C-B88F-925E4F9B238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0" name="Text Box 1">
          <a:extLst>
            <a:ext uri="{FF2B5EF4-FFF2-40B4-BE49-F238E27FC236}">
              <a16:creationId xmlns:a16="http://schemas.microsoft.com/office/drawing/2014/main" id="{C339769D-F8CF-4AA2-98CA-BD04CC7395F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1" name="Text Box 1">
          <a:extLst>
            <a:ext uri="{FF2B5EF4-FFF2-40B4-BE49-F238E27FC236}">
              <a16:creationId xmlns:a16="http://schemas.microsoft.com/office/drawing/2014/main" id="{64F2F812-465C-4A7A-A1C4-FAAB4F3E76F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2" name="Text Box 1">
          <a:extLst>
            <a:ext uri="{FF2B5EF4-FFF2-40B4-BE49-F238E27FC236}">
              <a16:creationId xmlns:a16="http://schemas.microsoft.com/office/drawing/2014/main" id="{FE32E865-1B6F-4314-B128-E20A295BD44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3" name="Text Box 1">
          <a:extLst>
            <a:ext uri="{FF2B5EF4-FFF2-40B4-BE49-F238E27FC236}">
              <a16:creationId xmlns:a16="http://schemas.microsoft.com/office/drawing/2014/main" id="{94884482-F1F5-45BA-A3FF-BD6EAE89D31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4" name="Text Box 1">
          <a:extLst>
            <a:ext uri="{FF2B5EF4-FFF2-40B4-BE49-F238E27FC236}">
              <a16:creationId xmlns:a16="http://schemas.microsoft.com/office/drawing/2014/main" id="{A7C5003F-ADFB-4C58-81BF-01BCC215AA7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5" name="Text Box 1">
          <a:extLst>
            <a:ext uri="{FF2B5EF4-FFF2-40B4-BE49-F238E27FC236}">
              <a16:creationId xmlns:a16="http://schemas.microsoft.com/office/drawing/2014/main" id="{3B0E188D-BAFC-4360-A5BA-D9945BE9D4F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6" name="Text Box 1">
          <a:extLst>
            <a:ext uri="{FF2B5EF4-FFF2-40B4-BE49-F238E27FC236}">
              <a16:creationId xmlns:a16="http://schemas.microsoft.com/office/drawing/2014/main" id="{B3300E9D-C66A-4893-A2F4-E0B73DBB72C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7" name="Text Box 1">
          <a:extLst>
            <a:ext uri="{FF2B5EF4-FFF2-40B4-BE49-F238E27FC236}">
              <a16:creationId xmlns:a16="http://schemas.microsoft.com/office/drawing/2014/main" id="{213EA565-8A51-4A00-808E-4989EA8BA2F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8" name="Text Box 1">
          <a:extLst>
            <a:ext uri="{FF2B5EF4-FFF2-40B4-BE49-F238E27FC236}">
              <a16:creationId xmlns:a16="http://schemas.microsoft.com/office/drawing/2014/main" id="{3056FCB4-6577-4D06-91AA-2E64883D5D2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39" name="Text Box 1">
          <a:extLst>
            <a:ext uri="{FF2B5EF4-FFF2-40B4-BE49-F238E27FC236}">
              <a16:creationId xmlns:a16="http://schemas.microsoft.com/office/drawing/2014/main" id="{669E49B2-3262-4EDC-91CE-E510B72C538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0" name="Text Box 1">
          <a:extLst>
            <a:ext uri="{FF2B5EF4-FFF2-40B4-BE49-F238E27FC236}">
              <a16:creationId xmlns:a16="http://schemas.microsoft.com/office/drawing/2014/main" id="{6DE57EEE-702B-4672-BF5A-12EF9BA8104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1" name="Text Box 1">
          <a:extLst>
            <a:ext uri="{FF2B5EF4-FFF2-40B4-BE49-F238E27FC236}">
              <a16:creationId xmlns:a16="http://schemas.microsoft.com/office/drawing/2014/main" id="{23E3805B-7287-465E-8456-5F730C2A033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2" name="Text Box 1">
          <a:extLst>
            <a:ext uri="{FF2B5EF4-FFF2-40B4-BE49-F238E27FC236}">
              <a16:creationId xmlns:a16="http://schemas.microsoft.com/office/drawing/2014/main" id="{E5E03A3B-30F1-4C59-BB79-40E9C64A47D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3" name="Text Box 1">
          <a:extLst>
            <a:ext uri="{FF2B5EF4-FFF2-40B4-BE49-F238E27FC236}">
              <a16:creationId xmlns:a16="http://schemas.microsoft.com/office/drawing/2014/main" id="{41A14498-E80D-4DA0-8E56-F42751F6D7D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4" name="Text Box 1">
          <a:extLst>
            <a:ext uri="{FF2B5EF4-FFF2-40B4-BE49-F238E27FC236}">
              <a16:creationId xmlns:a16="http://schemas.microsoft.com/office/drawing/2014/main" id="{95BE7DB5-EF76-497A-B13E-35279E547F2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5" name="Text Box 1">
          <a:extLst>
            <a:ext uri="{FF2B5EF4-FFF2-40B4-BE49-F238E27FC236}">
              <a16:creationId xmlns:a16="http://schemas.microsoft.com/office/drawing/2014/main" id="{69CE93DF-1CE4-4B1F-8C84-95685F251CA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6" name="Text Box 1">
          <a:extLst>
            <a:ext uri="{FF2B5EF4-FFF2-40B4-BE49-F238E27FC236}">
              <a16:creationId xmlns:a16="http://schemas.microsoft.com/office/drawing/2014/main" id="{FDEBFB9C-6482-42B8-8794-A251550AB0C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7" name="Text Box 1">
          <a:extLst>
            <a:ext uri="{FF2B5EF4-FFF2-40B4-BE49-F238E27FC236}">
              <a16:creationId xmlns:a16="http://schemas.microsoft.com/office/drawing/2014/main" id="{4CF2F8F6-B24C-4A90-811B-1583615B32A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8" name="Text Box 1">
          <a:extLst>
            <a:ext uri="{FF2B5EF4-FFF2-40B4-BE49-F238E27FC236}">
              <a16:creationId xmlns:a16="http://schemas.microsoft.com/office/drawing/2014/main" id="{92A8D67E-0291-4001-BA5F-AB70FEE3DEA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49" name="Text Box 1">
          <a:extLst>
            <a:ext uri="{FF2B5EF4-FFF2-40B4-BE49-F238E27FC236}">
              <a16:creationId xmlns:a16="http://schemas.microsoft.com/office/drawing/2014/main" id="{0F259D65-488A-4346-8428-DE92A88AB3A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0" name="Text Box 1">
          <a:extLst>
            <a:ext uri="{FF2B5EF4-FFF2-40B4-BE49-F238E27FC236}">
              <a16:creationId xmlns:a16="http://schemas.microsoft.com/office/drawing/2014/main" id="{C11B887F-48E9-4E7C-BAE5-4092A5E9C4B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1" name="Text Box 1">
          <a:extLst>
            <a:ext uri="{FF2B5EF4-FFF2-40B4-BE49-F238E27FC236}">
              <a16:creationId xmlns:a16="http://schemas.microsoft.com/office/drawing/2014/main" id="{EA314DB6-8AA7-4111-8350-DC412ED5805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2" name="Text Box 1">
          <a:extLst>
            <a:ext uri="{FF2B5EF4-FFF2-40B4-BE49-F238E27FC236}">
              <a16:creationId xmlns:a16="http://schemas.microsoft.com/office/drawing/2014/main" id="{13C8759E-A4E4-48B5-BDAB-F3B2D6132C3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3" name="Text Box 1">
          <a:extLst>
            <a:ext uri="{FF2B5EF4-FFF2-40B4-BE49-F238E27FC236}">
              <a16:creationId xmlns:a16="http://schemas.microsoft.com/office/drawing/2014/main" id="{F33DFBE2-7D91-46BA-B526-53F208725B5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4" name="Text Box 1">
          <a:extLst>
            <a:ext uri="{FF2B5EF4-FFF2-40B4-BE49-F238E27FC236}">
              <a16:creationId xmlns:a16="http://schemas.microsoft.com/office/drawing/2014/main" id="{3FDB15BD-BE5D-499F-8B43-648C3124663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5" name="Text Box 1">
          <a:extLst>
            <a:ext uri="{FF2B5EF4-FFF2-40B4-BE49-F238E27FC236}">
              <a16:creationId xmlns:a16="http://schemas.microsoft.com/office/drawing/2014/main" id="{F69A830C-EE4A-4419-B1EF-A56BB1E3616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6" name="Text Box 1">
          <a:extLst>
            <a:ext uri="{FF2B5EF4-FFF2-40B4-BE49-F238E27FC236}">
              <a16:creationId xmlns:a16="http://schemas.microsoft.com/office/drawing/2014/main" id="{467D8752-4923-4E9B-9A68-560FB951779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7" name="Text Box 1">
          <a:extLst>
            <a:ext uri="{FF2B5EF4-FFF2-40B4-BE49-F238E27FC236}">
              <a16:creationId xmlns:a16="http://schemas.microsoft.com/office/drawing/2014/main" id="{9282EF80-B9E7-4C0B-A0C8-BC17BFCF47B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8" name="Text Box 1">
          <a:extLst>
            <a:ext uri="{FF2B5EF4-FFF2-40B4-BE49-F238E27FC236}">
              <a16:creationId xmlns:a16="http://schemas.microsoft.com/office/drawing/2014/main" id="{9CFED391-AC90-4337-9F6B-F785A7080DD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59" name="Text Box 1">
          <a:extLst>
            <a:ext uri="{FF2B5EF4-FFF2-40B4-BE49-F238E27FC236}">
              <a16:creationId xmlns:a16="http://schemas.microsoft.com/office/drawing/2014/main" id="{04C3FFB4-CA8B-4CF9-BF72-BECBD199260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0" name="Text Box 1">
          <a:extLst>
            <a:ext uri="{FF2B5EF4-FFF2-40B4-BE49-F238E27FC236}">
              <a16:creationId xmlns:a16="http://schemas.microsoft.com/office/drawing/2014/main" id="{0D995A8D-FC8D-48AF-84F5-EECC9339F57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1" name="Text Box 1">
          <a:extLst>
            <a:ext uri="{FF2B5EF4-FFF2-40B4-BE49-F238E27FC236}">
              <a16:creationId xmlns:a16="http://schemas.microsoft.com/office/drawing/2014/main" id="{863363FC-36E3-4193-A72A-EEFEB8F9403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2" name="Text Box 1">
          <a:extLst>
            <a:ext uri="{FF2B5EF4-FFF2-40B4-BE49-F238E27FC236}">
              <a16:creationId xmlns:a16="http://schemas.microsoft.com/office/drawing/2014/main" id="{BC009DED-DBCE-4AC7-93C2-FDFD7A26CA4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3" name="Text Box 1">
          <a:extLst>
            <a:ext uri="{FF2B5EF4-FFF2-40B4-BE49-F238E27FC236}">
              <a16:creationId xmlns:a16="http://schemas.microsoft.com/office/drawing/2014/main" id="{19128DDB-7911-494D-9F37-97FBD893CBF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4" name="Text Box 1">
          <a:extLst>
            <a:ext uri="{FF2B5EF4-FFF2-40B4-BE49-F238E27FC236}">
              <a16:creationId xmlns:a16="http://schemas.microsoft.com/office/drawing/2014/main" id="{308D56D6-B5BB-4445-AA44-A3C4DA8F246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5" name="Text Box 1">
          <a:extLst>
            <a:ext uri="{FF2B5EF4-FFF2-40B4-BE49-F238E27FC236}">
              <a16:creationId xmlns:a16="http://schemas.microsoft.com/office/drawing/2014/main" id="{5471EA86-9899-4FA1-879F-A72F96AA04A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6" name="Text Box 1">
          <a:extLst>
            <a:ext uri="{FF2B5EF4-FFF2-40B4-BE49-F238E27FC236}">
              <a16:creationId xmlns:a16="http://schemas.microsoft.com/office/drawing/2014/main" id="{FFE4BCEF-309A-4C12-B558-EF73EACBFE7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7" name="Text Box 1">
          <a:extLst>
            <a:ext uri="{FF2B5EF4-FFF2-40B4-BE49-F238E27FC236}">
              <a16:creationId xmlns:a16="http://schemas.microsoft.com/office/drawing/2014/main" id="{714BF5A1-96D6-49CD-BADD-F14508C7ECE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8" name="Text Box 1">
          <a:extLst>
            <a:ext uri="{FF2B5EF4-FFF2-40B4-BE49-F238E27FC236}">
              <a16:creationId xmlns:a16="http://schemas.microsoft.com/office/drawing/2014/main" id="{7B5B3235-6CD1-410C-B707-A36237DC4D8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69" name="Text Box 1">
          <a:extLst>
            <a:ext uri="{FF2B5EF4-FFF2-40B4-BE49-F238E27FC236}">
              <a16:creationId xmlns:a16="http://schemas.microsoft.com/office/drawing/2014/main" id="{8EDEC674-B5F2-4A55-87EF-3EC13392879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0" name="Text Box 1">
          <a:extLst>
            <a:ext uri="{FF2B5EF4-FFF2-40B4-BE49-F238E27FC236}">
              <a16:creationId xmlns:a16="http://schemas.microsoft.com/office/drawing/2014/main" id="{A8D8A1DF-3747-45F5-A87A-1B39C0BAD71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1" name="Text Box 1">
          <a:extLst>
            <a:ext uri="{FF2B5EF4-FFF2-40B4-BE49-F238E27FC236}">
              <a16:creationId xmlns:a16="http://schemas.microsoft.com/office/drawing/2014/main" id="{C4381612-B50C-4571-B17A-E86422B4E12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2" name="Text Box 1">
          <a:extLst>
            <a:ext uri="{FF2B5EF4-FFF2-40B4-BE49-F238E27FC236}">
              <a16:creationId xmlns:a16="http://schemas.microsoft.com/office/drawing/2014/main" id="{061E2AC8-5C69-47C5-8D74-C7FD40EECE3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3" name="Text Box 1">
          <a:extLst>
            <a:ext uri="{FF2B5EF4-FFF2-40B4-BE49-F238E27FC236}">
              <a16:creationId xmlns:a16="http://schemas.microsoft.com/office/drawing/2014/main" id="{8D94FB74-6B9D-4228-BAFC-E6A76392516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4" name="Text Box 1">
          <a:extLst>
            <a:ext uri="{FF2B5EF4-FFF2-40B4-BE49-F238E27FC236}">
              <a16:creationId xmlns:a16="http://schemas.microsoft.com/office/drawing/2014/main" id="{3CBF0299-77D2-429A-A4EF-3BB601F9234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5" name="Text Box 1">
          <a:extLst>
            <a:ext uri="{FF2B5EF4-FFF2-40B4-BE49-F238E27FC236}">
              <a16:creationId xmlns:a16="http://schemas.microsoft.com/office/drawing/2014/main" id="{04A39F79-079D-4B21-8869-4D6025F54B4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6" name="Text Box 1">
          <a:extLst>
            <a:ext uri="{FF2B5EF4-FFF2-40B4-BE49-F238E27FC236}">
              <a16:creationId xmlns:a16="http://schemas.microsoft.com/office/drawing/2014/main" id="{BD8C0E42-DEBE-4A61-A92F-8E9F29B6D35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7" name="Text Box 1">
          <a:extLst>
            <a:ext uri="{FF2B5EF4-FFF2-40B4-BE49-F238E27FC236}">
              <a16:creationId xmlns:a16="http://schemas.microsoft.com/office/drawing/2014/main" id="{859DE49B-C923-49F1-A096-E86984550D7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8" name="Text Box 1">
          <a:extLst>
            <a:ext uri="{FF2B5EF4-FFF2-40B4-BE49-F238E27FC236}">
              <a16:creationId xmlns:a16="http://schemas.microsoft.com/office/drawing/2014/main" id="{481620FE-E0DF-49F3-BB1D-914DEF6493A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79" name="Text Box 1">
          <a:extLst>
            <a:ext uri="{FF2B5EF4-FFF2-40B4-BE49-F238E27FC236}">
              <a16:creationId xmlns:a16="http://schemas.microsoft.com/office/drawing/2014/main" id="{6A03BEAF-87FF-4022-B607-EB4A05EC641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0" name="Text Box 1">
          <a:extLst>
            <a:ext uri="{FF2B5EF4-FFF2-40B4-BE49-F238E27FC236}">
              <a16:creationId xmlns:a16="http://schemas.microsoft.com/office/drawing/2014/main" id="{D8FEF50A-0DCD-4A71-BF34-3F9496341B4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1" name="Text Box 1">
          <a:extLst>
            <a:ext uri="{FF2B5EF4-FFF2-40B4-BE49-F238E27FC236}">
              <a16:creationId xmlns:a16="http://schemas.microsoft.com/office/drawing/2014/main" id="{10CC3C71-F9F0-4D0C-B46D-449CB788524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2" name="Text Box 1">
          <a:extLst>
            <a:ext uri="{FF2B5EF4-FFF2-40B4-BE49-F238E27FC236}">
              <a16:creationId xmlns:a16="http://schemas.microsoft.com/office/drawing/2014/main" id="{7E15A8A3-2BC9-457C-9225-4A54D84C81A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3" name="Text Box 1">
          <a:extLst>
            <a:ext uri="{FF2B5EF4-FFF2-40B4-BE49-F238E27FC236}">
              <a16:creationId xmlns:a16="http://schemas.microsoft.com/office/drawing/2014/main" id="{38DB9AB2-1ADC-4331-9C50-915CB37F5AB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4" name="Text Box 1">
          <a:extLst>
            <a:ext uri="{FF2B5EF4-FFF2-40B4-BE49-F238E27FC236}">
              <a16:creationId xmlns:a16="http://schemas.microsoft.com/office/drawing/2014/main" id="{5E0A3C91-8D7B-4FF2-9A3A-D2DF9332647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5" name="Text Box 1">
          <a:extLst>
            <a:ext uri="{FF2B5EF4-FFF2-40B4-BE49-F238E27FC236}">
              <a16:creationId xmlns:a16="http://schemas.microsoft.com/office/drawing/2014/main" id="{2C0ECEDB-8EB8-4E51-88E3-F531EFE87DD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6" name="Text Box 1">
          <a:extLst>
            <a:ext uri="{FF2B5EF4-FFF2-40B4-BE49-F238E27FC236}">
              <a16:creationId xmlns:a16="http://schemas.microsoft.com/office/drawing/2014/main" id="{576AA944-0ADB-4447-90C0-A98C7205AB8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7" name="Text Box 1">
          <a:extLst>
            <a:ext uri="{FF2B5EF4-FFF2-40B4-BE49-F238E27FC236}">
              <a16:creationId xmlns:a16="http://schemas.microsoft.com/office/drawing/2014/main" id="{0AFDE148-E999-4456-ABE4-19424F06D71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8" name="Text Box 1">
          <a:extLst>
            <a:ext uri="{FF2B5EF4-FFF2-40B4-BE49-F238E27FC236}">
              <a16:creationId xmlns:a16="http://schemas.microsoft.com/office/drawing/2014/main" id="{46351E2E-B9AF-4708-AE8C-1E3E16FED4A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89" name="Text Box 1">
          <a:extLst>
            <a:ext uri="{FF2B5EF4-FFF2-40B4-BE49-F238E27FC236}">
              <a16:creationId xmlns:a16="http://schemas.microsoft.com/office/drawing/2014/main" id="{C7F312E1-D6B7-468F-B0DD-B561732F7A8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0" name="Text Box 1">
          <a:extLst>
            <a:ext uri="{FF2B5EF4-FFF2-40B4-BE49-F238E27FC236}">
              <a16:creationId xmlns:a16="http://schemas.microsoft.com/office/drawing/2014/main" id="{5811EEC5-0FE9-4541-A005-1FF55E7EBE3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1" name="Text Box 1">
          <a:extLst>
            <a:ext uri="{FF2B5EF4-FFF2-40B4-BE49-F238E27FC236}">
              <a16:creationId xmlns:a16="http://schemas.microsoft.com/office/drawing/2014/main" id="{A1C576B6-4B46-4518-B46A-506CE7A9DBF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2" name="Text Box 1">
          <a:extLst>
            <a:ext uri="{FF2B5EF4-FFF2-40B4-BE49-F238E27FC236}">
              <a16:creationId xmlns:a16="http://schemas.microsoft.com/office/drawing/2014/main" id="{F2D9EEC9-9744-4458-A376-421278D78C8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3" name="Text Box 1">
          <a:extLst>
            <a:ext uri="{FF2B5EF4-FFF2-40B4-BE49-F238E27FC236}">
              <a16:creationId xmlns:a16="http://schemas.microsoft.com/office/drawing/2014/main" id="{AC0E32C3-BC26-485A-8CE5-624D395C5A7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4" name="Text Box 1">
          <a:extLst>
            <a:ext uri="{FF2B5EF4-FFF2-40B4-BE49-F238E27FC236}">
              <a16:creationId xmlns:a16="http://schemas.microsoft.com/office/drawing/2014/main" id="{644DA761-E8D6-4948-99BC-53B671F0955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5" name="Text Box 1">
          <a:extLst>
            <a:ext uri="{FF2B5EF4-FFF2-40B4-BE49-F238E27FC236}">
              <a16:creationId xmlns:a16="http://schemas.microsoft.com/office/drawing/2014/main" id="{B33C2FB1-7EFB-4BE2-B7C2-C55CD40D935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6" name="Text Box 1">
          <a:extLst>
            <a:ext uri="{FF2B5EF4-FFF2-40B4-BE49-F238E27FC236}">
              <a16:creationId xmlns:a16="http://schemas.microsoft.com/office/drawing/2014/main" id="{A2E3370B-6A0C-4018-B7AD-63F3C3C0800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7" name="Text Box 1">
          <a:extLst>
            <a:ext uri="{FF2B5EF4-FFF2-40B4-BE49-F238E27FC236}">
              <a16:creationId xmlns:a16="http://schemas.microsoft.com/office/drawing/2014/main" id="{E97AF6B0-7794-4B26-952F-9C063C338FF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8" name="Text Box 1">
          <a:extLst>
            <a:ext uri="{FF2B5EF4-FFF2-40B4-BE49-F238E27FC236}">
              <a16:creationId xmlns:a16="http://schemas.microsoft.com/office/drawing/2014/main" id="{94A1935D-2E13-4638-AB78-F751840E67C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299" name="Text Box 1">
          <a:extLst>
            <a:ext uri="{FF2B5EF4-FFF2-40B4-BE49-F238E27FC236}">
              <a16:creationId xmlns:a16="http://schemas.microsoft.com/office/drawing/2014/main" id="{ABEAF433-1B27-422F-ADCD-F1ABD87787B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0" name="Text Box 1">
          <a:extLst>
            <a:ext uri="{FF2B5EF4-FFF2-40B4-BE49-F238E27FC236}">
              <a16:creationId xmlns:a16="http://schemas.microsoft.com/office/drawing/2014/main" id="{D485D50F-2480-41FC-915F-A87EAEEC73D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1" name="Text Box 1">
          <a:extLst>
            <a:ext uri="{FF2B5EF4-FFF2-40B4-BE49-F238E27FC236}">
              <a16:creationId xmlns:a16="http://schemas.microsoft.com/office/drawing/2014/main" id="{9C25292E-A161-41BE-8A1D-94BB71B9E22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2" name="Text Box 1">
          <a:extLst>
            <a:ext uri="{FF2B5EF4-FFF2-40B4-BE49-F238E27FC236}">
              <a16:creationId xmlns:a16="http://schemas.microsoft.com/office/drawing/2014/main" id="{ACA68249-3E22-42E5-A0E2-DD557B9899C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3" name="Text Box 1">
          <a:extLst>
            <a:ext uri="{FF2B5EF4-FFF2-40B4-BE49-F238E27FC236}">
              <a16:creationId xmlns:a16="http://schemas.microsoft.com/office/drawing/2014/main" id="{E4533168-1CF3-41B8-A500-02E2E499E01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4" name="Text Box 1">
          <a:extLst>
            <a:ext uri="{FF2B5EF4-FFF2-40B4-BE49-F238E27FC236}">
              <a16:creationId xmlns:a16="http://schemas.microsoft.com/office/drawing/2014/main" id="{EAA33EB7-380D-4275-AA05-684B07F74E4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5" name="Text Box 1">
          <a:extLst>
            <a:ext uri="{FF2B5EF4-FFF2-40B4-BE49-F238E27FC236}">
              <a16:creationId xmlns:a16="http://schemas.microsoft.com/office/drawing/2014/main" id="{F71FB5EB-B8D4-4A4D-8835-077134942EA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6" name="Text Box 1">
          <a:extLst>
            <a:ext uri="{FF2B5EF4-FFF2-40B4-BE49-F238E27FC236}">
              <a16:creationId xmlns:a16="http://schemas.microsoft.com/office/drawing/2014/main" id="{26CA8ABE-E6C1-4874-9B76-2F675F6F924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7" name="Text Box 1">
          <a:extLst>
            <a:ext uri="{FF2B5EF4-FFF2-40B4-BE49-F238E27FC236}">
              <a16:creationId xmlns:a16="http://schemas.microsoft.com/office/drawing/2014/main" id="{8D73AEF0-A39E-4185-828E-8C0F6F3F1A4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8" name="Text Box 1">
          <a:extLst>
            <a:ext uri="{FF2B5EF4-FFF2-40B4-BE49-F238E27FC236}">
              <a16:creationId xmlns:a16="http://schemas.microsoft.com/office/drawing/2014/main" id="{B3BED4F1-99CA-41BF-8611-CA239CFEB60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09" name="Text Box 1">
          <a:extLst>
            <a:ext uri="{FF2B5EF4-FFF2-40B4-BE49-F238E27FC236}">
              <a16:creationId xmlns:a16="http://schemas.microsoft.com/office/drawing/2014/main" id="{28DDF367-5CE1-4B4B-8C12-50F583421C1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0" name="Text Box 1">
          <a:extLst>
            <a:ext uri="{FF2B5EF4-FFF2-40B4-BE49-F238E27FC236}">
              <a16:creationId xmlns:a16="http://schemas.microsoft.com/office/drawing/2014/main" id="{F81434D8-AFB2-4C87-AF5D-2C4A7C98A00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1" name="Text Box 1">
          <a:extLst>
            <a:ext uri="{FF2B5EF4-FFF2-40B4-BE49-F238E27FC236}">
              <a16:creationId xmlns:a16="http://schemas.microsoft.com/office/drawing/2014/main" id="{0603DD10-BA4B-431A-B14D-2EDD7FB8F38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2" name="Text Box 1">
          <a:extLst>
            <a:ext uri="{FF2B5EF4-FFF2-40B4-BE49-F238E27FC236}">
              <a16:creationId xmlns:a16="http://schemas.microsoft.com/office/drawing/2014/main" id="{77551F3D-4316-40EC-81A7-2E69E1A1CB0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3" name="Text Box 1">
          <a:extLst>
            <a:ext uri="{FF2B5EF4-FFF2-40B4-BE49-F238E27FC236}">
              <a16:creationId xmlns:a16="http://schemas.microsoft.com/office/drawing/2014/main" id="{F1CDBEBF-53C5-40F8-88BD-B48755B8F32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4" name="Text Box 1">
          <a:extLst>
            <a:ext uri="{FF2B5EF4-FFF2-40B4-BE49-F238E27FC236}">
              <a16:creationId xmlns:a16="http://schemas.microsoft.com/office/drawing/2014/main" id="{0B7654A7-4D76-42BF-8AF8-36135AD8D87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5" name="Text Box 1">
          <a:extLst>
            <a:ext uri="{FF2B5EF4-FFF2-40B4-BE49-F238E27FC236}">
              <a16:creationId xmlns:a16="http://schemas.microsoft.com/office/drawing/2014/main" id="{F68FEB06-EE12-4762-85B2-BD32F787B46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6" name="Text Box 1">
          <a:extLst>
            <a:ext uri="{FF2B5EF4-FFF2-40B4-BE49-F238E27FC236}">
              <a16:creationId xmlns:a16="http://schemas.microsoft.com/office/drawing/2014/main" id="{240565B3-D9DF-448D-959C-8D13AF41BFD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7" name="Text Box 1">
          <a:extLst>
            <a:ext uri="{FF2B5EF4-FFF2-40B4-BE49-F238E27FC236}">
              <a16:creationId xmlns:a16="http://schemas.microsoft.com/office/drawing/2014/main" id="{2FFA706C-0BA6-43C1-AED5-EB03A56F27C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8" name="Text Box 1">
          <a:extLst>
            <a:ext uri="{FF2B5EF4-FFF2-40B4-BE49-F238E27FC236}">
              <a16:creationId xmlns:a16="http://schemas.microsoft.com/office/drawing/2014/main" id="{CF459E54-4543-425A-AD4A-D6D080CF19F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19" name="Text Box 1">
          <a:extLst>
            <a:ext uri="{FF2B5EF4-FFF2-40B4-BE49-F238E27FC236}">
              <a16:creationId xmlns:a16="http://schemas.microsoft.com/office/drawing/2014/main" id="{40884C51-401C-4B1B-A0F4-4F20F052349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0" name="Text Box 1">
          <a:extLst>
            <a:ext uri="{FF2B5EF4-FFF2-40B4-BE49-F238E27FC236}">
              <a16:creationId xmlns:a16="http://schemas.microsoft.com/office/drawing/2014/main" id="{A3A7FE9B-7A27-4853-9875-4C4738FFC08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1" name="Text Box 1">
          <a:extLst>
            <a:ext uri="{FF2B5EF4-FFF2-40B4-BE49-F238E27FC236}">
              <a16:creationId xmlns:a16="http://schemas.microsoft.com/office/drawing/2014/main" id="{EFA213A3-E0DE-48F3-94A5-773CA5974D4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2" name="Text Box 1">
          <a:extLst>
            <a:ext uri="{FF2B5EF4-FFF2-40B4-BE49-F238E27FC236}">
              <a16:creationId xmlns:a16="http://schemas.microsoft.com/office/drawing/2014/main" id="{4BB2056E-A0EA-4164-A871-5054582573D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3" name="Text Box 1">
          <a:extLst>
            <a:ext uri="{FF2B5EF4-FFF2-40B4-BE49-F238E27FC236}">
              <a16:creationId xmlns:a16="http://schemas.microsoft.com/office/drawing/2014/main" id="{B3BE988C-4E60-421B-AAF6-165A24F1688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4" name="Text Box 1">
          <a:extLst>
            <a:ext uri="{FF2B5EF4-FFF2-40B4-BE49-F238E27FC236}">
              <a16:creationId xmlns:a16="http://schemas.microsoft.com/office/drawing/2014/main" id="{E4316AA1-A8A1-4646-99C0-9E3BD167656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5" name="Text Box 1">
          <a:extLst>
            <a:ext uri="{FF2B5EF4-FFF2-40B4-BE49-F238E27FC236}">
              <a16:creationId xmlns:a16="http://schemas.microsoft.com/office/drawing/2014/main" id="{3E071BA3-6F5B-480B-8393-F3ABE7EC207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6" name="Text Box 1">
          <a:extLst>
            <a:ext uri="{FF2B5EF4-FFF2-40B4-BE49-F238E27FC236}">
              <a16:creationId xmlns:a16="http://schemas.microsoft.com/office/drawing/2014/main" id="{BC9FD7D1-58CC-429B-A794-33702D6BC19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7" name="Text Box 1">
          <a:extLst>
            <a:ext uri="{FF2B5EF4-FFF2-40B4-BE49-F238E27FC236}">
              <a16:creationId xmlns:a16="http://schemas.microsoft.com/office/drawing/2014/main" id="{14CD47AB-172C-4C1A-84F4-D0E03F68560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8" name="Text Box 1">
          <a:extLst>
            <a:ext uri="{FF2B5EF4-FFF2-40B4-BE49-F238E27FC236}">
              <a16:creationId xmlns:a16="http://schemas.microsoft.com/office/drawing/2014/main" id="{011616B9-AD83-4777-9255-AA91CB53A5E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329" name="Text Box 1">
          <a:extLst>
            <a:ext uri="{FF2B5EF4-FFF2-40B4-BE49-F238E27FC236}">
              <a16:creationId xmlns:a16="http://schemas.microsoft.com/office/drawing/2014/main" id="{7C890F36-8C63-4D1A-81DC-FC4BC580F6F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0" name="Text Box 1">
          <a:extLst>
            <a:ext uri="{FF2B5EF4-FFF2-40B4-BE49-F238E27FC236}">
              <a16:creationId xmlns:a16="http://schemas.microsoft.com/office/drawing/2014/main" id="{C018CB08-AB72-43A1-95B4-5A868275CC6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1" name="Text Box 1">
          <a:extLst>
            <a:ext uri="{FF2B5EF4-FFF2-40B4-BE49-F238E27FC236}">
              <a16:creationId xmlns:a16="http://schemas.microsoft.com/office/drawing/2014/main" id="{D9320541-9738-4EC4-B074-404BB28A7B2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2" name="Text Box 1">
          <a:extLst>
            <a:ext uri="{FF2B5EF4-FFF2-40B4-BE49-F238E27FC236}">
              <a16:creationId xmlns:a16="http://schemas.microsoft.com/office/drawing/2014/main" id="{48D70015-B75C-40C9-B3A0-7C3AE4EBFEF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3" name="Text Box 1">
          <a:extLst>
            <a:ext uri="{FF2B5EF4-FFF2-40B4-BE49-F238E27FC236}">
              <a16:creationId xmlns:a16="http://schemas.microsoft.com/office/drawing/2014/main" id="{9C8D5BF3-83BA-446C-BDAA-0CA02721748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4" name="Text Box 1">
          <a:extLst>
            <a:ext uri="{FF2B5EF4-FFF2-40B4-BE49-F238E27FC236}">
              <a16:creationId xmlns:a16="http://schemas.microsoft.com/office/drawing/2014/main" id="{4234944A-66A9-490F-B697-933E4E1223A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5" name="Text Box 1">
          <a:extLst>
            <a:ext uri="{FF2B5EF4-FFF2-40B4-BE49-F238E27FC236}">
              <a16:creationId xmlns:a16="http://schemas.microsoft.com/office/drawing/2014/main" id="{4680BD32-FE45-4D79-9F22-F8488A74C80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6" name="Text Box 1">
          <a:extLst>
            <a:ext uri="{FF2B5EF4-FFF2-40B4-BE49-F238E27FC236}">
              <a16:creationId xmlns:a16="http://schemas.microsoft.com/office/drawing/2014/main" id="{B7EC91B7-B124-4BF9-8560-EECEF773940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7" name="Text Box 1">
          <a:extLst>
            <a:ext uri="{FF2B5EF4-FFF2-40B4-BE49-F238E27FC236}">
              <a16:creationId xmlns:a16="http://schemas.microsoft.com/office/drawing/2014/main" id="{9CDB6EB1-476A-465D-B42D-017742DF2BC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8" name="Text Box 1">
          <a:extLst>
            <a:ext uri="{FF2B5EF4-FFF2-40B4-BE49-F238E27FC236}">
              <a16:creationId xmlns:a16="http://schemas.microsoft.com/office/drawing/2014/main" id="{77676CE8-6418-4137-86EB-28B2CA49DA8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39" name="Text Box 1">
          <a:extLst>
            <a:ext uri="{FF2B5EF4-FFF2-40B4-BE49-F238E27FC236}">
              <a16:creationId xmlns:a16="http://schemas.microsoft.com/office/drawing/2014/main" id="{CB49D329-0C53-4DAF-BA19-680CED0F27E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0" name="Text Box 1">
          <a:extLst>
            <a:ext uri="{FF2B5EF4-FFF2-40B4-BE49-F238E27FC236}">
              <a16:creationId xmlns:a16="http://schemas.microsoft.com/office/drawing/2014/main" id="{27EB5B85-E30D-4629-BEDA-61EE6B0537F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1" name="Text Box 1">
          <a:extLst>
            <a:ext uri="{FF2B5EF4-FFF2-40B4-BE49-F238E27FC236}">
              <a16:creationId xmlns:a16="http://schemas.microsoft.com/office/drawing/2014/main" id="{A6A7117E-DF69-43CB-915A-CE1423E83C6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2" name="Text Box 1">
          <a:extLst>
            <a:ext uri="{FF2B5EF4-FFF2-40B4-BE49-F238E27FC236}">
              <a16:creationId xmlns:a16="http://schemas.microsoft.com/office/drawing/2014/main" id="{98B13039-4A74-4C4E-A7FE-494779A3107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3" name="Text Box 1">
          <a:extLst>
            <a:ext uri="{FF2B5EF4-FFF2-40B4-BE49-F238E27FC236}">
              <a16:creationId xmlns:a16="http://schemas.microsoft.com/office/drawing/2014/main" id="{D3CBF6A5-96B1-4928-8AFD-20DBF31FD1E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4" name="Text Box 1">
          <a:extLst>
            <a:ext uri="{FF2B5EF4-FFF2-40B4-BE49-F238E27FC236}">
              <a16:creationId xmlns:a16="http://schemas.microsoft.com/office/drawing/2014/main" id="{4D80A7AA-F294-4EB1-963E-4515A62BD6B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5" name="Text Box 1">
          <a:extLst>
            <a:ext uri="{FF2B5EF4-FFF2-40B4-BE49-F238E27FC236}">
              <a16:creationId xmlns:a16="http://schemas.microsoft.com/office/drawing/2014/main" id="{08FD7709-8148-43A6-915D-E85A9AEE850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6" name="Text Box 1">
          <a:extLst>
            <a:ext uri="{FF2B5EF4-FFF2-40B4-BE49-F238E27FC236}">
              <a16:creationId xmlns:a16="http://schemas.microsoft.com/office/drawing/2014/main" id="{B5A61DE6-AC63-4389-BA7E-E4F10211E41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7" name="Text Box 1">
          <a:extLst>
            <a:ext uri="{FF2B5EF4-FFF2-40B4-BE49-F238E27FC236}">
              <a16:creationId xmlns:a16="http://schemas.microsoft.com/office/drawing/2014/main" id="{58959BE8-E42C-4764-9D9F-3C8B92A89AD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8" name="Text Box 1">
          <a:extLst>
            <a:ext uri="{FF2B5EF4-FFF2-40B4-BE49-F238E27FC236}">
              <a16:creationId xmlns:a16="http://schemas.microsoft.com/office/drawing/2014/main" id="{F95FD3CF-68F9-48F2-9C31-5DC9A00A518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49" name="Text Box 1">
          <a:extLst>
            <a:ext uri="{FF2B5EF4-FFF2-40B4-BE49-F238E27FC236}">
              <a16:creationId xmlns:a16="http://schemas.microsoft.com/office/drawing/2014/main" id="{4091D7A4-6E7F-42AB-955C-FD2955AC8E5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0" name="Text Box 1">
          <a:extLst>
            <a:ext uri="{FF2B5EF4-FFF2-40B4-BE49-F238E27FC236}">
              <a16:creationId xmlns:a16="http://schemas.microsoft.com/office/drawing/2014/main" id="{49357F03-C572-4A44-9B2D-98691C85C4D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1" name="Text Box 1">
          <a:extLst>
            <a:ext uri="{FF2B5EF4-FFF2-40B4-BE49-F238E27FC236}">
              <a16:creationId xmlns:a16="http://schemas.microsoft.com/office/drawing/2014/main" id="{AD29BB99-1A5C-4C74-A78B-50C13B27795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2" name="Text Box 1">
          <a:extLst>
            <a:ext uri="{FF2B5EF4-FFF2-40B4-BE49-F238E27FC236}">
              <a16:creationId xmlns:a16="http://schemas.microsoft.com/office/drawing/2014/main" id="{4D974D73-68FA-4F42-9682-A1999AD4A21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3" name="Text Box 1">
          <a:extLst>
            <a:ext uri="{FF2B5EF4-FFF2-40B4-BE49-F238E27FC236}">
              <a16:creationId xmlns:a16="http://schemas.microsoft.com/office/drawing/2014/main" id="{0091D702-0035-4946-BF14-75961D8EDD4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4" name="Text Box 1">
          <a:extLst>
            <a:ext uri="{FF2B5EF4-FFF2-40B4-BE49-F238E27FC236}">
              <a16:creationId xmlns:a16="http://schemas.microsoft.com/office/drawing/2014/main" id="{28E26AFE-08CA-4D57-BBFD-D1DA86C518C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5" name="Text Box 1">
          <a:extLst>
            <a:ext uri="{FF2B5EF4-FFF2-40B4-BE49-F238E27FC236}">
              <a16:creationId xmlns:a16="http://schemas.microsoft.com/office/drawing/2014/main" id="{BF138AA3-0596-481B-A5F2-7B352D55929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6" name="Text Box 1">
          <a:extLst>
            <a:ext uri="{FF2B5EF4-FFF2-40B4-BE49-F238E27FC236}">
              <a16:creationId xmlns:a16="http://schemas.microsoft.com/office/drawing/2014/main" id="{8F7E9B2B-438D-4E37-9628-5BE25EC847A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7" name="Text Box 1">
          <a:extLst>
            <a:ext uri="{FF2B5EF4-FFF2-40B4-BE49-F238E27FC236}">
              <a16:creationId xmlns:a16="http://schemas.microsoft.com/office/drawing/2014/main" id="{FB587F96-DD86-4571-940D-C38BAFA367B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8" name="Text Box 1">
          <a:extLst>
            <a:ext uri="{FF2B5EF4-FFF2-40B4-BE49-F238E27FC236}">
              <a16:creationId xmlns:a16="http://schemas.microsoft.com/office/drawing/2014/main" id="{08DFDE8A-3D90-48C2-8CA6-43C081B6476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59" name="Text Box 1">
          <a:extLst>
            <a:ext uri="{FF2B5EF4-FFF2-40B4-BE49-F238E27FC236}">
              <a16:creationId xmlns:a16="http://schemas.microsoft.com/office/drawing/2014/main" id="{4C40DEC0-6E24-4E32-AB51-64807B821FC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0" name="Text Box 1">
          <a:extLst>
            <a:ext uri="{FF2B5EF4-FFF2-40B4-BE49-F238E27FC236}">
              <a16:creationId xmlns:a16="http://schemas.microsoft.com/office/drawing/2014/main" id="{DA292B39-BD5A-4843-A2AF-57D49BE92B1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1" name="Text Box 1">
          <a:extLst>
            <a:ext uri="{FF2B5EF4-FFF2-40B4-BE49-F238E27FC236}">
              <a16:creationId xmlns:a16="http://schemas.microsoft.com/office/drawing/2014/main" id="{ACBC8468-748F-44EA-A902-547F4E81BED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2" name="Text Box 1">
          <a:extLst>
            <a:ext uri="{FF2B5EF4-FFF2-40B4-BE49-F238E27FC236}">
              <a16:creationId xmlns:a16="http://schemas.microsoft.com/office/drawing/2014/main" id="{F1C0B933-FF06-45E6-B884-E8B07251CA5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3" name="Text Box 1">
          <a:extLst>
            <a:ext uri="{FF2B5EF4-FFF2-40B4-BE49-F238E27FC236}">
              <a16:creationId xmlns:a16="http://schemas.microsoft.com/office/drawing/2014/main" id="{C49B8C0F-32EE-40AF-AC56-5890F8CDC4E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4" name="Text Box 1">
          <a:extLst>
            <a:ext uri="{FF2B5EF4-FFF2-40B4-BE49-F238E27FC236}">
              <a16:creationId xmlns:a16="http://schemas.microsoft.com/office/drawing/2014/main" id="{9FC3EAEB-AC88-4369-9671-B4C9A19263D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5" name="Text Box 1">
          <a:extLst>
            <a:ext uri="{FF2B5EF4-FFF2-40B4-BE49-F238E27FC236}">
              <a16:creationId xmlns:a16="http://schemas.microsoft.com/office/drawing/2014/main" id="{834998C2-F2E9-4C17-AA2C-BF7506B1D71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6" name="Text Box 1">
          <a:extLst>
            <a:ext uri="{FF2B5EF4-FFF2-40B4-BE49-F238E27FC236}">
              <a16:creationId xmlns:a16="http://schemas.microsoft.com/office/drawing/2014/main" id="{78CE588F-8D27-4F70-B9C7-6E17BE6AB82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7" name="Text Box 1">
          <a:extLst>
            <a:ext uri="{FF2B5EF4-FFF2-40B4-BE49-F238E27FC236}">
              <a16:creationId xmlns:a16="http://schemas.microsoft.com/office/drawing/2014/main" id="{5C504957-B736-4D7D-816D-4D7E02DD2E1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8" name="Text Box 1">
          <a:extLst>
            <a:ext uri="{FF2B5EF4-FFF2-40B4-BE49-F238E27FC236}">
              <a16:creationId xmlns:a16="http://schemas.microsoft.com/office/drawing/2014/main" id="{1F010805-FBD0-485B-9CC2-CE5F78434DF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69" name="Text Box 1">
          <a:extLst>
            <a:ext uri="{FF2B5EF4-FFF2-40B4-BE49-F238E27FC236}">
              <a16:creationId xmlns:a16="http://schemas.microsoft.com/office/drawing/2014/main" id="{11212FD4-E24E-4CEA-B042-3B01C5D5DBB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0" name="Text Box 1">
          <a:extLst>
            <a:ext uri="{FF2B5EF4-FFF2-40B4-BE49-F238E27FC236}">
              <a16:creationId xmlns:a16="http://schemas.microsoft.com/office/drawing/2014/main" id="{49128343-F2AA-4CC4-ABE9-21B1398620D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1" name="Text Box 1">
          <a:extLst>
            <a:ext uri="{FF2B5EF4-FFF2-40B4-BE49-F238E27FC236}">
              <a16:creationId xmlns:a16="http://schemas.microsoft.com/office/drawing/2014/main" id="{5721383F-A624-4969-8C19-9AF9D649879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2" name="Text Box 1">
          <a:extLst>
            <a:ext uri="{FF2B5EF4-FFF2-40B4-BE49-F238E27FC236}">
              <a16:creationId xmlns:a16="http://schemas.microsoft.com/office/drawing/2014/main" id="{D36DDB79-07C2-4E51-AE61-859EBA1FE62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3" name="Text Box 1">
          <a:extLst>
            <a:ext uri="{FF2B5EF4-FFF2-40B4-BE49-F238E27FC236}">
              <a16:creationId xmlns:a16="http://schemas.microsoft.com/office/drawing/2014/main" id="{5565BA78-4467-4664-A8AC-1F796034936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4" name="Text Box 1">
          <a:extLst>
            <a:ext uri="{FF2B5EF4-FFF2-40B4-BE49-F238E27FC236}">
              <a16:creationId xmlns:a16="http://schemas.microsoft.com/office/drawing/2014/main" id="{7A49DE40-D42D-4B55-961F-189047A885F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5" name="Text Box 1">
          <a:extLst>
            <a:ext uri="{FF2B5EF4-FFF2-40B4-BE49-F238E27FC236}">
              <a16:creationId xmlns:a16="http://schemas.microsoft.com/office/drawing/2014/main" id="{F183292C-7101-4C3A-940B-7F38F2BFFBA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6" name="Text Box 1">
          <a:extLst>
            <a:ext uri="{FF2B5EF4-FFF2-40B4-BE49-F238E27FC236}">
              <a16:creationId xmlns:a16="http://schemas.microsoft.com/office/drawing/2014/main" id="{07596736-2B71-4E98-942E-C361C055E07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7" name="Text Box 1">
          <a:extLst>
            <a:ext uri="{FF2B5EF4-FFF2-40B4-BE49-F238E27FC236}">
              <a16:creationId xmlns:a16="http://schemas.microsoft.com/office/drawing/2014/main" id="{D11808FF-D137-4DEE-99AC-3FE6A86275E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8" name="Text Box 1">
          <a:extLst>
            <a:ext uri="{FF2B5EF4-FFF2-40B4-BE49-F238E27FC236}">
              <a16:creationId xmlns:a16="http://schemas.microsoft.com/office/drawing/2014/main" id="{44A176AD-9724-498A-8A48-8199314FE22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79" name="Text Box 1">
          <a:extLst>
            <a:ext uri="{FF2B5EF4-FFF2-40B4-BE49-F238E27FC236}">
              <a16:creationId xmlns:a16="http://schemas.microsoft.com/office/drawing/2014/main" id="{2582ED88-55EA-4FB9-B841-0FBCE600844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0" name="Text Box 1">
          <a:extLst>
            <a:ext uri="{FF2B5EF4-FFF2-40B4-BE49-F238E27FC236}">
              <a16:creationId xmlns:a16="http://schemas.microsoft.com/office/drawing/2014/main" id="{17851E22-A323-4193-AD06-96C7FC1F0F8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1" name="Text Box 1">
          <a:extLst>
            <a:ext uri="{FF2B5EF4-FFF2-40B4-BE49-F238E27FC236}">
              <a16:creationId xmlns:a16="http://schemas.microsoft.com/office/drawing/2014/main" id="{BABC0CD2-343D-4F91-9254-211DFE11658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2" name="Text Box 1">
          <a:extLst>
            <a:ext uri="{FF2B5EF4-FFF2-40B4-BE49-F238E27FC236}">
              <a16:creationId xmlns:a16="http://schemas.microsoft.com/office/drawing/2014/main" id="{7582A856-B2DC-4243-9785-AD4B4088DB8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3" name="Text Box 1">
          <a:extLst>
            <a:ext uri="{FF2B5EF4-FFF2-40B4-BE49-F238E27FC236}">
              <a16:creationId xmlns:a16="http://schemas.microsoft.com/office/drawing/2014/main" id="{39A7B5B7-9857-4248-B7D1-7340FE871F5C}"/>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4" name="Text Box 1">
          <a:extLst>
            <a:ext uri="{FF2B5EF4-FFF2-40B4-BE49-F238E27FC236}">
              <a16:creationId xmlns:a16="http://schemas.microsoft.com/office/drawing/2014/main" id="{9FCA97AD-3A28-47AA-A3C7-141A685066B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5" name="Text Box 1">
          <a:extLst>
            <a:ext uri="{FF2B5EF4-FFF2-40B4-BE49-F238E27FC236}">
              <a16:creationId xmlns:a16="http://schemas.microsoft.com/office/drawing/2014/main" id="{D94574A7-97D8-4313-882B-CF9CA154A6C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6" name="Text Box 1">
          <a:extLst>
            <a:ext uri="{FF2B5EF4-FFF2-40B4-BE49-F238E27FC236}">
              <a16:creationId xmlns:a16="http://schemas.microsoft.com/office/drawing/2014/main" id="{6A709CC7-20D7-4AEC-89E5-D74692AD0AF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7" name="Text Box 1">
          <a:extLst>
            <a:ext uri="{FF2B5EF4-FFF2-40B4-BE49-F238E27FC236}">
              <a16:creationId xmlns:a16="http://schemas.microsoft.com/office/drawing/2014/main" id="{93FAE0CA-32C6-498B-8AD0-61A73FFEDD2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8" name="Text Box 1">
          <a:extLst>
            <a:ext uri="{FF2B5EF4-FFF2-40B4-BE49-F238E27FC236}">
              <a16:creationId xmlns:a16="http://schemas.microsoft.com/office/drawing/2014/main" id="{440D406E-55D2-479D-B663-28187E200B7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89" name="Text Box 1">
          <a:extLst>
            <a:ext uri="{FF2B5EF4-FFF2-40B4-BE49-F238E27FC236}">
              <a16:creationId xmlns:a16="http://schemas.microsoft.com/office/drawing/2014/main" id="{8CD44402-7935-4C12-9C30-CBAA6713C1B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0" name="Text Box 1">
          <a:extLst>
            <a:ext uri="{FF2B5EF4-FFF2-40B4-BE49-F238E27FC236}">
              <a16:creationId xmlns:a16="http://schemas.microsoft.com/office/drawing/2014/main" id="{1179B714-424E-4A2F-B0DB-5B7BA1A7175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1" name="Text Box 1">
          <a:extLst>
            <a:ext uri="{FF2B5EF4-FFF2-40B4-BE49-F238E27FC236}">
              <a16:creationId xmlns:a16="http://schemas.microsoft.com/office/drawing/2014/main" id="{28EF81F0-A258-4A7B-9E1A-79650BFAC6C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2" name="Text Box 1">
          <a:extLst>
            <a:ext uri="{FF2B5EF4-FFF2-40B4-BE49-F238E27FC236}">
              <a16:creationId xmlns:a16="http://schemas.microsoft.com/office/drawing/2014/main" id="{1F90F4C7-69A2-4E7D-82EB-27C4870EF1B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3" name="Text Box 1">
          <a:extLst>
            <a:ext uri="{FF2B5EF4-FFF2-40B4-BE49-F238E27FC236}">
              <a16:creationId xmlns:a16="http://schemas.microsoft.com/office/drawing/2014/main" id="{D819F01E-220A-4D43-93C2-87AAD7B5B44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4" name="Text Box 1">
          <a:extLst>
            <a:ext uri="{FF2B5EF4-FFF2-40B4-BE49-F238E27FC236}">
              <a16:creationId xmlns:a16="http://schemas.microsoft.com/office/drawing/2014/main" id="{AB07007C-3006-49C5-A835-76D7B1EB395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5" name="Text Box 1">
          <a:extLst>
            <a:ext uri="{FF2B5EF4-FFF2-40B4-BE49-F238E27FC236}">
              <a16:creationId xmlns:a16="http://schemas.microsoft.com/office/drawing/2014/main" id="{408AE398-942D-4468-904F-AA622B7B9C7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6" name="Text Box 1">
          <a:extLst>
            <a:ext uri="{FF2B5EF4-FFF2-40B4-BE49-F238E27FC236}">
              <a16:creationId xmlns:a16="http://schemas.microsoft.com/office/drawing/2014/main" id="{3C596354-ADA8-40E9-B246-9BE842B410B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7" name="Text Box 1">
          <a:extLst>
            <a:ext uri="{FF2B5EF4-FFF2-40B4-BE49-F238E27FC236}">
              <a16:creationId xmlns:a16="http://schemas.microsoft.com/office/drawing/2014/main" id="{C17DD794-1E1E-43EB-B5C3-2DD096CC58C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8" name="Text Box 1">
          <a:extLst>
            <a:ext uri="{FF2B5EF4-FFF2-40B4-BE49-F238E27FC236}">
              <a16:creationId xmlns:a16="http://schemas.microsoft.com/office/drawing/2014/main" id="{26A6214D-134E-491C-8233-205E625B476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399" name="Text Box 1">
          <a:extLst>
            <a:ext uri="{FF2B5EF4-FFF2-40B4-BE49-F238E27FC236}">
              <a16:creationId xmlns:a16="http://schemas.microsoft.com/office/drawing/2014/main" id="{B11F0CB0-8AE1-4D9C-90A1-DC29B96E15C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00" name="Text Box 1">
          <a:extLst>
            <a:ext uri="{FF2B5EF4-FFF2-40B4-BE49-F238E27FC236}">
              <a16:creationId xmlns:a16="http://schemas.microsoft.com/office/drawing/2014/main" id="{A766E541-2C43-46F3-AA3F-1792B45B3E1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01" name="Text Box 1">
          <a:extLst>
            <a:ext uri="{FF2B5EF4-FFF2-40B4-BE49-F238E27FC236}">
              <a16:creationId xmlns:a16="http://schemas.microsoft.com/office/drawing/2014/main" id="{2D7C0872-7C1E-479D-AB9D-C9DFA0EBFAA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02" name="Text Box 1">
          <a:extLst>
            <a:ext uri="{FF2B5EF4-FFF2-40B4-BE49-F238E27FC236}">
              <a16:creationId xmlns:a16="http://schemas.microsoft.com/office/drawing/2014/main" id="{AF248FE0-A910-4DF8-9A2B-19FDDD00FED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03" name="Text Box 1">
          <a:extLst>
            <a:ext uri="{FF2B5EF4-FFF2-40B4-BE49-F238E27FC236}">
              <a16:creationId xmlns:a16="http://schemas.microsoft.com/office/drawing/2014/main" id="{A3B35681-A1CF-4D1B-97D9-FA3219958D5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04" name="Text Box 1">
          <a:extLst>
            <a:ext uri="{FF2B5EF4-FFF2-40B4-BE49-F238E27FC236}">
              <a16:creationId xmlns:a16="http://schemas.microsoft.com/office/drawing/2014/main" id="{8C090450-A798-422E-9899-225A64F48C3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05" name="Text Box 1">
          <a:extLst>
            <a:ext uri="{FF2B5EF4-FFF2-40B4-BE49-F238E27FC236}">
              <a16:creationId xmlns:a16="http://schemas.microsoft.com/office/drawing/2014/main" id="{F28A7A92-AED0-4C2D-AC2A-DB2A61A0E80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06" name="Text Box 1">
          <a:extLst>
            <a:ext uri="{FF2B5EF4-FFF2-40B4-BE49-F238E27FC236}">
              <a16:creationId xmlns:a16="http://schemas.microsoft.com/office/drawing/2014/main" id="{C67014AA-022D-49AD-8CA5-8FD72CDB96D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07" name="Text Box 1">
          <a:extLst>
            <a:ext uri="{FF2B5EF4-FFF2-40B4-BE49-F238E27FC236}">
              <a16:creationId xmlns:a16="http://schemas.microsoft.com/office/drawing/2014/main" id="{7BB300CA-1FFC-433A-90FE-7B3A99BA5D6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08" name="Text Box 1">
          <a:extLst>
            <a:ext uri="{FF2B5EF4-FFF2-40B4-BE49-F238E27FC236}">
              <a16:creationId xmlns:a16="http://schemas.microsoft.com/office/drawing/2014/main" id="{67C60598-E97C-44F5-B9C7-9978C5920F0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09" name="Text Box 1">
          <a:extLst>
            <a:ext uri="{FF2B5EF4-FFF2-40B4-BE49-F238E27FC236}">
              <a16:creationId xmlns:a16="http://schemas.microsoft.com/office/drawing/2014/main" id="{4476188B-50B1-4567-817F-F55D43352D8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0" name="Text Box 1">
          <a:extLst>
            <a:ext uri="{FF2B5EF4-FFF2-40B4-BE49-F238E27FC236}">
              <a16:creationId xmlns:a16="http://schemas.microsoft.com/office/drawing/2014/main" id="{4C90AABD-E135-48E1-9267-D5E00F92CD0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1" name="Text Box 1">
          <a:extLst>
            <a:ext uri="{FF2B5EF4-FFF2-40B4-BE49-F238E27FC236}">
              <a16:creationId xmlns:a16="http://schemas.microsoft.com/office/drawing/2014/main" id="{76E0CD14-7144-46ED-A413-82E60D78A3C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2" name="Text Box 1">
          <a:extLst>
            <a:ext uri="{FF2B5EF4-FFF2-40B4-BE49-F238E27FC236}">
              <a16:creationId xmlns:a16="http://schemas.microsoft.com/office/drawing/2014/main" id="{EA65DA51-32EF-43B1-BCBF-573B7B470BB9}"/>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3" name="Text Box 1">
          <a:extLst>
            <a:ext uri="{FF2B5EF4-FFF2-40B4-BE49-F238E27FC236}">
              <a16:creationId xmlns:a16="http://schemas.microsoft.com/office/drawing/2014/main" id="{5CAF0151-7028-4799-B3EF-5111B8178EA4}"/>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4" name="Text Box 1">
          <a:extLst>
            <a:ext uri="{FF2B5EF4-FFF2-40B4-BE49-F238E27FC236}">
              <a16:creationId xmlns:a16="http://schemas.microsoft.com/office/drawing/2014/main" id="{F219AEED-77D6-4780-B595-A1799EF813CB}"/>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5" name="Text Box 1">
          <a:extLst>
            <a:ext uri="{FF2B5EF4-FFF2-40B4-BE49-F238E27FC236}">
              <a16:creationId xmlns:a16="http://schemas.microsoft.com/office/drawing/2014/main" id="{D0727227-CE21-4D3E-A621-DB7D2BBD927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6" name="Text Box 1">
          <a:extLst>
            <a:ext uri="{FF2B5EF4-FFF2-40B4-BE49-F238E27FC236}">
              <a16:creationId xmlns:a16="http://schemas.microsoft.com/office/drawing/2014/main" id="{2F614B05-051C-4E73-AAB8-EAFB07D8F71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7" name="Text Box 1">
          <a:extLst>
            <a:ext uri="{FF2B5EF4-FFF2-40B4-BE49-F238E27FC236}">
              <a16:creationId xmlns:a16="http://schemas.microsoft.com/office/drawing/2014/main" id="{F376A5D8-6604-4316-85CB-5A20548F353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8" name="Text Box 1">
          <a:extLst>
            <a:ext uri="{FF2B5EF4-FFF2-40B4-BE49-F238E27FC236}">
              <a16:creationId xmlns:a16="http://schemas.microsoft.com/office/drawing/2014/main" id="{14E9FA4A-4E1D-4B18-8E38-2BA39E16182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19" name="Text Box 1">
          <a:extLst>
            <a:ext uri="{FF2B5EF4-FFF2-40B4-BE49-F238E27FC236}">
              <a16:creationId xmlns:a16="http://schemas.microsoft.com/office/drawing/2014/main" id="{5F447E6F-219C-4A7A-8D2C-F1DC1FB6447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0" name="Text Box 1">
          <a:extLst>
            <a:ext uri="{FF2B5EF4-FFF2-40B4-BE49-F238E27FC236}">
              <a16:creationId xmlns:a16="http://schemas.microsoft.com/office/drawing/2014/main" id="{2FC0C538-AB14-4434-BCEA-029952A6399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1" name="Text Box 1">
          <a:extLst>
            <a:ext uri="{FF2B5EF4-FFF2-40B4-BE49-F238E27FC236}">
              <a16:creationId xmlns:a16="http://schemas.microsoft.com/office/drawing/2014/main" id="{227305BA-8FFD-4DC6-A3F6-390445D6B7C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2" name="Text Box 1">
          <a:extLst>
            <a:ext uri="{FF2B5EF4-FFF2-40B4-BE49-F238E27FC236}">
              <a16:creationId xmlns:a16="http://schemas.microsoft.com/office/drawing/2014/main" id="{28716143-DAEB-434E-8CE0-CDC9E2EC00CA}"/>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3" name="Text Box 1">
          <a:extLst>
            <a:ext uri="{FF2B5EF4-FFF2-40B4-BE49-F238E27FC236}">
              <a16:creationId xmlns:a16="http://schemas.microsoft.com/office/drawing/2014/main" id="{DF1D01C6-B12E-42F4-8DF7-774F8FFCB6C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4" name="Text Box 1">
          <a:extLst>
            <a:ext uri="{FF2B5EF4-FFF2-40B4-BE49-F238E27FC236}">
              <a16:creationId xmlns:a16="http://schemas.microsoft.com/office/drawing/2014/main" id="{6C5DAE92-B819-4C6C-9F57-CA3B3B82E895}"/>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5" name="Text Box 1">
          <a:extLst>
            <a:ext uri="{FF2B5EF4-FFF2-40B4-BE49-F238E27FC236}">
              <a16:creationId xmlns:a16="http://schemas.microsoft.com/office/drawing/2014/main" id="{3E7F6211-1800-410B-9290-20B29F08D5B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6" name="Text Box 1">
          <a:extLst>
            <a:ext uri="{FF2B5EF4-FFF2-40B4-BE49-F238E27FC236}">
              <a16:creationId xmlns:a16="http://schemas.microsoft.com/office/drawing/2014/main" id="{A08B0B25-B194-485B-A51A-2B42A3D0249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7" name="Text Box 1">
          <a:extLst>
            <a:ext uri="{FF2B5EF4-FFF2-40B4-BE49-F238E27FC236}">
              <a16:creationId xmlns:a16="http://schemas.microsoft.com/office/drawing/2014/main" id="{3E68B8A5-3DFC-4227-9D5E-68CFDC3DC996}"/>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8" name="Text Box 1">
          <a:extLst>
            <a:ext uri="{FF2B5EF4-FFF2-40B4-BE49-F238E27FC236}">
              <a16:creationId xmlns:a16="http://schemas.microsoft.com/office/drawing/2014/main" id="{6EA507D1-B063-4215-98C2-3A390ACBA23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29" name="Text Box 1">
          <a:extLst>
            <a:ext uri="{FF2B5EF4-FFF2-40B4-BE49-F238E27FC236}">
              <a16:creationId xmlns:a16="http://schemas.microsoft.com/office/drawing/2014/main" id="{3A2127F5-D9CC-48E0-B3FC-17C576FA797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0" name="Text Box 1">
          <a:extLst>
            <a:ext uri="{FF2B5EF4-FFF2-40B4-BE49-F238E27FC236}">
              <a16:creationId xmlns:a16="http://schemas.microsoft.com/office/drawing/2014/main" id="{1F590EDD-C642-4A27-A3E5-7D4263AFE7D0}"/>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1" name="Text Box 1">
          <a:extLst>
            <a:ext uri="{FF2B5EF4-FFF2-40B4-BE49-F238E27FC236}">
              <a16:creationId xmlns:a16="http://schemas.microsoft.com/office/drawing/2014/main" id="{AF77ECDE-9A19-4898-94E9-52E0B55472C7}"/>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2" name="Text Box 1">
          <a:extLst>
            <a:ext uri="{FF2B5EF4-FFF2-40B4-BE49-F238E27FC236}">
              <a16:creationId xmlns:a16="http://schemas.microsoft.com/office/drawing/2014/main" id="{3572AFE2-FB26-490C-B884-8B624074E45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3" name="Text Box 1">
          <a:extLst>
            <a:ext uri="{FF2B5EF4-FFF2-40B4-BE49-F238E27FC236}">
              <a16:creationId xmlns:a16="http://schemas.microsoft.com/office/drawing/2014/main" id="{3DFAA671-F83D-4C75-9BF5-007129420622}"/>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4" name="Text Box 1">
          <a:extLst>
            <a:ext uri="{FF2B5EF4-FFF2-40B4-BE49-F238E27FC236}">
              <a16:creationId xmlns:a16="http://schemas.microsoft.com/office/drawing/2014/main" id="{548B6876-DF85-48FA-A963-621012BCEE3E}"/>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5" name="Text Box 1">
          <a:extLst>
            <a:ext uri="{FF2B5EF4-FFF2-40B4-BE49-F238E27FC236}">
              <a16:creationId xmlns:a16="http://schemas.microsoft.com/office/drawing/2014/main" id="{50E76439-FDB7-46E3-8389-4194DF43D4F8}"/>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6" name="Text Box 1">
          <a:extLst>
            <a:ext uri="{FF2B5EF4-FFF2-40B4-BE49-F238E27FC236}">
              <a16:creationId xmlns:a16="http://schemas.microsoft.com/office/drawing/2014/main" id="{68C6A099-8D6B-43F8-8F97-BBB3818A67C3}"/>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7" name="Text Box 1">
          <a:extLst>
            <a:ext uri="{FF2B5EF4-FFF2-40B4-BE49-F238E27FC236}">
              <a16:creationId xmlns:a16="http://schemas.microsoft.com/office/drawing/2014/main" id="{0C2A5284-BD05-4728-8CAF-55432C99DCE1}"/>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8" name="Text Box 1">
          <a:extLst>
            <a:ext uri="{FF2B5EF4-FFF2-40B4-BE49-F238E27FC236}">
              <a16:creationId xmlns:a16="http://schemas.microsoft.com/office/drawing/2014/main" id="{91C50F5C-F769-4AF5-A6CC-03BB2E2A0D2F}"/>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47625</xdr:colOff>
      <xdr:row>17</xdr:row>
      <xdr:rowOff>38100</xdr:rowOff>
    </xdr:from>
    <xdr:ext cx="76200" cy="350182"/>
    <xdr:sp macro="" textlink="">
      <xdr:nvSpPr>
        <xdr:cNvPr id="439" name="Text Box 1">
          <a:extLst>
            <a:ext uri="{FF2B5EF4-FFF2-40B4-BE49-F238E27FC236}">
              <a16:creationId xmlns:a16="http://schemas.microsoft.com/office/drawing/2014/main" id="{8113B21B-C2BB-4750-B1C7-F7C7A7D8CACD}"/>
            </a:ext>
          </a:extLst>
        </xdr:cNvPr>
        <xdr:cNvSpPr txBox="1">
          <a:spLocks noChangeArrowheads="1"/>
        </xdr:cNvSpPr>
      </xdr:nvSpPr>
      <xdr:spPr bwMode="auto">
        <a:xfrm>
          <a:off x="1924050"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0" name="Text Box 1">
          <a:extLst>
            <a:ext uri="{FF2B5EF4-FFF2-40B4-BE49-F238E27FC236}">
              <a16:creationId xmlns:a16="http://schemas.microsoft.com/office/drawing/2014/main" id="{67702418-A3FB-438D-9E87-F022F35A13B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1" name="Text Box 1">
          <a:extLst>
            <a:ext uri="{FF2B5EF4-FFF2-40B4-BE49-F238E27FC236}">
              <a16:creationId xmlns:a16="http://schemas.microsoft.com/office/drawing/2014/main" id="{8EEC660D-72D5-4069-9C3D-93CBB76EBF6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2" name="Text Box 1">
          <a:extLst>
            <a:ext uri="{FF2B5EF4-FFF2-40B4-BE49-F238E27FC236}">
              <a16:creationId xmlns:a16="http://schemas.microsoft.com/office/drawing/2014/main" id="{A4AB4500-6812-4E76-8AFF-84E3D430296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3" name="Text Box 1">
          <a:extLst>
            <a:ext uri="{FF2B5EF4-FFF2-40B4-BE49-F238E27FC236}">
              <a16:creationId xmlns:a16="http://schemas.microsoft.com/office/drawing/2014/main" id="{34927742-415D-43D3-A871-9B045AAF254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4" name="Text Box 1">
          <a:extLst>
            <a:ext uri="{FF2B5EF4-FFF2-40B4-BE49-F238E27FC236}">
              <a16:creationId xmlns:a16="http://schemas.microsoft.com/office/drawing/2014/main" id="{CE09B5F3-FB96-4C24-AFA6-CD3AC7C4FF3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5" name="Text Box 1">
          <a:extLst>
            <a:ext uri="{FF2B5EF4-FFF2-40B4-BE49-F238E27FC236}">
              <a16:creationId xmlns:a16="http://schemas.microsoft.com/office/drawing/2014/main" id="{037D8220-A322-4ABE-9CB5-5B6C201CD33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6" name="Text Box 1">
          <a:extLst>
            <a:ext uri="{FF2B5EF4-FFF2-40B4-BE49-F238E27FC236}">
              <a16:creationId xmlns:a16="http://schemas.microsoft.com/office/drawing/2014/main" id="{BBC8BD79-084B-4976-8C39-831CBCE87B4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7" name="Text Box 1">
          <a:extLst>
            <a:ext uri="{FF2B5EF4-FFF2-40B4-BE49-F238E27FC236}">
              <a16:creationId xmlns:a16="http://schemas.microsoft.com/office/drawing/2014/main" id="{382A3A70-C26B-4A60-984F-9A8607A739C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8" name="Text Box 1">
          <a:extLst>
            <a:ext uri="{FF2B5EF4-FFF2-40B4-BE49-F238E27FC236}">
              <a16:creationId xmlns:a16="http://schemas.microsoft.com/office/drawing/2014/main" id="{08865E14-866B-4726-9FDE-2A7DAE43B28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49" name="Text Box 1">
          <a:extLst>
            <a:ext uri="{FF2B5EF4-FFF2-40B4-BE49-F238E27FC236}">
              <a16:creationId xmlns:a16="http://schemas.microsoft.com/office/drawing/2014/main" id="{5025EE70-A6E9-4B8E-BF08-A849C5164A7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0" name="Text Box 1">
          <a:extLst>
            <a:ext uri="{FF2B5EF4-FFF2-40B4-BE49-F238E27FC236}">
              <a16:creationId xmlns:a16="http://schemas.microsoft.com/office/drawing/2014/main" id="{A16E7C9B-9F38-4884-9E04-82C3CFD5174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1" name="Text Box 1">
          <a:extLst>
            <a:ext uri="{FF2B5EF4-FFF2-40B4-BE49-F238E27FC236}">
              <a16:creationId xmlns:a16="http://schemas.microsoft.com/office/drawing/2014/main" id="{F8432049-0735-4D80-B003-DC40BCF67EC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2" name="Text Box 1">
          <a:extLst>
            <a:ext uri="{FF2B5EF4-FFF2-40B4-BE49-F238E27FC236}">
              <a16:creationId xmlns:a16="http://schemas.microsoft.com/office/drawing/2014/main" id="{C7F8CDA7-726E-48D4-BA99-D240A3CE108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3" name="Text Box 1">
          <a:extLst>
            <a:ext uri="{FF2B5EF4-FFF2-40B4-BE49-F238E27FC236}">
              <a16:creationId xmlns:a16="http://schemas.microsoft.com/office/drawing/2014/main" id="{BE6D2F3C-CBB7-4694-AC2C-E8BCF0999FF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4" name="Text Box 1">
          <a:extLst>
            <a:ext uri="{FF2B5EF4-FFF2-40B4-BE49-F238E27FC236}">
              <a16:creationId xmlns:a16="http://schemas.microsoft.com/office/drawing/2014/main" id="{24BBEF0F-D207-4CB0-AAF0-710AB6A274D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5" name="Text Box 1">
          <a:extLst>
            <a:ext uri="{FF2B5EF4-FFF2-40B4-BE49-F238E27FC236}">
              <a16:creationId xmlns:a16="http://schemas.microsoft.com/office/drawing/2014/main" id="{2A9FC66B-025A-4AA7-B4FE-57BA4173FAF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6" name="Text Box 1">
          <a:extLst>
            <a:ext uri="{FF2B5EF4-FFF2-40B4-BE49-F238E27FC236}">
              <a16:creationId xmlns:a16="http://schemas.microsoft.com/office/drawing/2014/main" id="{BAFC80BE-F488-4490-9CA5-82EC952861C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7" name="Text Box 1">
          <a:extLst>
            <a:ext uri="{FF2B5EF4-FFF2-40B4-BE49-F238E27FC236}">
              <a16:creationId xmlns:a16="http://schemas.microsoft.com/office/drawing/2014/main" id="{8DC714A8-E0BF-430F-A72E-A8DAF359BFB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8" name="Text Box 1">
          <a:extLst>
            <a:ext uri="{FF2B5EF4-FFF2-40B4-BE49-F238E27FC236}">
              <a16:creationId xmlns:a16="http://schemas.microsoft.com/office/drawing/2014/main" id="{A846F3A5-FEAD-426E-82B9-719C1C1641A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59" name="Text Box 1">
          <a:extLst>
            <a:ext uri="{FF2B5EF4-FFF2-40B4-BE49-F238E27FC236}">
              <a16:creationId xmlns:a16="http://schemas.microsoft.com/office/drawing/2014/main" id="{A4D91520-3370-4708-99E4-5EC73522D2C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0" name="Text Box 1">
          <a:extLst>
            <a:ext uri="{FF2B5EF4-FFF2-40B4-BE49-F238E27FC236}">
              <a16:creationId xmlns:a16="http://schemas.microsoft.com/office/drawing/2014/main" id="{4ABD5CBA-493C-40F4-B3F7-887A7ADC541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1" name="Text Box 1">
          <a:extLst>
            <a:ext uri="{FF2B5EF4-FFF2-40B4-BE49-F238E27FC236}">
              <a16:creationId xmlns:a16="http://schemas.microsoft.com/office/drawing/2014/main" id="{87907E2B-CFE0-48D9-9B75-263A0D9069F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2" name="Text Box 1">
          <a:extLst>
            <a:ext uri="{FF2B5EF4-FFF2-40B4-BE49-F238E27FC236}">
              <a16:creationId xmlns:a16="http://schemas.microsoft.com/office/drawing/2014/main" id="{42CFCDAB-FDF9-4F50-BFD1-5A7DE017134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3" name="Text Box 1">
          <a:extLst>
            <a:ext uri="{FF2B5EF4-FFF2-40B4-BE49-F238E27FC236}">
              <a16:creationId xmlns:a16="http://schemas.microsoft.com/office/drawing/2014/main" id="{FC5311AD-E38D-4026-A8C7-DB588F95A7C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4" name="Text Box 1">
          <a:extLst>
            <a:ext uri="{FF2B5EF4-FFF2-40B4-BE49-F238E27FC236}">
              <a16:creationId xmlns:a16="http://schemas.microsoft.com/office/drawing/2014/main" id="{87A43B4E-1C55-4255-8C57-38EBCB994F5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5" name="Text Box 1">
          <a:extLst>
            <a:ext uri="{FF2B5EF4-FFF2-40B4-BE49-F238E27FC236}">
              <a16:creationId xmlns:a16="http://schemas.microsoft.com/office/drawing/2014/main" id="{C0F0079F-4895-431F-8E83-C7DF866E49F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6" name="Text Box 1">
          <a:extLst>
            <a:ext uri="{FF2B5EF4-FFF2-40B4-BE49-F238E27FC236}">
              <a16:creationId xmlns:a16="http://schemas.microsoft.com/office/drawing/2014/main" id="{B89182B5-15CE-415D-A017-B6D03A95293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7" name="Text Box 1">
          <a:extLst>
            <a:ext uri="{FF2B5EF4-FFF2-40B4-BE49-F238E27FC236}">
              <a16:creationId xmlns:a16="http://schemas.microsoft.com/office/drawing/2014/main" id="{36BC2F12-86B5-4F99-9B2B-0CAF7DFEAD22}"/>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8" name="Text Box 1">
          <a:extLst>
            <a:ext uri="{FF2B5EF4-FFF2-40B4-BE49-F238E27FC236}">
              <a16:creationId xmlns:a16="http://schemas.microsoft.com/office/drawing/2014/main" id="{F28EB1CA-337E-410E-A980-D1F1B8996C2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69" name="Text Box 1">
          <a:extLst>
            <a:ext uri="{FF2B5EF4-FFF2-40B4-BE49-F238E27FC236}">
              <a16:creationId xmlns:a16="http://schemas.microsoft.com/office/drawing/2014/main" id="{E7D91291-9E54-429D-A783-5892A6D5D6D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0" name="Text Box 1">
          <a:extLst>
            <a:ext uri="{FF2B5EF4-FFF2-40B4-BE49-F238E27FC236}">
              <a16:creationId xmlns:a16="http://schemas.microsoft.com/office/drawing/2014/main" id="{C3552377-8B6C-4199-8653-4BF6FFCBCA6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1" name="Text Box 1">
          <a:extLst>
            <a:ext uri="{FF2B5EF4-FFF2-40B4-BE49-F238E27FC236}">
              <a16:creationId xmlns:a16="http://schemas.microsoft.com/office/drawing/2014/main" id="{B979FEE2-0456-4005-92CA-F32D5F32ED7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2" name="Text Box 1">
          <a:extLst>
            <a:ext uri="{FF2B5EF4-FFF2-40B4-BE49-F238E27FC236}">
              <a16:creationId xmlns:a16="http://schemas.microsoft.com/office/drawing/2014/main" id="{8E387302-286A-433F-8FBB-21BEF9C1620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3" name="Text Box 1">
          <a:extLst>
            <a:ext uri="{FF2B5EF4-FFF2-40B4-BE49-F238E27FC236}">
              <a16:creationId xmlns:a16="http://schemas.microsoft.com/office/drawing/2014/main" id="{1E23E278-66AA-46D0-B52D-26F41E25A68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4" name="Text Box 1">
          <a:extLst>
            <a:ext uri="{FF2B5EF4-FFF2-40B4-BE49-F238E27FC236}">
              <a16:creationId xmlns:a16="http://schemas.microsoft.com/office/drawing/2014/main" id="{3817D7A2-F08E-49B8-990D-0C8C5554DEB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5" name="Text Box 1">
          <a:extLst>
            <a:ext uri="{FF2B5EF4-FFF2-40B4-BE49-F238E27FC236}">
              <a16:creationId xmlns:a16="http://schemas.microsoft.com/office/drawing/2014/main" id="{FA11AE5E-B328-46B1-9750-6CDBC01F158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6" name="Text Box 1">
          <a:extLst>
            <a:ext uri="{FF2B5EF4-FFF2-40B4-BE49-F238E27FC236}">
              <a16:creationId xmlns:a16="http://schemas.microsoft.com/office/drawing/2014/main" id="{BAEE110B-8755-40EC-8E8C-360821F6798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7" name="Text Box 1">
          <a:extLst>
            <a:ext uri="{FF2B5EF4-FFF2-40B4-BE49-F238E27FC236}">
              <a16:creationId xmlns:a16="http://schemas.microsoft.com/office/drawing/2014/main" id="{A8EE71C3-75AD-4611-BCF3-4829670CA15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8" name="Text Box 1">
          <a:extLst>
            <a:ext uri="{FF2B5EF4-FFF2-40B4-BE49-F238E27FC236}">
              <a16:creationId xmlns:a16="http://schemas.microsoft.com/office/drawing/2014/main" id="{34EB61D9-6DAB-4AFF-933F-86CE8E77C30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79" name="Text Box 1">
          <a:extLst>
            <a:ext uri="{FF2B5EF4-FFF2-40B4-BE49-F238E27FC236}">
              <a16:creationId xmlns:a16="http://schemas.microsoft.com/office/drawing/2014/main" id="{125B06AE-F511-426B-BB08-1BC6C0F79C6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0" name="Text Box 1">
          <a:extLst>
            <a:ext uri="{FF2B5EF4-FFF2-40B4-BE49-F238E27FC236}">
              <a16:creationId xmlns:a16="http://schemas.microsoft.com/office/drawing/2014/main" id="{8A5CBF80-1AD6-4664-BC8B-A276E979C4C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1" name="Text Box 1">
          <a:extLst>
            <a:ext uri="{FF2B5EF4-FFF2-40B4-BE49-F238E27FC236}">
              <a16:creationId xmlns:a16="http://schemas.microsoft.com/office/drawing/2014/main" id="{DF0726F9-346D-48EC-8A07-F2B09CD1627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2" name="Text Box 1">
          <a:extLst>
            <a:ext uri="{FF2B5EF4-FFF2-40B4-BE49-F238E27FC236}">
              <a16:creationId xmlns:a16="http://schemas.microsoft.com/office/drawing/2014/main" id="{1FADA92B-C536-40F6-9FB0-CB905965EF8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3" name="Text Box 1">
          <a:extLst>
            <a:ext uri="{FF2B5EF4-FFF2-40B4-BE49-F238E27FC236}">
              <a16:creationId xmlns:a16="http://schemas.microsoft.com/office/drawing/2014/main" id="{7CC540E4-CA6C-4409-81F6-6F286FB683B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4" name="Text Box 1">
          <a:extLst>
            <a:ext uri="{FF2B5EF4-FFF2-40B4-BE49-F238E27FC236}">
              <a16:creationId xmlns:a16="http://schemas.microsoft.com/office/drawing/2014/main" id="{A34405A8-4031-486B-95A2-F37BF5B6827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5" name="Text Box 1">
          <a:extLst>
            <a:ext uri="{FF2B5EF4-FFF2-40B4-BE49-F238E27FC236}">
              <a16:creationId xmlns:a16="http://schemas.microsoft.com/office/drawing/2014/main" id="{1B84D122-BA91-4F64-AF59-97C2D661D37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6" name="Text Box 1">
          <a:extLst>
            <a:ext uri="{FF2B5EF4-FFF2-40B4-BE49-F238E27FC236}">
              <a16:creationId xmlns:a16="http://schemas.microsoft.com/office/drawing/2014/main" id="{69199F1E-C8A5-4C9A-AA78-DA4260A99E5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7" name="Text Box 1">
          <a:extLst>
            <a:ext uri="{FF2B5EF4-FFF2-40B4-BE49-F238E27FC236}">
              <a16:creationId xmlns:a16="http://schemas.microsoft.com/office/drawing/2014/main" id="{DD9F7A8C-D117-4ECF-8B17-66A875055AC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8" name="Text Box 1">
          <a:extLst>
            <a:ext uri="{FF2B5EF4-FFF2-40B4-BE49-F238E27FC236}">
              <a16:creationId xmlns:a16="http://schemas.microsoft.com/office/drawing/2014/main" id="{BC74BFE5-E42A-4A67-909B-5D427EA6C95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89" name="Text Box 1">
          <a:extLst>
            <a:ext uri="{FF2B5EF4-FFF2-40B4-BE49-F238E27FC236}">
              <a16:creationId xmlns:a16="http://schemas.microsoft.com/office/drawing/2014/main" id="{F2DAAA2F-3F28-4CF0-8ABD-146B334B90A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0" name="Text Box 1">
          <a:extLst>
            <a:ext uri="{FF2B5EF4-FFF2-40B4-BE49-F238E27FC236}">
              <a16:creationId xmlns:a16="http://schemas.microsoft.com/office/drawing/2014/main" id="{154D506B-320F-427A-B35E-1D61844E257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1" name="Text Box 1">
          <a:extLst>
            <a:ext uri="{FF2B5EF4-FFF2-40B4-BE49-F238E27FC236}">
              <a16:creationId xmlns:a16="http://schemas.microsoft.com/office/drawing/2014/main" id="{EF3CA336-4601-4FE1-B4D7-C674CFC7939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2" name="Text Box 1">
          <a:extLst>
            <a:ext uri="{FF2B5EF4-FFF2-40B4-BE49-F238E27FC236}">
              <a16:creationId xmlns:a16="http://schemas.microsoft.com/office/drawing/2014/main" id="{7AFE9A27-C01D-4391-B0DA-75D3B6CC17D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3" name="Text Box 1">
          <a:extLst>
            <a:ext uri="{FF2B5EF4-FFF2-40B4-BE49-F238E27FC236}">
              <a16:creationId xmlns:a16="http://schemas.microsoft.com/office/drawing/2014/main" id="{9986024D-76C8-4587-BC22-97B2EFB2EE8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4" name="Text Box 1">
          <a:extLst>
            <a:ext uri="{FF2B5EF4-FFF2-40B4-BE49-F238E27FC236}">
              <a16:creationId xmlns:a16="http://schemas.microsoft.com/office/drawing/2014/main" id="{F82DA3B6-F7B4-4432-83A4-B97FD61532A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5" name="Text Box 1">
          <a:extLst>
            <a:ext uri="{FF2B5EF4-FFF2-40B4-BE49-F238E27FC236}">
              <a16:creationId xmlns:a16="http://schemas.microsoft.com/office/drawing/2014/main" id="{756E3FAE-6883-4D39-9047-0362995E443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6" name="Text Box 1">
          <a:extLst>
            <a:ext uri="{FF2B5EF4-FFF2-40B4-BE49-F238E27FC236}">
              <a16:creationId xmlns:a16="http://schemas.microsoft.com/office/drawing/2014/main" id="{537DBD3E-E13F-4ABE-A70E-D2DC35F1E7A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7" name="Text Box 1">
          <a:extLst>
            <a:ext uri="{FF2B5EF4-FFF2-40B4-BE49-F238E27FC236}">
              <a16:creationId xmlns:a16="http://schemas.microsoft.com/office/drawing/2014/main" id="{14D6C3E8-FAB6-4FDE-8E58-FACACD6BEB2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8" name="Text Box 1">
          <a:extLst>
            <a:ext uri="{FF2B5EF4-FFF2-40B4-BE49-F238E27FC236}">
              <a16:creationId xmlns:a16="http://schemas.microsoft.com/office/drawing/2014/main" id="{C0F64315-BCBA-49D8-AAB3-04B19C0C5FF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499" name="Text Box 1">
          <a:extLst>
            <a:ext uri="{FF2B5EF4-FFF2-40B4-BE49-F238E27FC236}">
              <a16:creationId xmlns:a16="http://schemas.microsoft.com/office/drawing/2014/main" id="{AD9E88F8-A8F0-46F9-B9E6-0553CB85482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0" name="Text Box 1">
          <a:extLst>
            <a:ext uri="{FF2B5EF4-FFF2-40B4-BE49-F238E27FC236}">
              <a16:creationId xmlns:a16="http://schemas.microsoft.com/office/drawing/2014/main" id="{0F67DB73-1D3F-4DC4-A85B-4F2A0466C1F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1" name="Text Box 1">
          <a:extLst>
            <a:ext uri="{FF2B5EF4-FFF2-40B4-BE49-F238E27FC236}">
              <a16:creationId xmlns:a16="http://schemas.microsoft.com/office/drawing/2014/main" id="{EABDDB71-EA19-4707-9550-D7977EAF944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2" name="Text Box 1">
          <a:extLst>
            <a:ext uri="{FF2B5EF4-FFF2-40B4-BE49-F238E27FC236}">
              <a16:creationId xmlns:a16="http://schemas.microsoft.com/office/drawing/2014/main" id="{C0DB77BB-684D-4C08-93EC-6E131E8A266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3" name="Text Box 1">
          <a:extLst>
            <a:ext uri="{FF2B5EF4-FFF2-40B4-BE49-F238E27FC236}">
              <a16:creationId xmlns:a16="http://schemas.microsoft.com/office/drawing/2014/main" id="{DD027131-67DA-4BA7-9990-E2A4A36FC8A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4" name="Text Box 1">
          <a:extLst>
            <a:ext uri="{FF2B5EF4-FFF2-40B4-BE49-F238E27FC236}">
              <a16:creationId xmlns:a16="http://schemas.microsoft.com/office/drawing/2014/main" id="{9C17B36C-356F-4794-96E1-37E84C793B0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5" name="Text Box 1">
          <a:extLst>
            <a:ext uri="{FF2B5EF4-FFF2-40B4-BE49-F238E27FC236}">
              <a16:creationId xmlns:a16="http://schemas.microsoft.com/office/drawing/2014/main" id="{4B477E50-3A4B-473A-BDDD-E7B966EA574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6" name="Text Box 1">
          <a:extLst>
            <a:ext uri="{FF2B5EF4-FFF2-40B4-BE49-F238E27FC236}">
              <a16:creationId xmlns:a16="http://schemas.microsoft.com/office/drawing/2014/main" id="{E466D957-C2A4-4B87-97AD-F242644A9AD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7" name="Text Box 1">
          <a:extLst>
            <a:ext uri="{FF2B5EF4-FFF2-40B4-BE49-F238E27FC236}">
              <a16:creationId xmlns:a16="http://schemas.microsoft.com/office/drawing/2014/main" id="{8C77182B-71C0-4B72-91C4-FCFEE932E99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8" name="Text Box 1">
          <a:extLst>
            <a:ext uri="{FF2B5EF4-FFF2-40B4-BE49-F238E27FC236}">
              <a16:creationId xmlns:a16="http://schemas.microsoft.com/office/drawing/2014/main" id="{72F1D19B-EC5A-42FE-AA54-C2C79A3AF9F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09" name="Text Box 1">
          <a:extLst>
            <a:ext uri="{FF2B5EF4-FFF2-40B4-BE49-F238E27FC236}">
              <a16:creationId xmlns:a16="http://schemas.microsoft.com/office/drawing/2014/main" id="{6662341A-CB56-43FC-9C43-8C0DF85C48E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0" name="Text Box 1">
          <a:extLst>
            <a:ext uri="{FF2B5EF4-FFF2-40B4-BE49-F238E27FC236}">
              <a16:creationId xmlns:a16="http://schemas.microsoft.com/office/drawing/2014/main" id="{B5B88CD1-4356-4339-A4E3-A6910B4C824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1" name="Text Box 1">
          <a:extLst>
            <a:ext uri="{FF2B5EF4-FFF2-40B4-BE49-F238E27FC236}">
              <a16:creationId xmlns:a16="http://schemas.microsoft.com/office/drawing/2014/main" id="{E7C8E1D5-5E98-43CB-BD48-B8F6A7B365F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2" name="Text Box 1">
          <a:extLst>
            <a:ext uri="{FF2B5EF4-FFF2-40B4-BE49-F238E27FC236}">
              <a16:creationId xmlns:a16="http://schemas.microsoft.com/office/drawing/2014/main" id="{F75FE543-ECFB-4547-AF5C-88220CACB87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3" name="Text Box 1">
          <a:extLst>
            <a:ext uri="{FF2B5EF4-FFF2-40B4-BE49-F238E27FC236}">
              <a16:creationId xmlns:a16="http://schemas.microsoft.com/office/drawing/2014/main" id="{CE991E40-0C81-41B5-9105-007A9DA98FE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4" name="Text Box 1">
          <a:extLst>
            <a:ext uri="{FF2B5EF4-FFF2-40B4-BE49-F238E27FC236}">
              <a16:creationId xmlns:a16="http://schemas.microsoft.com/office/drawing/2014/main" id="{AFF9B28C-32CD-4F1C-8226-488328F4A1D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5" name="Text Box 1">
          <a:extLst>
            <a:ext uri="{FF2B5EF4-FFF2-40B4-BE49-F238E27FC236}">
              <a16:creationId xmlns:a16="http://schemas.microsoft.com/office/drawing/2014/main" id="{04C0C550-374F-42C3-96A8-356F29BDD46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6" name="Text Box 1">
          <a:extLst>
            <a:ext uri="{FF2B5EF4-FFF2-40B4-BE49-F238E27FC236}">
              <a16:creationId xmlns:a16="http://schemas.microsoft.com/office/drawing/2014/main" id="{A12B088F-3776-47C6-911A-E9FCE130320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7" name="Text Box 1">
          <a:extLst>
            <a:ext uri="{FF2B5EF4-FFF2-40B4-BE49-F238E27FC236}">
              <a16:creationId xmlns:a16="http://schemas.microsoft.com/office/drawing/2014/main" id="{936BB733-F337-4604-9A6A-2DED7B87F0E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8" name="Text Box 1">
          <a:extLst>
            <a:ext uri="{FF2B5EF4-FFF2-40B4-BE49-F238E27FC236}">
              <a16:creationId xmlns:a16="http://schemas.microsoft.com/office/drawing/2014/main" id="{CA6CF046-E7AE-4558-8209-02BB26EEAAE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19" name="Text Box 1">
          <a:extLst>
            <a:ext uri="{FF2B5EF4-FFF2-40B4-BE49-F238E27FC236}">
              <a16:creationId xmlns:a16="http://schemas.microsoft.com/office/drawing/2014/main" id="{20C2BD18-733E-4833-B6E2-D1DD7EC4819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0" name="Text Box 1">
          <a:extLst>
            <a:ext uri="{FF2B5EF4-FFF2-40B4-BE49-F238E27FC236}">
              <a16:creationId xmlns:a16="http://schemas.microsoft.com/office/drawing/2014/main" id="{7F6509B6-6CB6-4B80-958E-3DC1FDE99143}"/>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1" name="Text Box 1">
          <a:extLst>
            <a:ext uri="{FF2B5EF4-FFF2-40B4-BE49-F238E27FC236}">
              <a16:creationId xmlns:a16="http://schemas.microsoft.com/office/drawing/2014/main" id="{6CCBC507-B0C8-401C-8DB2-4AA05DD8022C}"/>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2" name="Text Box 1">
          <a:extLst>
            <a:ext uri="{FF2B5EF4-FFF2-40B4-BE49-F238E27FC236}">
              <a16:creationId xmlns:a16="http://schemas.microsoft.com/office/drawing/2014/main" id="{B35036E1-EFC4-42F8-A5BD-0720FE2E0637}"/>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3" name="Text Box 1">
          <a:extLst>
            <a:ext uri="{FF2B5EF4-FFF2-40B4-BE49-F238E27FC236}">
              <a16:creationId xmlns:a16="http://schemas.microsoft.com/office/drawing/2014/main" id="{ABD87DA1-91D9-4305-BA84-434F9C2B4BE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4" name="Text Box 1">
          <a:extLst>
            <a:ext uri="{FF2B5EF4-FFF2-40B4-BE49-F238E27FC236}">
              <a16:creationId xmlns:a16="http://schemas.microsoft.com/office/drawing/2014/main" id="{FDE41484-95C0-4D0E-91F9-8AA3016455FE}"/>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5" name="Text Box 1">
          <a:extLst>
            <a:ext uri="{FF2B5EF4-FFF2-40B4-BE49-F238E27FC236}">
              <a16:creationId xmlns:a16="http://schemas.microsoft.com/office/drawing/2014/main" id="{87F33F27-25C5-4CAA-B73F-C9A0E021F58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6" name="Text Box 1">
          <a:extLst>
            <a:ext uri="{FF2B5EF4-FFF2-40B4-BE49-F238E27FC236}">
              <a16:creationId xmlns:a16="http://schemas.microsoft.com/office/drawing/2014/main" id="{C637C2BE-3FB2-4D8B-B196-E70596DDC3D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7" name="Text Box 1">
          <a:extLst>
            <a:ext uri="{FF2B5EF4-FFF2-40B4-BE49-F238E27FC236}">
              <a16:creationId xmlns:a16="http://schemas.microsoft.com/office/drawing/2014/main" id="{05938F1A-AD0A-43A9-8B8B-7573C72EC40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8" name="Text Box 1">
          <a:extLst>
            <a:ext uri="{FF2B5EF4-FFF2-40B4-BE49-F238E27FC236}">
              <a16:creationId xmlns:a16="http://schemas.microsoft.com/office/drawing/2014/main" id="{E7447C12-B93F-49F0-AC5F-EDE4B5F4459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29" name="Text Box 1">
          <a:extLst>
            <a:ext uri="{FF2B5EF4-FFF2-40B4-BE49-F238E27FC236}">
              <a16:creationId xmlns:a16="http://schemas.microsoft.com/office/drawing/2014/main" id="{3F6C54C8-DF85-4FD3-91F5-848CE0BD2F88}"/>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0" name="Text Box 1">
          <a:extLst>
            <a:ext uri="{FF2B5EF4-FFF2-40B4-BE49-F238E27FC236}">
              <a16:creationId xmlns:a16="http://schemas.microsoft.com/office/drawing/2014/main" id="{A41D39CE-2BF1-4A46-B8C1-C90F52BD569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1" name="Text Box 1">
          <a:extLst>
            <a:ext uri="{FF2B5EF4-FFF2-40B4-BE49-F238E27FC236}">
              <a16:creationId xmlns:a16="http://schemas.microsoft.com/office/drawing/2014/main" id="{E670A89F-2F25-41F3-A5CF-A6935316750B}"/>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2" name="Text Box 1">
          <a:extLst>
            <a:ext uri="{FF2B5EF4-FFF2-40B4-BE49-F238E27FC236}">
              <a16:creationId xmlns:a16="http://schemas.microsoft.com/office/drawing/2014/main" id="{6AA4B6B7-8D57-4786-8BEC-358FDC8E5FD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3" name="Text Box 1">
          <a:extLst>
            <a:ext uri="{FF2B5EF4-FFF2-40B4-BE49-F238E27FC236}">
              <a16:creationId xmlns:a16="http://schemas.microsoft.com/office/drawing/2014/main" id="{D7E3B641-3532-4C6B-AADE-D548066834E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4" name="Text Box 1">
          <a:extLst>
            <a:ext uri="{FF2B5EF4-FFF2-40B4-BE49-F238E27FC236}">
              <a16:creationId xmlns:a16="http://schemas.microsoft.com/office/drawing/2014/main" id="{4A1B40C8-8A76-4CE2-BE8C-7E773C0EDFD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5" name="Text Box 1">
          <a:extLst>
            <a:ext uri="{FF2B5EF4-FFF2-40B4-BE49-F238E27FC236}">
              <a16:creationId xmlns:a16="http://schemas.microsoft.com/office/drawing/2014/main" id="{1B846DAC-61C4-4453-AAE6-A376C15E9F76}"/>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6" name="Text Box 1">
          <a:extLst>
            <a:ext uri="{FF2B5EF4-FFF2-40B4-BE49-F238E27FC236}">
              <a16:creationId xmlns:a16="http://schemas.microsoft.com/office/drawing/2014/main" id="{FFD33961-C9D1-4216-B027-05EE6FDF453D}"/>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7" name="Text Box 1">
          <a:extLst>
            <a:ext uri="{FF2B5EF4-FFF2-40B4-BE49-F238E27FC236}">
              <a16:creationId xmlns:a16="http://schemas.microsoft.com/office/drawing/2014/main" id="{E1C61317-71A3-48EC-891C-5C176C327335}"/>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8" name="Text Box 1">
          <a:extLst>
            <a:ext uri="{FF2B5EF4-FFF2-40B4-BE49-F238E27FC236}">
              <a16:creationId xmlns:a16="http://schemas.microsoft.com/office/drawing/2014/main" id="{111D9A86-1824-409D-B594-037FD0C423F9}"/>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39" name="Text Box 1">
          <a:extLst>
            <a:ext uri="{FF2B5EF4-FFF2-40B4-BE49-F238E27FC236}">
              <a16:creationId xmlns:a16="http://schemas.microsoft.com/office/drawing/2014/main" id="{A80D6B04-2213-4CDD-84FC-95085E482B6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40" name="Text Box 1">
          <a:extLst>
            <a:ext uri="{FF2B5EF4-FFF2-40B4-BE49-F238E27FC236}">
              <a16:creationId xmlns:a16="http://schemas.microsoft.com/office/drawing/2014/main" id="{F74259F9-7D50-4779-8552-BF110F35EE44}"/>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41" name="Text Box 1">
          <a:extLst>
            <a:ext uri="{FF2B5EF4-FFF2-40B4-BE49-F238E27FC236}">
              <a16:creationId xmlns:a16="http://schemas.microsoft.com/office/drawing/2014/main" id="{BFD4489D-A08D-4827-9199-D224F7B1C28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42" name="Text Box 1">
          <a:extLst>
            <a:ext uri="{FF2B5EF4-FFF2-40B4-BE49-F238E27FC236}">
              <a16:creationId xmlns:a16="http://schemas.microsoft.com/office/drawing/2014/main" id="{2E13F12B-A5E4-458B-BD4C-4C0E95D87D8A}"/>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43" name="Text Box 1">
          <a:extLst>
            <a:ext uri="{FF2B5EF4-FFF2-40B4-BE49-F238E27FC236}">
              <a16:creationId xmlns:a16="http://schemas.microsoft.com/office/drawing/2014/main" id="{B0217DD5-4F58-4450-A92A-F66474377701}"/>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44" name="Text Box 1">
          <a:extLst>
            <a:ext uri="{FF2B5EF4-FFF2-40B4-BE49-F238E27FC236}">
              <a16:creationId xmlns:a16="http://schemas.microsoft.com/office/drawing/2014/main" id="{54FF6A8F-78F2-4D22-AFC1-7AC1D0C730D0}"/>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17</xdr:row>
      <xdr:rowOff>38100</xdr:rowOff>
    </xdr:from>
    <xdr:ext cx="76200" cy="350182"/>
    <xdr:sp macro="" textlink="">
      <xdr:nvSpPr>
        <xdr:cNvPr id="545" name="Text Box 1">
          <a:extLst>
            <a:ext uri="{FF2B5EF4-FFF2-40B4-BE49-F238E27FC236}">
              <a16:creationId xmlns:a16="http://schemas.microsoft.com/office/drawing/2014/main" id="{AE4A20E7-07BC-49DA-A57A-2D0D823AC7CF}"/>
            </a:ext>
          </a:extLst>
        </xdr:cNvPr>
        <xdr:cNvSpPr txBox="1">
          <a:spLocks noChangeArrowheads="1"/>
        </xdr:cNvSpPr>
      </xdr:nvSpPr>
      <xdr:spPr bwMode="auto">
        <a:xfrm>
          <a:off x="1876425" y="3619500"/>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548" name="Text Box 1">
          <a:extLst>
            <a:ext uri="{FF2B5EF4-FFF2-40B4-BE49-F238E27FC236}">
              <a16:creationId xmlns:a16="http://schemas.microsoft.com/office/drawing/2014/main" id="{29723682-B7C8-401D-879A-8A72B3306AF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549" name="Text Box 1">
          <a:extLst>
            <a:ext uri="{FF2B5EF4-FFF2-40B4-BE49-F238E27FC236}">
              <a16:creationId xmlns:a16="http://schemas.microsoft.com/office/drawing/2014/main" id="{0A0F0E41-8BEE-4528-A30E-FEF53B4C37C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550" name="Text Box 1">
          <a:extLst>
            <a:ext uri="{FF2B5EF4-FFF2-40B4-BE49-F238E27FC236}">
              <a16:creationId xmlns:a16="http://schemas.microsoft.com/office/drawing/2014/main" id="{65C1CB12-DA11-4444-A004-CBEE0A8740B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551" name="Text Box 1">
          <a:extLst>
            <a:ext uri="{FF2B5EF4-FFF2-40B4-BE49-F238E27FC236}">
              <a16:creationId xmlns:a16="http://schemas.microsoft.com/office/drawing/2014/main" id="{92BAF328-7DE4-4908-AB30-5206720CB2F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2" name="Text Box 1">
          <a:extLst>
            <a:ext uri="{FF2B5EF4-FFF2-40B4-BE49-F238E27FC236}">
              <a16:creationId xmlns:a16="http://schemas.microsoft.com/office/drawing/2014/main" id="{C0DA29AC-8086-43D2-A5AC-B7FA548226C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3" name="Text Box 1">
          <a:extLst>
            <a:ext uri="{FF2B5EF4-FFF2-40B4-BE49-F238E27FC236}">
              <a16:creationId xmlns:a16="http://schemas.microsoft.com/office/drawing/2014/main" id="{AD8F16E8-4835-4F9B-9666-1ACAC277BDE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4" name="Text Box 1">
          <a:extLst>
            <a:ext uri="{FF2B5EF4-FFF2-40B4-BE49-F238E27FC236}">
              <a16:creationId xmlns:a16="http://schemas.microsoft.com/office/drawing/2014/main" id="{3B5111AA-9C64-48F9-9EE6-B9C836FD926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5" name="Text Box 1">
          <a:extLst>
            <a:ext uri="{FF2B5EF4-FFF2-40B4-BE49-F238E27FC236}">
              <a16:creationId xmlns:a16="http://schemas.microsoft.com/office/drawing/2014/main" id="{96B0923A-91F7-4364-8DBE-309C2355F5F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6" name="Text Box 1">
          <a:extLst>
            <a:ext uri="{FF2B5EF4-FFF2-40B4-BE49-F238E27FC236}">
              <a16:creationId xmlns:a16="http://schemas.microsoft.com/office/drawing/2014/main" id="{72D1DAD5-8473-42F1-885B-12CA843E732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7" name="Text Box 1">
          <a:extLst>
            <a:ext uri="{FF2B5EF4-FFF2-40B4-BE49-F238E27FC236}">
              <a16:creationId xmlns:a16="http://schemas.microsoft.com/office/drawing/2014/main" id="{42E8434D-9641-47F6-87C6-68683CB607B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8" name="Text Box 1">
          <a:extLst>
            <a:ext uri="{FF2B5EF4-FFF2-40B4-BE49-F238E27FC236}">
              <a16:creationId xmlns:a16="http://schemas.microsoft.com/office/drawing/2014/main" id="{34B593E4-0A1C-4928-9F8E-B007FCCA1D0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59" name="Text Box 1">
          <a:extLst>
            <a:ext uri="{FF2B5EF4-FFF2-40B4-BE49-F238E27FC236}">
              <a16:creationId xmlns:a16="http://schemas.microsoft.com/office/drawing/2014/main" id="{F7840AD9-69BC-47C7-BD07-59817DCBCBC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0" name="Text Box 1">
          <a:extLst>
            <a:ext uri="{FF2B5EF4-FFF2-40B4-BE49-F238E27FC236}">
              <a16:creationId xmlns:a16="http://schemas.microsoft.com/office/drawing/2014/main" id="{C4A80BAE-AB1C-4CEB-A949-3D974BF58CE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1" name="Text Box 1">
          <a:extLst>
            <a:ext uri="{FF2B5EF4-FFF2-40B4-BE49-F238E27FC236}">
              <a16:creationId xmlns:a16="http://schemas.microsoft.com/office/drawing/2014/main" id="{F5E13BB8-B7CA-4B80-A098-AD4AFB50E1E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2" name="Text Box 1">
          <a:extLst>
            <a:ext uri="{FF2B5EF4-FFF2-40B4-BE49-F238E27FC236}">
              <a16:creationId xmlns:a16="http://schemas.microsoft.com/office/drawing/2014/main" id="{1C99137C-7BA8-48D0-803A-CD66E4D3032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3" name="Text Box 1">
          <a:extLst>
            <a:ext uri="{FF2B5EF4-FFF2-40B4-BE49-F238E27FC236}">
              <a16:creationId xmlns:a16="http://schemas.microsoft.com/office/drawing/2014/main" id="{810B4CF6-0F5D-4E58-9C17-41B286B814D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4" name="Text Box 1">
          <a:extLst>
            <a:ext uri="{FF2B5EF4-FFF2-40B4-BE49-F238E27FC236}">
              <a16:creationId xmlns:a16="http://schemas.microsoft.com/office/drawing/2014/main" id="{4A76C47B-2B14-4D07-A67C-CDE758C0EC8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5" name="Text Box 1">
          <a:extLst>
            <a:ext uri="{FF2B5EF4-FFF2-40B4-BE49-F238E27FC236}">
              <a16:creationId xmlns:a16="http://schemas.microsoft.com/office/drawing/2014/main" id="{507E205A-BC50-46BE-AB29-FB0D62C98F9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6" name="Text Box 1">
          <a:extLst>
            <a:ext uri="{FF2B5EF4-FFF2-40B4-BE49-F238E27FC236}">
              <a16:creationId xmlns:a16="http://schemas.microsoft.com/office/drawing/2014/main" id="{0B6838FA-561D-4CD0-9A27-B68A7D03FC6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7" name="Text Box 1">
          <a:extLst>
            <a:ext uri="{FF2B5EF4-FFF2-40B4-BE49-F238E27FC236}">
              <a16:creationId xmlns:a16="http://schemas.microsoft.com/office/drawing/2014/main" id="{AB598DC5-CF28-4A93-912E-9042D243BD2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8" name="Text Box 1">
          <a:extLst>
            <a:ext uri="{FF2B5EF4-FFF2-40B4-BE49-F238E27FC236}">
              <a16:creationId xmlns:a16="http://schemas.microsoft.com/office/drawing/2014/main" id="{881F2C8F-B172-4756-8094-769E223338B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69" name="Text Box 1">
          <a:extLst>
            <a:ext uri="{FF2B5EF4-FFF2-40B4-BE49-F238E27FC236}">
              <a16:creationId xmlns:a16="http://schemas.microsoft.com/office/drawing/2014/main" id="{1FC89239-B8C7-4F3A-B111-593610AEABD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0" name="Text Box 1">
          <a:extLst>
            <a:ext uri="{FF2B5EF4-FFF2-40B4-BE49-F238E27FC236}">
              <a16:creationId xmlns:a16="http://schemas.microsoft.com/office/drawing/2014/main" id="{70E6E7E8-6EA5-42E2-BF73-498779F948F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1" name="Text Box 1">
          <a:extLst>
            <a:ext uri="{FF2B5EF4-FFF2-40B4-BE49-F238E27FC236}">
              <a16:creationId xmlns:a16="http://schemas.microsoft.com/office/drawing/2014/main" id="{5D6C669D-4AA2-462D-A943-5B602C0A3DC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2" name="Text Box 1">
          <a:extLst>
            <a:ext uri="{FF2B5EF4-FFF2-40B4-BE49-F238E27FC236}">
              <a16:creationId xmlns:a16="http://schemas.microsoft.com/office/drawing/2014/main" id="{AEF34C6A-8B20-4450-B39D-DD7A59F7FCB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3" name="Text Box 1">
          <a:extLst>
            <a:ext uri="{FF2B5EF4-FFF2-40B4-BE49-F238E27FC236}">
              <a16:creationId xmlns:a16="http://schemas.microsoft.com/office/drawing/2014/main" id="{9D679DBA-DB90-4D3F-AE1C-A697CE0C00F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4" name="Text Box 1">
          <a:extLst>
            <a:ext uri="{FF2B5EF4-FFF2-40B4-BE49-F238E27FC236}">
              <a16:creationId xmlns:a16="http://schemas.microsoft.com/office/drawing/2014/main" id="{417E2B09-6972-4250-9352-CB1241B9D35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5" name="Text Box 1">
          <a:extLst>
            <a:ext uri="{FF2B5EF4-FFF2-40B4-BE49-F238E27FC236}">
              <a16:creationId xmlns:a16="http://schemas.microsoft.com/office/drawing/2014/main" id="{694DF238-7247-41D3-9651-BD566E8EA95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6" name="Text Box 1">
          <a:extLst>
            <a:ext uri="{FF2B5EF4-FFF2-40B4-BE49-F238E27FC236}">
              <a16:creationId xmlns:a16="http://schemas.microsoft.com/office/drawing/2014/main" id="{46E38E58-739F-4E53-B436-DBFC2E34725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7" name="Text Box 1">
          <a:extLst>
            <a:ext uri="{FF2B5EF4-FFF2-40B4-BE49-F238E27FC236}">
              <a16:creationId xmlns:a16="http://schemas.microsoft.com/office/drawing/2014/main" id="{4E76982E-20F7-4AAD-B649-655B6297290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8" name="Text Box 1">
          <a:extLst>
            <a:ext uri="{FF2B5EF4-FFF2-40B4-BE49-F238E27FC236}">
              <a16:creationId xmlns:a16="http://schemas.microsoft.com/office/drawing/2014/main" id="{D6534072-C217-4091-AED4-44AE26CBF64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79" name="Text Box 1">
          <a:extLst>
            <a:ext uri="{FF2B5EF4-FFF2-40B4-BE49-F238E27FC236}">
              <a16:creationId xmlns:a16="http://schemas.microsoft.com/office/drawing/2014/main" id="{89756B7C-8371-4E1B-995B-F7412BD48D2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0" name="Text Box 1">
          <a:extLst>
            <a:ext uri="{FF2B5EF4-FFF2-40B4-BE49-F238E27FC236}">
              <a16:creationId xmlns:a16="http://schemas.microsoft.com/office/drawing/2014/main" id="{DB215B41-276B-432D-8B64-C0540AD0011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1" name="Text Box 1">
          <a:extLst>
            <a:ext uri="{FF2B5EF4-FFF2-40B4-BE49-F238E27FC236}">
              <a16:creationId xmlns:a16="http://schemas.microsoft.com/office/drawing/2014/main" id="{7D189A00-14B6-43F0-8CC8-CF4B292B8A9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2" name="Text Box 1">
          <a:extLst>
            <a:ext uri="{FF2B5EF4-FFF2-40B4-BE49-F238E27FC236}">
              <a16:creationId xmlns:a16="http://schemas.microsoft.com/office/drawing/2014/main" id="{E8B71E29-0807-4291-A53F-40969940ED5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3" name="Text Box 1">
          <a:extLst>
            <a:ext uri="{FF2B5EF4-FFF2-40B4-BE49-F238E27FC236}">
              <a16:creationId xmlns:a16="http://schemas.microsoft.com/office/drawing/2014/main" id="{EB886231-49EE-47E9-8790-A3BEA42ED73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4" name="Text Box 1">
          <a:extLst>
            <a:ext uri="{FF2B5EF4-FFF2-40B4-BE49-F238E27FC236}">
              <a16:creationId xmlns:a16="http://schemas.microsoft.com/office/drawing/2014/main" id="{6C8EF324-1E2D-4598-8685-505A4942E0B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5" name="Text Box 1">
          <a:extLst>
            <a:ext uri="{FF2B5EF4-FFF2-40B4-BE49-F238E27FC236}">
              <a16:creationId xmlns:a16="http://schemas.microsoft.com/office/drawing/2014/main" id="{E36BD302-67D9-47B7-B49D-CD8565F6619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6" name="Text Box 1">
          <a:extLst>
            <a:ext uri="{FF2B5EF4-FFF2-40B4-BE49-F238E27FC236}">
              <a16:creationId xmlns:a16="http://schemas.microsoft.com/office/drawing/2014/main" id="{FA1546AF-F5FC-4E80-AC62-08BF53A9BF0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7" name="Text Box 1">
          <a:extLst>
            <a:ext uri="{FF2B5EF4-FFF2-40B4-BE49-F238E27FC236}">
              <a16:creationId xmlns:a16="http://schemas.microsoft.com/office/drawing/2014/main" id="{03CB20C5-FA36-4779-9DEC-91E9170EA26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8" name="Text Box 1">
          <a:extLst>
            <a:ext uri="{FF2B5EF4-FFF2-40B4-BE49-F238E27FC236}">
              <a16:creationId xmlns:a16="http://schemas.microsoft.com/office/drawing/2014/main" id="{A755531C-52DD-4971-BD89-EF3A74FB7B7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89" name="Text Box 1">
          <a:extLst>
            <a:ext uri="{FF2B5EF4-FFF2-40B4-BE49-F238E27FC236}">
              <a16:creationId xmlns:a16="http://schemas.microsoft.com/office/drawing/2014/main" id="{6EE8586A-2DE4-4363-A2D6-952957CF334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0" name="Text Box 1">
          <a:extLst>
            <a:ext uri="{FF2B5EF4-FFF2-40B4-BE49-F238E27FC236}">
              <a16:creationId xmlns:a16="http://schemas.microsoft.com/office/drawing/2014/main" id="{1E73A75C-43D7-49B9-ACCA-150B5ACB502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1" name="Text Box 1">
          <a:extLst>
            <a:ext uri="{FF2B5EF4-FFF2-40B4-BE49-F238E27FC236}">
              <a16:creationId xmlns:a16="http://schemas.microsoft.com/office/drawing/2014/main" id="{6AA818B4-D4BD-4A61-99AE-EBDB3144068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2" name="Text Box 1">
          <a:extLst>
            <a:ext uri="{FF2B5EF4-FFF2-40B4-BE49-F238E27FC236}">
              <a16:creationId xmlns:a16="http://schemas.microsoft.com/office/drawing/2014/main" id="{AF22C6B3-A60B-4B86-9AAF-1E937441BFC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3" name="Text Box 1">
          <a:extLst>
            <a:ext uri="{FF2B5EF4-FFF2-40B4-BE49-F238E27FC236}">
              <a16:creationId xmlns:a16="http://schemas.microsoft.com/office/drawing/2014/main" id="{A697D9D0-DB61-4B20-A535-D8404A318D3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4" name="Text Box 1">
          <a:extLst>
            <a:ext uri="{FF2B5EF4-FFF2-40B4-BE49-F238E27FC236}">
              <a16:creationId xmlns:a16="http://schemas.microsoft.com/office/drawing/2014/main" id="{DAD0F9E6-5CDE-4C67-A0DF-85ACA02271D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5" name="Text Box 1">
          <a:extLst>
            <a:ext uri="{FF2B5EF4-FFF2-40B4-BE49-F238E27FC236}">
              <a16:creationId xmlns:a16="http://schemas.microsoft.com/office/drawing/2014/main" id="{DA1DAA4A-20D4-4246-A050-83113D47A45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6" name="Text Box 1">
          <a:extLst>
            <a:ext uri="{FF2B5EF4-FFF2-40B4-BE49-F238E27FC236}">
              <a16:creationId xmlns:a16="http://schemas.microsoft.com/office/drawing/2014/main" id="{8FF4F771-6C62-489D-BE10-791D0706753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7" name="Text Box 1">
          <a:extLst>
            <a:ext uri="{FF2B5EF4-FFF2-40B4-BE49-F238E27FC236}">
              <a16:creationId xmlns:a16="http://schemas.microsoft.com/office/drawing/2014/main" id="{818726DA-AD89-49E0-95B9-055B3ACA50F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8" name="Text Box 1">
          <a:extLst>
            <a:ext uri="{FF2B5EF4-FFF2-40B4-BE49-F238E27FC236}">
              <a16:creationId xmlns:a16="http://schemas.microsoft.com/office/drawing/2014/main" id="{6FF929E9-66B0-43F6-83C1-AAA65EF5CE5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599" name="Text Box 1">
          <a:extLst>
            <a:ext uri="{FF2B5EF4-FFF2-40B4-BE49-F238E27FC236}">
              <a16:creationId xmlns:a16="http://schemas.microsoft.com/office/drawing/2014/main" id="{7460CF17-0648-4D6D-917E-6786C0E9F3E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0" name="Text Box 1">
          <a:extLst>
            <a:ext uri="{FF2B5EF4-FFF2-40B4-BE49-F238E27FC236}">
              <a16:creationId xmlns:a16="http://schemas.microsoft.com/office/drawing/2014/main" id="{99592A13-44AF-4216-929E-99C5D7CF3FB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1" name="Text Box 1">
          <a:extLst>
            <a:ext uri="{FF2B5EF4-FFF2-40B4-BE49-F238E27FC236}">
              <a16:creationId xmlns:a16="http://schemas.microsoft.com/office/drawing/2014/main" id="{E77B4211-A190-4267-A32D-2C60E2C209D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2" name="Text Box 1">
          <a:extLst>
            <a:ext uri="{FF2B5EF4-FFF2-40B4-BE49-F238E27FC236}">
              <a16:creationId xmlns:a16="http://schemas.microsoft.com/office/drawing/2014/main" id="{CD40E94E-8B20-4798-AA2B-E9BF8FE7CA7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3" name="Text Box 1">
          <a:extLst>
            <a:ext uri="{FF2B5EF4-FFF2-40B4-BE49-F238E27FC236}">
              <a16:creationId xmlns:a16="http://schemas.microsoft.com/office/drawing/2014/main" id="{B345D8AF-2FEB-4255-B0C9-B2AFA8FC35A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4" name="Text Box 1">
          <a:extLst>
            <a:ext uri="{FF2B5EF4-FFF2-40B4-BE49-F238E27FC236}">
              <a16:creationId xmlns:a16="http://schemas.microsoft.com/office/drawing/2014/main" id="{26837083-30C7-4876-B424-09C9C5FBF61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5" name="Text Box 1">
          <a:extLst>
            <a:ext uri="{FF2B5EF4-FFF2-40B4-BE49-F238E27FC236}">
              <a16:creationId xmlns:a16="http://schemas.microsoft.com/office/drawing/2014/main" id="{E19AB6DC-62A5-471A-A38A-432647685D8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6" name="Text Box 1">
          <a:extLst>
            <a:ext uri="{FF2B5EF4-FFF2-40B4-BE49-F238E27FC236}">
              <a16:creationId xmlns:a16="http://schemas.microsoft.com/office/drawing/2014/main" id="{64F4DD45-1E30-4A2C-8883-90FBF8A9BA4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7" name="Text Box 1">
          <a:extLst>
            <a:ext uri="{FF2B5EF4-FFF2-40B4-BE49-F238E27FC236}">
              <a16:creationId xmlns:a16="http://schemas.microsoft.com/office/drawing/2014/main" id="{7FACC7B3-E91C-4F00-B161-689021736E1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8" name="Text Box 1">
          <a:extLst>
            <a:ext uri="{FF2B5EF4-FFF2-40B4-BE49-F238E27FC236}">
              <a16:creationId xmlns:a16="http://schemas.microsoft.com/office/drawing/2014/main" id="{B2528817-1064-4BDA-98DC-8B932619A76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09" name="Text Box 1">
          <a:extLst>
            <a:ext uri="{FF2B5EF4-FFF2-40B4-BE49-F238E27FC236}">
              <a16:creationId xmlns:a16="http://schemas.microsoft.com/office/drawing/2014/main" id="{3B0E6619-7460-4FAB-8E4D-0958DBDA504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0" name="Text Box 1">
          <a:extLst>
            <a:ext uri="{FF2B5EF4-FFF2-40B4-BE49-F238E27FC236}">
              <a16:creationId xmlns:a16="http://schemas.microsoft.com/office/drawing/2014/main" id="{ED356D4A-FCDE-4CA6-9F57-B7F4BCE8617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1" name="Text Box 1">
          <a:extLst>
            <a:ext uri="{FF2B5EF4-FFF2-40B4-BE49-F238E27FC236}">
              <a16:creationId xmlns:a16="http://schemas.microsoft.com/office/drawing/2014/main" id="{6C502580-F644-43FE-B58E-EE1923F9FEF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2" name="Text Box 1">
          <a:extLst>
            <a:ext uri="{FF2B5EF4-FFF2-40B4-BE49-F238E27FC236}">
              <a16:creationId xmlns:a16="http://schemas.microsoft.com/office/drawing/2014/main" id="{59A50AC4-9054-4740-B8F7-8D1499C653E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3" name="Text Box 1">
          <a:extLst>
            <a:ext uri="{FF2B5EF4-FFF2-40B4-BE49-F238E27FC236}">
              <a16:creationId xmlns:a16="http://schemas.microsoft.com/office/drawing/2014/main" id="{919FB3B3-C5BD-4854-B99C-ACD051842E2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4" name="Text Box 1">
          <a:extLst>
            <a:ext uri="{FF2B5EF4-FFF2-40B4-BE49-F238E27FC236}">
              <a16:creationId xmlns:a16="http://schemas.microsoft.com/office/drawing/2014/main" id="{4718C255-D06B-45C3-94E8-8B7D067747C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5" name="Text Box 1">
          <a:extLst>
            <a:ext uri="{FF2B5EF4-FFF2-40B4-BE49-F238E27FC236}">
              <a16:creationId xmlns:a16="http://schemas.microsoft.com/office/drawing/2014/main" id="{79970955-7C45-48DF-BBB3-AFC5DCFEE0D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6" name="Text Box 1">
          <a:extLst>
            <a:ext uri="{FF2B5EF4-FFF2-40B4-BE49-F238E27FC236}">
              <a16:creationId xmlns:a16="http://schemas.microsoft.com/office/drawing/2014/main" id="{26BB07EE-F167-4F47-98D3-F3A8CB98B13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7" name="Text Box 1">
          <a:extLst>
            <a:ext uri="{FF2B5EF4-FFF2-40B4-BE49-F238E27FC236}">
              <a16:creationId xmlns:a16="http://schemas.microsoft.com/office/drawing/2014/main" id="{ECE7A670-5947-4FA5-8208-15DA079D6E0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8" name="Text Box 1">
          <a:extLst>
            <a:ext uri="{FF2B5EF4-FFF2-40B4-BE49-F238E27FC236}">
              <a16:creationId xmlns:a16="http://schemas.microsoft.com/office/drawing/2014/main" id="{EFA36BCD-8FFD-40E6-91D1-37C73F3FAF1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19" name="Text Box 1">
          <a:extLst>
            <a:ext uri="{FF2B5EF4-FFF2-40B4-BE49-F238E27FC236}">
              <a16:creationId xmlns:a16="http://schemas.microsoft.com/office/drawing/2014/main" id="{00EB7E04-1642-43F2-86F4-7C8FD7CC57E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0" name="Text Box 1">
          <a:extLst>
            <a:ext uri="{FF2B5EF4-FFF2-40B4-BE49-F238E27FC236}">
              <a16:creationId xmlns:a16="http://schemas.microsoft.com/office/drawing/2014/main" id="{A46433B1-927C-4CAF-8C0D-C528FA05293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1" name="Text Box 1">
          <a:extLst>
            <a:ext uri="{FF2B5EF4-FFF2-40B4-BE49-F238E27FC236}">
              <a16:creationId xmlns:a16="http://schemas.microsoft.com/office/drawing/2014/main" id="{BE87CB6A-9CB7-4911-8FBB-7A921DB04B2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2" name="Text Box 1">
          <a:extLst>
            <a:ext uri="{FF2B5EF4-FFF2-40B4-BE49-F238E27FC236}">
              <a16:creationId xmlns:a16="http://schemas.microsoft.com/office/drawing/2014/main" id="{E0EDAC16-B052-4616-9F41-0812539C859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3" name="Text Box 1">
          <a:extLst>
            <a:ext uri="{FF2B5EF4-FFF2-40B4-BE49-F238E27FC236}">
              <a16:creationId xmlns:a16="http://schemas.microsoft.com/office/drawing/2014/main" id="{9E0EFAB7-0D34-40DD-B857-5046569457F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4" name="Text Box 1">
          <a:extLst>
            <a:ext uri="{FF2B5EF4-FFF2-40B4-BE49-F238E27FC236}">
              <a16:creationId xmlns:a16="http://schemas.microsoft.com/office/drawing/2014/main" id="{F421E7CA-E787-423A-88EC-3908885D8C0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5" name="Text Box 1">
          <a:extLst>
            <a:ext uri="{FF2B5EF4-FFF2-40B4-BE49-F238E27FC236}">
              <a16:creationId xmlns:a16="http://schemas.microsoft.com/office/drawing/2014/main" id="{72C529B1-186B-43B5-97B7-506881AE94B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6" name="Text Box 1">
          <a:extLst>
            <a:ext uri="{FF2B5EF4-FFF2-40B4-BE49-F238E27FC236}">
              <a16:creationId xmlns:a16="http://schemas.microsoft.com/office/drawing/2014/main" id="{D7C3DA15-8CFF-48E0-92B9-D4AA4529837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7" name="Text Box 1">
          <a:extLst>
            <a:ext uri="{FF2B5EF4-FFF2-40B4-BE49-F238E27FC236}">
              <a16:creationId xmlns:a16="http://schemas.microsoft.com/office/drawing/2014/main" id="{C1AB3D4C-BD8D-4EAB-A39A-3F54FE7A654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8" name="Text Box 1">
          <a:extLst>
            <a:ext uri="{FF2B5EF4-FFF2-40B4-BE49-F238E27FC236}">
              <a16:creationId xmlns:a16="http://schemas.microsoft.com/office/drawing/2014/main" id="{8F1C9D1F-19BA-4C18-A891-72D59C37027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29" name="Text Box 1">
          <a:extLst>
            <a:ext uri="{FF2B5EF4-FFF2-40B4-BE49-F238E27FC236}">
              <a16:creationId xmlns:a16="http://schemas.microsoft.com/office/drawing/2014/main" id="{BE1B9C6C-0BE3-4B5E-B705-87F1E9A3629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0" name="Text Box 1">
          <a:extLst>
            <a:ext uri="{FF2B5EF4-FFF2-40B4-BE49-F238E27FC236}">
              <a16:creationId xmlns:a16="http://schemas.microsoft.com/office/drawing/2014/main" id="{0D04BBD1-6DAC-4BB7-B11B-8D9AE9A5591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1" name="Text Box 1">
          <a:extLst>
            <a:ext uri="{FF2B5EF4-FFF2-40B4-BE49-F238E27FC236}">
              <a16:creationId xmlns:a16="http://schemas.microsoft.com/office/drawing/2014/main" id="{00FE784F-8B10-479E-B589-3485593620E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2" name="Text Box 1">
          <a:extLst>
            <a:ext uri="{FF2B5EF4-FFF2-40B4-BE49-F238E27FC236}">
              <a16:creationId xmlns:a16="http://schemas.microsoft.com/office/drawing/2014/main" id="{99C3318C-F555-4BA7-86EF-BA08DAF2E62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3" name="Text Box 1">
          <a:extLst>
            <a:ext uri="{FF2B5EF4-FFF2-40B4-BE49-F238E27FC236}">
              <a16:creationId xmlns:a16="http://schemas.microsoft.com/office/drawing/2014/main" id="{32D22F66-6A5A-44D2-B2B3-FAC9E0CD110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4" name="Text Box 1">
          <a:extLst>
            <a:ext uri="{FF2B5EF4-FFF2-40B4-BE49-F238E27FC236}">
              <a16:creationId xmlns:a16="http://schemas.microsoft.com/office/drawing/2014/main" id="{EE4EB0D2-6E0B-47CD-9C7B-FA6AF6915CA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5" name="Text Box 1">
          <a:extLst>
            <a:ext uri="{FF2B5EF4-FFF2-40B4-BE49-F238E27FC236}">
              <a16:creationId xmlns:a16="http://schemas.microsoft.com/office/drawing/2014/main" id="{390B5E72-1470-465B-AC9C-267F8FB5AE7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6" name="Text Box 1">
          <a:extLst>
            <a:ext uri="{FF2B5EF4-FFF2-40B4-BE49-F238E27FC236}">
              <a16:creationId xmlns:a16="http://schemas.microsoft.com/office/drawing/2014/main" id="{FEE100E8-65A9-4EA5-B493-93BFAE1F021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7" name="Text Box 1">
          <a:extLst>
            <a:ext uri="{FF2B5EF4-FFF2-40B4-BE49-F238E27FC236}">
              <a16:creationId xmlns:a16="http://schemas.microsoft.com/office/drawing/2014/main" id="{A15C49B7-7F9B-48E1-8174-73C6D44E738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8" name="Text Box 1">
          <a:extLst>
            <a:ext uri="{FF2B5EF4-FFF2-40B4-BE49-F238E27FC236}">
              <a16:creationId xmlns:a16="http://schemas.microsoft.com/office/drawing/2014/main" id="{958E89D2-2176-4BDD-B87B-FDB6F93DD48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39" name="Text Box 1">
          <a:extLst>
            <a:ext uri="{FF2B5EF4-FFF2-40B4-BE49-F238E27FC236}">
              <a16:creationId xmlns:a16="http://schemas.microsoft.com/office/drawing/2014/main" id="{435D0EBB-88B8-4BE1-BAE2-99B666E78BC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0" name="Text Box 1">
          <a:extLst>
            <a:ext uri="{FF2B5EF4-FFF2-40B4-BE49-F238E27FC236}">
              <a16:creationId xmlns:a16="http://schemas.microsoft.com/office/drawing/2014/main" id="{6631C8ED-FD3C-40AA-8B55-C5D57FD7B8A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1" name="Text Box 1">
          <a:extLst>
            <a:ext uri="{FF2B5EF4-FFF2-40B4-BE49-F238E27FC236}">
              <a16:creationId xmlns:a16="http://schemas.microsoft.com/office/drawing/2014/main" id="{95353EA3-B5C6-4282-91F1-C7AA93C23AE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2" name="Text Box 1">
          <a:extLst>
            <a:ext uri="{FF2B5EF4-FFF2-40B4-BE49-F238E27FC236}">
              <a16:creationId xmlns:a16="http://schemas.microsoft.com/office/drawing/2014/main" id="{10E2899F-96FF-4D38-ACD9-91989E6C613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3" name="Text Box 1">
          <a:extLst>
            <a:ext uri="{FF2B5EF4-FFF2-40B4-BE49-F238E27FC236}">
              <a16:creationId xmlns:a16="http://schemas.microsoft.com/office/drawing/2014/main" id="{FFDD6ACF-3261-421A-8D4C-A788E3189A6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4" name="Text Box 1">
          <a:extLst>
            <a:ext uri="{FF2B5EF4-FFF2-40B4-BE49-F238E27FC236}">
              <a16:creationId xmlns:a16="http://schemas.microsoft.com/office/drawing/2014/main" id="{8170FB80-0420-4ACF-8671-45CA58809C2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5" name="Text Box 1">
          <a:extLst>
            <a:ext uri="{FF2B5EF4-FFF2-40B4-BE49-F238E27FC236}">
              <a16:creationId xmlns:a16="http://schemas.microsoft.com/office/drawing/2014/main" id="{A5D4459E-7B17-4F2F-82A8-7018DE55B01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6" name="Text Box 1">
          <a:extLst>
            <a:ext uri="{FF2B5EF4-FFF2-40B4-BE49-F238E27FC236}">
              <a16:creationId xmlns:a16="http://schemas.microsoft.com/office/drawing/2014/main" id="{1FAFA139-3CC5-416F-8F13-E4FAF59E588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7" name="Text Box 1">
          <a:extLst>
            <a:ext uri="{FF2B5EF4-FFF2-40B4-BE49-F238E27FC236}">
              <a16:creationId xmlns:a16="http://schemas.microsoft.com/office/drawing/2014/main" id="{FA04708A-5478-4AA3-B1B0-C0A21A88819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8" name="Text Box 1">
          <a:extLst>
            <a:ext uri="{FF2B5EF4-FFF2-40B4-BE49-F238E27FC236}">
              <a16:creationId xmlns:a16="http://schemas.microsoft.com/office/drawing/2014/main" id="{20CCD85A-2193-4F20-AC1E-F42FE4D6494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49" name="Text Box 1">
          <a:extLst>
            <a:ext uri="{FF2B5EF4-FFF2-40B4-BE49-F238E27FC236}">
              <a16:creationId xmlns:a16="http://schemas.microsoft.com/office/drawing/2014/main" id="{FB142337-18BE-47DC-9B70-87FD57BBA9B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0" name="Text Box 1">
          <a:extLst>
            <a:ext uri="{FF2B5EF4-FFF2-40B4-BE49-F238E27FC236}">
              <a16:creationId xmlns:a16="http://schemas.microsoft.com/office/drawing/2014/main" id="{B46D134B-FF15-456D-999B-1C2DFE67291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1" name="Text Box 1">
          <a:extLst>
            <a:ext uri="{FF2B5EF4-FFF2-40B4-BE49-F238E27FC236}">
              <a16:creationId xmlns:a16="http://schemas.microsoft.com/office/drawing/2014/main" id="{B0DDA804-1F2F-465A-BF99-7BE35D1D4C7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2" name="Text Box 1">
          <a:extLst>
            <a:ext uri="{FF2B5EF4-FFF2-40B4-BE49-F238E27FC236}">
              <a16:creationId xmlns:a16="http://schemas.microsoft.com/office/drawing/2014/main" id="{C08C7F06-DCCB-451F-8DFF-5B2FB2E0BE9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3" name="Text Box 1">
          <a:extLst>
            <a:ext uri="{FF2B5EF4-FFF2-40B4-BE49-F238E27FC236}">
              <a16:creationId xmlns:a16="http://schemas.microsoft.com/office/drawing/2014/main" id="{A8DE576D-443B-46AD-B4D4-99F1F4232F4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4" name="Text Box 1">
          <a:extLst>
            <a:ext uri="{FF2B5EF4-FFF2-40B4-BE49-F238E27FC236}">
              <a16:creationId xmlns:a16="http://schemas.microsoft.com/office/drawing/2014/main" id="{D7C092D2-972C-415B-8854-A5D98FE52F0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5" name="Text Box 1">
          <a:extLst>
            <a:ext uri="{FF2B5EF4-FFF2-40B4-BE49-F238E27FC236}">
              <a16:creationId xmlns:a16="http://schemas.microsoft.com/office/drawing/2014/main" id="{DB924920-D4DF-40D8-A0AC-18CD16D5339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6" name="Text Box 1">
          <a:extLst>
            <a:ext uri="{FF2B5EF4-FFF2-40B4-BE49-F238E27FC236}">
              <a16:creationId xmlns:a16="http://schemas.microsoft.com/office/drawing/2014/main" id="{19581DC9-DC83-4CED-849B-2D596D5509B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57" name="Text Box 1">
          <a:extLst>
            <a:ext uri="{FF2B5EF4-FFF2-40B4-BE49-F238E27FC236}">
              <a16:creationId xmlns:a16="http://schemas.microsoft.com/office/drawing/2014/main" id="{55E2CFA2-FD49-49DA-B0A7-76DEA3A626B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658" name="Text Box 1">
          <a:extLst>
            <a:ext uri="{FF2B5EF4-FFF2-40B4-BE49-F238E27FC236}">
              <a16:creationId xmlns:a16="http://schemas.microsoft.com/office/drawing/2014/main" id="{0D99FA3A-E910-47BA-A877-9AF2689F61E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659" name="Text Box 1">
          <a:extLst>
            <a:ext uri="{FF2B5EF4-FFF2-40B4-BE49-F238E27FC236}">
              <a16:creationId xmlns:a16="http://schemas.microsoft.com/office/drawing/2014/main" id="{0749DA48-17F1-4C6D-A755-A0B01F99317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660" name="Text Box 1">
          <a:extLst>
            <a:ext uri="{FF2B5EF4-FFF2-40B4-BE49-F238E27FC236}">
              <a16:creationId xmlns:a16="http://schemas.microsoft.com/office/drawing/2014/main" id="{77D26482-652E-4AAC-BDF3-DC2A8A10E40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661" name="Text Box 1">
          <a:extLst>
            <a:ext uri="{FF2B5EF4-FFF2-40B4-BE49-F238E27FC236}">
              <a16:creationId xmlns:a16="http://schemas.microsoft.com/office/drawing/2014/main" id="{86C0E055-A889-415B-8568-40DBE5ACA71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2" name="Text Box 1">
          <a:extLst>
            <a:ext uri="{FF2B5EF4-FFF2-40B4-BE49-F238E27FC236}">
              <a16:creationId xmlns:a16="http://schemas.microsoft.com/office/drawing/2014/main" id="{58764D84-E5F2-4CF2-9A8E-23CB7112987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3" name="Text Box 1">
          <a:extLst>
            <a:ext uri="{FF2B5EF4-FFF2-40B4-BE49-F238E27FC236}">
              <a16:creationId xmlns:a16="http://schemas.microsoft.com/office/drawing/2014/main" id="{3F8751AF-0620-45A3-9F09-A7069E31090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4" name="Text Box 1">
          <a:extLst>
            <a:ext uri="{FF2B5EF4-FFF2-40B4-BE49-F238E27FC236}">
              <a16:creationId xmlns:a16="http://schemas.microsoft.com/office/drawing/2014/main" id="{2BF98F00-800B-47B5-BF07-3D3369D85B1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5" name="Text Box 1">
          <a:extLst>
            <a:ext uri="{FF2B5EF4-FFF2-40B4-BE49-F238E27FC236}">
              <a16:creationId xmlns:a16="http://schemas.microsoft.com/office/drawing/2014/main" id="{B1C3B145-F4F8-4490-9758-5BD347FDFE4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6" name="Text Box 1">
          <a:extLst>
            <a:ext uri="{FF2B5EF4-FFF2-40B4-BE49-F238E27FC236}">
              <a16:creationId xmlns:a16="http://schemas.microsoft.com/office/drawing/2014/main" id="{53BC3AFF-2EAC-4258-895B-7613F7AFEDB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7" name="Text Box 1">
          <a:extLst>
            <a:ext uri="{FF2B5EF4-FFF2-40B4-BE49-F238E27FC236}">
              <a16:creationId xmlns:a16="http://schemas.microsoft.com/office/drawing/2014/main" id="{86E8AD6D-0C60-4163-82A2-BBA72EEDB81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8" name="Text Box 1">
          <a:extLst>
            <a:ext uri="{FF2B5EF4-FFF2-40B4-BE49-F238E27FC236}">
              <a16:creationId xmlns:a16="http://schemas.microsoft.com/office/drawing/2014/main" id="{8890A5A5-C3E7-48DB-8126-784DEE664B9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69" name="Text Box 1">
          <a:extLst>
            <a:ext uri="{FF2B5EF4-FFF2-40B4-BE49-F238E27FC236}">
              <a16:creationId xmlns:a16="http://schemas.microsoft.com/office/drawing/2014/main" id="{E1183FB7-99CB-4C51-8061-0400BB37F3C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0" name="Text Box 1">
          <a:extLst>
            <a:ext uri="{FF2B5EF4-FFF2-40B4-BE49-F238E27FC236}">
              <a16:creationId xmlns:a16="http://schemas.microsoft.com/office/drawing/2014/main" id="{31A74211-0784-4654-8451-1008A1B846D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1" name="Text Box 1">
          <a:extLst>
            <a:ext uri="{FF2B5EF4-FFF2-40B4-BE49-F238E27FC236}">
              <a16:creationId xmlns:a16="http://schemas.microsoft.com/office/drawing/2014/main" id="{71095B6B-FD7B-4C3D-9DF9-BB5135C80ED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2" name="Text Box 1">
          <a:extLst>
            <a:ext uri="{FF2B5EF4-FFF2-40B4-BE49-F238E27FC236}">
              <a16:creationId xmlns:a16="http://schemas.microsoft.com/office/drawing/2014/main" id="{CE772236-8114-48A1-A080-B6AC5159FA1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3" name="Text Box 1">
          <a:extLst>
            <a:ext uri="{FF2B5EF4-FFF2-40B4-BE49-F238E27FC236}">
              <a16:creationId xmlns:a16="http://schemas.microsoft.com/office/drawing/2014/main" id="{BE1BA394-2427-490B-B15E-8E88CE5A77B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4" name="Text Box 1">
          <a:extLst>
            <a:ext uri="{FF2B5EF4-FFF2-40B4-BE49-F238E27FC236}">
              <a16:creationId xmlns:a16="http://schemas.microsoft.com/office/drawing/2014/main" id="{34F535B3-D9AC-444E-A2C6-464DC0978C2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5" name="Text Box 1">
          <a:extLst>
            <a:ext uri="{FF2B5EF4-FFF2-40B4-BE49-F238E27FC236}">
              <a16:creationId xmlns:a16="http://schemas.microsoft.com/office/drawing/2014/main" id="{92445D08-867F-4228-9CCB-CDC85207B3B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6" name="Text Box 1">
          <a:extLst>
            <a:ext uri="{FF2B5EF4-FFF2-40B4-BE49-F238E27FC236}">
              <a16:creationId xmlns:a16="http://schemas.microsoft.com/office/drawing/2014/main" id="{A49C10D0-DFBE-48C9-92E6-70592AC3F14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7" name="Text Box 1">
          <a:extLst>
            <a:ext uri="{FF2B5EF4-FFF2-40B4-BE49-F238E27FC236}">
              <a16:creationId xmlns:a16="http://schemas.microsoft.com/office/drawing/2014/main" id="{E62A29BE-8514-4FBC-BA73-5A50E1BEA41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8" name="Text Box 1">
          <a:extLst>
            <a:ext uri="{FF2B5EF4-FFF2-40B4-BE49-F238E27FC236}">
              <a16:creationId xmlns:a16="http://schemas.microsoft.com/office/drawing/2014/main" id="{46A56BCF-B646-4072-8C07-812F61F0048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79" name="Text Box 1">
          <a:extLst>
            <a:ext uri="{FF2B5EF4-FFF2-40B4-BE49-F238E27FC236}">
              <a16:creationId xmlns:a16="http://schemas.microsoft.com/office/drawing/2014/main" id="{8819445F-BE31-4BFA-8695-4E1DD120B06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0" name="Text Box 1">
          <a:extLst>
            <a:ext uri="{FF2B5EF4-FFF2-40B4-BE49-F238E27FC236}">
              <a16:creationId xmlns:a16="http://schemas.microsoft.com/office/drawing/2014/main" id="{C6C31885-12E8-4ACA-9F5E-992DEBAA058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1" name="Text Box 1">
          <a:extLst>
            <a:ext uri="{FF2B5EF4-FFF2-40B4-BE49-F238E27FC236}">
              <a16:creationId xmlns:a16="http://schemas.microsoft.com/office/drawing/2014/main" id="{9E446A64-EAD4-4F9B-A722-C0674E18641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2" name="Text Box 1">
          <a:extLst>
            <a:ext uri="{FF2B5EF4-FFF2-40B4-BE49-F238E27FC236}">
              <a16:creationId xmlns:a16="http://schemas.microsoft.com/office/drawing/2014/main" id="{9A5004E5-BC8B-4C11-AD63-8F093271A7F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3" name="Text Box 1">
          <a:extLst>
            <a:ext uri="{FF2B5EF4-FFF2-40B4-BE49-F238E27FC236}">
              <a16:creationId xmlns:a16="http://schemas.microsoft.com/office/drawing/2014/main" id="{5A2B3A17-5D2A-4EC5-9CA4-DD48FEC1C2A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4" name="Text Box 1">
          <a:extLst>
            <a:ext uri="{FF2B5EF4-FFF2-40B4-BE49-F238E27FC236}">
              <a16:creationId xmlns:a16="http://schemas.microsoft.com/office/drawing/2014/main" id="{4C8A9206-0A5A-4B3F-AF63-079C1E7748A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5" name="Text Box 1">
          <a:extLst>
            <a:ext uri="{FF2B5EF4-FFF2-40B4-BE49-F238E27FC236}">
              <a16:creationId xmlns:a16="http://schemas.microsoft.com/office/drawing/2014/main" id="{DE6D862D-9DE4-4EC6-AD6A-853E3DA204F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6" name="Text Box 1">
          <a:extLst>
            <a:ext uri="{FF2B5EF4-FFF2-40B4-BE49-F238E27FC236}">
              <a16:creationId xmlns:a16="http://schemas.microsoft.com/office/drawing/2014/main" id="{9F75DEFE-BE68-41BB-9A17-1E9187B91A7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7" name="Text Box 1">
          <a:extLst>
            <a:ext uri="{FF2B5EF4-FFF2-40B4-BE49-F238E27FC236}">
              <a16:creationId xmlns:a16="http://schemas.microsoft.com/office/drawing/2014/main" id="{DE85D5E7-2892-48C8-938F-4DC7E7368FB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8" name="Text Box 1">
          <a:extLst>
            <a:ext uri="{FF2B5EF4-FFF2-40B4-BE49-F238E27FC236}">
              <a16:creationId xmlns:a16="http://schemas.microsoft.com/office/drawing/2014/main" id="{0343209C-3961-4120-8678-6C85B3DC9BD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89" name="Text Box 1">
          <a:extLst>
            <a:ext uri="{FF2B5EF4-FFF2-40B4-BE49-F238E27FC236}">
              <a16:creationId xmlns:a16="http://schemas.microsoft.com/office/drawing/2014/main" id="{A59BCA65-356D-4289-AF6B-E4CDCC18127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0" name="Text Box 1">
          <a:extLst>
            <a:ext uri="{FF2B5EF4-FFF2-40B4-BE49-F238E27FC236}">
              <a16:creationId xmlns:a16="http://schemas.microsoft.com/office/drawing/2014/main" id="{F06035ED-B95A-47F8-B76C-FD9C3311D60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1" name="Text Box 1">
          <a:extLst>
            <a:ext uri="{FF2B5EF4-FFF2-40B4-BE49-F238E27FC236}">
              <a16:creationId xmlns:a16="http://schemas.microsoft.com/office/drawing/2014/main" id="{6A3F21D0-B9EB-4DF3-8E24-8376D49DBF2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2" name="Text Box 1">
          <a:extLst>
            <a:ext uri="{FF2B5EF4-FFF2-40B4-BE49-F238E27FC236}">
              <a16:creationId xmlns:a16="http://schemas.microsoft.com/office/drawing/2014/main" id="{F28B9E2C-7B88-491D-BABD-A9A3CCCCFCA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3" name="Text Box 1">
          <a:extLst>
            <a:ext uri="{FF2B5EF4-FFF2-40B4-BE49-F238E27FC236}">
              <a16:creationId xmlns:a16="http://schemas.microsoft.com/office/drawing/2014/main" id="{74B5EA40-DA79-4678-AE11-6DC034856E8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4" name="Text Box 1">
          <a:extLst>
            <a:ext uri="{FF2B5EF4-FFF2-40B4-BE49-F238E27FC236}">
              <a16:creationId xmlns:a16="http://schemas.microsoft.com/office/drawing/2014/main" id="{EF3B093D-26CD-4B1F-AB0A-23381D769E5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5" name="Text Box 1">
          <a:extLst>
            <a:ext uri="{FF2B5EF4-FFF2-40B4-BE49-F238E27FC236}">
              <a16:creationId xmlns:a16="http://schemas.microsoft.com/office/drawing/2014/main" id="{29FDBC56-9458-4942-9D61-487F2E429C7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6" name="Text Box 1">
          <a:extLst>
            <a:ext uri="{FF2B5EF4-FFF2-40B4-BE49-F238E27FC236}">
              <a16:creationId xmlns:a16="http://schemas.microsoft.com/office/drawing/2014/main" id="{8EDAB689-9FBE-450F-9C68-CC557C89DFC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7" name="Text Box 1">
          <a:extLst>
            <a:ext uri="{FF2B5EF4-FFF2-40B4-BE49-F238E27FC236}">
              <a16:creationId xmlns:a16="http://schemas.microsoft.com/office/drawing/2014/main" id="{151A256D-0B09-429D-8010-69C9769D22C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8" name="Text Box 1">
          <a:extLst>
            <a:ext uri="{FF2B5EF4-FFF2-40B4-BE49-F238E27FC236}">
              <a16:creationId xmlns:a16="http://schemas.microsoft.com/office/drawing/2014/main" id="{32F9408C-F0FF-4720-881D-FA6EFEE53EE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699" name="Text Box 1">
          <a:extLst>
            <a:ext uri="{FF2B5EF4-FFF2-40B4-BE49-F238E27FC236}">
              <a16:creationId xmlns:a16="http://schemas.microsoft.com/office/drawing/2014/main" id="{DF2487EC-4344-4924-9FD6-F0E158F213C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0" name="Text Box 1">
          <a:extLst>
            <a:ext uri="{FF2B5EF4-FFF2-40B4-BE49-F238E27FC236}">
              <a16:creationId xmlns:a16="http://schemas.microsoft.com/office/drawing/2014/main" id="{23784405-B053-4F60-B035-F3B7F2D9C37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1" name="Text Box 1">
          <a:extLst>
            <a:ext uri="{FF2B5EF4-FFF2-40B4-BE49-F238E27FC236}">
              <a16:creationId xmlns:a16="http://schemas.microsoft.com/office/drawing/2014/main" id="{78A9D027-6806-43D3-8D33-046C9C70F51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2" name="Text Box 1">
          <a:extLst>
            <a:ext uri="{FF2B5EF4-FFF2-40B4-BE49-F238E27FC236}">
              <a16:creationId xmlns:a16="http://schemas.microsoft.com/office/drawing/2014/main" id="{5D3930BD-3583-43A7-9354-E38540EEB85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3" name="Text Box 1">
          <a:extLst>
            <a:ext uri="{FF2B5EF4-FFF2-40B4-BE49-F238E27FC236}">
              <a16:creationId xmlns:a16="http://schemas.microsoft.com/office/drawing/2014/main" id="{A2A2F16A-385C-43FA-9327-3840999ACB5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4" name="Text Box 1">
          <a:extLst>
            <a:ext uri="{FF2B5EF4-FFF2-40B4-BE49-F238E27FC236}">
              <a16:creationId xmlns:a16="http://schemas.microsoft.com/office/drawing/2014/main" id="{329041A1-FC81-4515-8B2D-24B65EFFC04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5" name="Text Box 1">
          <a:extLst>
            <a:ext uri="{FF2B5EF4-FFF2-40B4-BE49-F238E27FC236}">
              <a16:creationId xmlns:a16="http://schemas.microsoft.com/office/drawing/2014/main" id="{6E120A7B-D698-42B1-9601-3423ACE1759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6" name="Text Box 1">
          <a:extLst>
            <a:ext uri="{FF2B5EF4-FFF2-40B4-BE49-F238E27FC236}">
              <a16:creationId xmlns:a16="http://schemas.microsoft.com/office/drawing/2014/main" id="{0F26F32A-92BE-4CE4-B97E-D2BEBBA44AE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7" name="Text Box 1">
          <a:extLst>
            <a:ext uri="{FF2B5EF4-FFF2-40B4-BE49-F238E27FC236}">
              <a16:creationId xmlns:a16="http://schemas.microsoft.com/office/drawing/2014/main" id="{7F7226E0-3ED4-4125-9D6C-890FB3440E8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8" name="Text Box 1">
          <a:extLst>
            <a:ext uri="{FF2B5EF4-FFF2-40B4-BE49-F238E27FC236}">
              <a16:creationId xmlns:a16="http://schemas.microsoft.com/office/drawing/2014/main" id="{5AEA4702-1658-4563-A69E-7892461982D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09" name="Text Box 1">
          <a:extLst>
            <a:ext uri="{FF2B5EF4-FFF2-40B4-BE49-F238E27FC236}">
              <a16:creationId xmlns:a16="http://schemas.microsoft.com/office/drawing/2014/main" id="{1D18521C-7672-4FB7-A54A-CB6B42779F4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0" name="Text Box 1">
          <a:extLst>
            <a:ext uri="{FF2B5EF4-FFF2-40B4-BE49-F238E27FC236}">
              <a16:creationId xmlns:a16="http://schemas.microsoft.com/office/drawing/2014/main" id="{842A1B20-B0D9-442E-8162-2F153605B09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1" name="Text Box 1">
          <a:extLst>
            <a:ext uri="{FF2B5EF4-FFF2-40B4-BE49-F238E27FC236}">
              <a16:creationId xmlns:a16="http://schemas.microsoft.com/office/drawing/2014/main" id="{C0F54187-D104-4533-AB7B-CB09250E7EC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2" name="Text Box 1">
          <a:extLst>
            <a:ext uri="{FF2B5EF4-FFF2-40B4-BE49-F238E27FC236}">
              <a16:creationId xmlns:a16="http://schemas.microsoft.com/office/drawing/2014/main" id="{182C24F8-E612-4C4D-A3AE-A295043B1CD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3" name="Text Box 1">
          <a:extLst>
            <a:ext uri="{FF2B5EF4-FFF2-40B4-BE49-F238E27FC236}">
              <a16:creationId xmlns:a16="http://schemas.microsoft.com/office/drawing/2014/main" id="{A3EDA7CE-A661-4202-941E-07691DB7923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4" name="Text Box 1">
          <a:extLst>
            <a:ext uri="{FF2B5EF4-FFF2-40B4-BE49-F238E27FC236}">
              <a16:creationId xmlns:a16="http://schemas.microsoft.com/office/drawing/2014/main" id="{468CB4B7-1EE0-4FC1-B55D-844AC0D0C7C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5" name="Text Box 1">
          <a:extLst>
            <a:ext uri="{FF2B5EF4-FFF2-40B4-BE49-F238E27FC236}">
              <a16:creationId xmlns:a16="http://schemas.microsoft.com/office/drawing/2014/main" id="{90891405-BD68-4D0C-9574-4F25143557B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6" name="Text Box 1">
          <a:extLst>
            <a:ext uri="{FF2B5EF4-FFF2-40B4-BE49-F238E27FC236}">
              <a16:creationId xmlns:a16="http://schemas.microsoft.com/office/drawing/2014/main" id="{841B6EE4-8845-447F-823E-3AFC4ECF167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7" name="Text Box 1">
          <a:extLst>
            <a:ext uri="{FF2B5EF4-FFF2-40B4-BE49-F238E27FC236}">
              <a16:creationId xmlns:a16="http://schemas.microsoft.com/office/drawing/2014/main" id="{E5031F71-0AEB-4F0C-8A31-593AB2E0ED0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8" name="Text Box 1">
          <a:extLst>
            <a:ext uri="{FF2B5EF4-FFF2-40B4-BE49-F238E27FC236}">
              <a16:creationId xmlns:a16="http://schemas.microsoft.com/office/drawing/2014/main" id="{7CE9D0A8-1B1D-41F4-9D55-09D5EA0457E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19" name="Text Box 1">
          <a:extLst>
            <a:ext uri="{FF2B5EF4-FFF2-40B4-BE49-F238E27FC236}">
              <a16:creationId xmlns:a16="http://schemas.microsoft.com/office/drawing/2014/main" id="{DFF11C6D-C32B-46DB-A1DC-2294CD5B98E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0" name="Text Box 1">
          <a:extLst>
            <a:ext uri="{FF2B5EF4-FFF2-40B4-BE49-F238E27FC236}">
              <a16:creationId xmlns:a16="http://schemas.microsoft.com/office/drawing/2014/main" id="{58A51A7E-57CB-4234-96E6-6DB087B4762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1" name="Text Box 1">
          <a:extLst>
            <a:ext uri="{FF2B5EF4-FFF2-40B4-BE49-F238E27FC236}">
              <a16:creationId xmlns:a16="http://schemas.microsoft.com/office/drawing/2014/main" id="{484C2224-92B7-482E-9033-6A630D24D08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2" name="Text Box 1">
          <a:extLst>
            <a:ext uri="{FF2B5EF4-FFF2-40B4-BE49-F238E27FC236}">
              <a16:creationId xmlns:a16="http://schemas.microsoft.com/office/drawing/2014/main" id="{CFB3FC6C-1A3B-4D63-B445-0C29155EB05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3" name="Text Box 1">
          <a:extLst>
            <a:ext uri="{FF2B5EF4-FFF2-40B4-BE49-F238E27FC236}">
              <a16:creationId xmlns:a16="http://schemas.microsoft.com/office/drawing/2014/main" id="{48D19A1F-D777-4A28-845A-7671E63741F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4" name="Text Box 1">
          <a:extLst>
            <a:ext uri="{FF2B5EF4-FFF2-40B4-BE49-F238E27FC236}">
              <a16:creationId xmlns:a16="http://schemas.microsoft.com/office/drawing/2014/main" id="{98A2BBDC-F4D8-49CE-B64D-30FA6C5F2C4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5" name="Text Box 1">
          <a:extLst>
            <a:ext uri="{FF2B5EF4-FFF2-40B4-BE49-F238E27FC236}">
              <a16:creationId xmlns:a16="http://schemas.microsoft.com/office/drawing/2014/main" id="{D1F6224C-3D76-41AC-BD46-BEE2DF59112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6" name="Text Box 1">
          <a:extLst>
            <a:ext uri="{FF2B5EF4-FFF2-40B4-BE49-F238E27FC236}">
              <a16:creationId xmlns:a16="http://schemas.microsoft.com/office/drawing/2014/main" id="{BDDDBD1F-EBA2-4028-A31B-5A3574044DE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7" name="Text Box 1">
          <a:extLst>
            <a:ext uri="{FF2B5EF4-FFF2-40B4-BE49-F238E27FC236}">
              <a16:creationId xmlns:a16="http://schemas.microsoft.com/office/drawing/2014/main" id="{FB6FCA24-CFBD-4A18-8105-265C6CB918F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8" name="Text Box 1">
          <a:extLst>
            <a:ext uri="{FF2B5EF4-FFF2-40B4-BE49-F238E27FC236}">
              <a16:creationId xmlns:a16="http://schemas.microsoft.com/office/drawing/2014/main" id="{24B5EDED-2AED-43E7-8943-A378E48924A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29" name="Text Box 1">
          <a:extLst>
            <a:ext uri="{FF2B5EF4-FFF2-40B4-BE49-F238E27FC236}">
              <a16:creationId xmlns:a16="http://schemas.microsoft.com/office/drawing/2014/main" id="{CAF07066-89DA-4769-91F7-DEF37192CAC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0" name="Text Box 1">
          <a:extLst>
            <a:ext uri="{FF2B5EF4-FFF2-40B4-BE49-F238E27FC236}">
              <a16:creationId xmlns:a16="http://schemas.microsoft.com/office/drawing/2014/main" id="{3A91A3DE-7AEA-447C-97BF-C56224BA875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1" name="Text Box 1">
          <a:extLst>
            <a:ext uri="{FF2B5EF4-FFF2-40B4-BE49-F238E27FC236}">
              <a16:creationId xmlns:a16="http://schemas.microsoft.com/office/drawing/2014/main" id="{33698748-5BA7-4E5A-9569-C603E13FC29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2" name="Text Box 1">
          <a:extLst>
            <a:ext uri="{FF2B5EF4-FFF2-40B4-BE49-F238E27FC236}">
              <a16:creationId xmlns:a16="http://schemas.microsoft.com/office/drawing/2014/main" id="{46AEF7E4-7198-4421-96B9-9BD49EB4351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3" name="Text Box 1">
          <a:extLst>
            <a:ext uri="{FF2B5EF4-FFF2-40B4-BE49-F238E27FC236}">
              <a16:creationId xmlns:a16="http://schemas.microsoft.com/office/drawing/2014/main" id="{99C2D04B-ED69-47C5-B967-580707E6BD3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4" name="Text Box 1">
          <a:extLst>
            <a:ext uri="{FF2B5EF4-FFF2-40B4-BE49-F238E27FC236}">
              <a16:creationId xmlns:a16="http://schemas.microsoft.com/office/drawing/2014/main" id="{CE312028-FC0A-4CA7-A175-411D85F99EF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5" name="Text Box 1">
          <a:extLst>
            <a:ext uri="{FF2B5EF4-FFF2-40B4-BE49-F238E27FC236}">
              <a16:creationId xmlns:a16="http://schemas.microsoft.com/office/drawing/2014/main" id="{EFE0CB0F-BE5B-4DE5-845D-77F37906763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6" name="Text Box 1">
          <a:extLst>
            <a:ext uri="{FF2B5EF4-FFF2-40B4-BE49-F238E27FC236}">
              <a16:creationId xmlns:a16="http://schemas.microsoft.com/office/drawing/2014/main" id="{3E1849D5-036E-496B-9830-FE0411B1459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7" name="Text Box 1">
          <a:extLst>
            <a:ext uri="{FF2B5EF4-FFF2-40B4-BE49-F238E27FC236}">
              <a16:creationId xmlns:a16="http://schemas.microsoft.com/office/drawing/2014/main" id="{F3EA3AC1-F571-4CFF-9203-1E33B904E65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8" name="Text Box 1">
          <a:extLst>
            <a:ext uri="{FF2B5EF4-FFF2-40B4-BE49-F238E27FC236}">
              <a16:creationId xmlns:a16="http://schemas.microsoft.com/office/drawing/2014/main" id="{F1864FB9-B965-43EA-B9B9-49716E2F3AD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39" name="Text Box 1">
          <a:extLst>
            <a:ext uri="{FF2B5EF4-FFF2-40B4-BE49-F238E27FC236}">
              <a16:creationId xmlns:a16="http://schemas.microsoft.com/office/drawing/2014/main" id="{C9FF9757-3A38-47D3-8689-08746AA1721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0" name="Text Box 1">
          <a:extLst>
            <a:ext uri="{FF2B5EF4-FFF2-40B4-BE49-F238E27FC236}">
              <a16:creationId xmlns:a16="http://schemas.microsoft.com/office/drawing/2014/main" id="{FF25DC7B-6BE8-451D-AD37-703FB43551E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1" name="Text Box 1">
          <a:extLst>
            <a:ext uri="{FF2B5EF4-FFF2-40B4-BE49-F238E27FC236}">
              <a16:creationId xmlns:a16="http://schemas.microsoft.com/office/drawing/2014/main" id="{E40D6EA5-E751-4193-952D-34100FBB4F2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2" name="Text Box 1">
          <a:extLst>
            <a:ext uri="{FF2B5EF4-FFF2-40B4-BE49-F238E27FC236}">
              <a16:creationId xmlns:a16="http://schemas.microsoft.com/office/drawing/2014/main" id="{0595EF3F-0867-4223-AE61-A4DEAA8DB79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3" name="Text Box 1">
          <a:extLst>
            <a:ext uri="{FF2B5EF4-FFF2-40B4-BE49-F238E27FC236}">
              <a16:creationId xmlns:a16="http://schemas.microsoft.com/office/drawing/2014/main" id="{73EC5338-E2DA-47E4-8BA3-0C166B82733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4" name="Text Box 1">
          <a:extLst>
            <a:ext uri="{FF2B5EF4-FFF2-40B4-BE49-F238E27FC236}">
              <a16:creationId xmlns:a16="http://schemas.microsoft.com/office/drawing/2014/main" id="{F0BCF344-DE91-4752-B580-996026FBE32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5" name="Text Box 1">
          <a:extLst>
            <a:ext uri="{FF2B5EF4-FFF2-40B4-BE49-F238E27FC236}">
              <a16:creationId xmlns:a16="http://schemas.microsoft.com/office/drawing/2014/main" id="{C24E90ED-9A3A-48BD-A515-97439008C44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6" name="Text Box 1">
          <a:extLst>
            <a:ext uri="{FF2B5EF4-FFF2-40B4-BE49-F238E27FC236}">
              <a16:creationId xmlns:a16="http://schemas.microsoft.com/office/drawing/2014/main" id="{8E60C1F8-C162-4614-AE6E-9DC602E8496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7" name="Text Box 1">
          <a:extLst>
            <a:ext uri="{FF2B5EF4-FFF2-40B4-BE49-F238E27FC236}">
              <a16:creationId xmlns:a16="http://schemas.microsoft.com/office/drawing/2014/main" id="{F1118866-8D69-4D2D-91C2-018BA4AF949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8" name="Text Box 1">
          <a:extLst>
            <a:ext uri="{FF2B5EF4-FFF2-40B4-BE49-F238E27FC236}">
              <a16:creationId xmlns:a16="http://schemas.microsoft.com/office/drawing/2014/main" id="{832CE567-CF44-4C35-9190-903A026275A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49" name="Text Box 1">
          <a:extLst>
            <a:ext uri="{FF2B5EF4-FFF2-40B4-BE49-F238E27FC236}">
              <a16:creationId xmlns:a16="http://schemas.microsoft.com/office/drawing/2014/main" id="{F0B54675-6C39-4F63-AA48-D1339E4BB00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0" name="Text Box 1">
          <a:extLst>
            <a:ext uri="{FF2B5EF4-FFF2-40B4-BE49-F238E27FC236}">
              <a16:creationId xmlns:a16="http://schemas.microsoft.com/office/drawing/2014/main" id="{DC79437D-DD75-49E2-A339-829DC8F7196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1" name="Text Box 1">
          <a:extLst>
            <a:ext uri="{FF2B5EF4-FFF2-40B4-BE49-F238E27FC236}">
              <a16:creationId xmlns:a16="http://schemas.microsoft.com/office/drawing/2014/main" id="{EBBA63CC-321B-431A-904D-1001BEB341E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2" name="Text Box 1">
          <a:extLst>
            <a:ext uri="{FF2B5EF4-FFF2-40B4-BE49-F238E27FC236}">
              <a16:creationId xmlns:a16="http://schemas.microsoft.com/office/drawing/2014/main" id="{05A6EA46-688A-4C8C-B96C-3AC6E342275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3" name="Text Box 1">
          <a:extLst>
            <a:ext uri="{FF2B5EF4-FFF2-40B4-BE49-F238E27FC236}">
              <a16:creationId xmlns:a16="http://schemas.microsoft.com/office/drawing/2014/main" id="{77D9B759-2B0B-47BF-832C-02B9CCE4139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4" name="Text Box 1">
          <a:extLst>
            <a:ext uri="{FF2B5EF4-FFF2-40B4-BE49-F238E27FC236}">
              <a16:creationId xmlns:a16="http://schemas.microsoft.com/office/drawing/2014/main" id="{F58A05AD-F37D-43D3-98CB-F6AE39753DC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5" name="Text Box 1">
          <a:extLst>
            <a:ext uri="{FF2B5EF4-FFF2-40B4-BE49-F238E27FC236}">
              <a16:creationId xmlns:a16="http://schemas.microsoft.com/office/drawing/2014/main" id="{5597BBA6-B6DC-4CAC-9CB9-F8DCA5FDA3A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6" name="Text Box 1">
          <a:extLst>
            <a:ext uri="{FF2B5EF4-FFF2-40B4-BE49-F238E27FC236}">
              <a16:creationId xmlns:a16="http://schemas.microsoft.com/office/drawing/2014/main" id="{00CB3AA7-BCEE-41AF-A337-0B2E9D5E3A8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7" name="Text Box 1">
          <a:extLst>
            <a:ext uri="{FF2B5EF4-FFF2-40B4-BE49-F238E27FC236}">
              <a16:creationId xmlns:a16="http://schemas.microsoft.com/office/drawing/2014/main" id="{78512B46-99B3-4043-99FC-95FBD951EE7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8" name="Text Box 1">
          <a:extLst>
            <a:ext uri="{FF2B5EF4-FFF2-40B4-BE49-F238E27FC236}">
              <a16:creationId xmlns:a16="http://schemas.microsoft.com/office/drawing/2014/main" id="{CA7AA9DA-2706-464F-9C98-054E5B90408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59" name="Text Box 1">
          <a:extLst>
            <a:ext uri="{FF2B5EF4-FFF2-40B4-BE49-F238E27FC236}">
              <a16:creationId xmlns:a16="http://schemas.microsoft.com/office/drawing/2014/main" id="{A03CDDD7-C557-42FB-BF90-676E1C9B3EB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0" name="Text Box 1">
          <a:extLst>
            <a:ext uri="{FF2B5EF4-FFF2-40B4-BE49-F238E27FC236}">
              <a16:creationId xmlns:a16="http://schemas.microsoft.com/office/drawing/2014/main" id="{12DCF378-B76F-4556-84E3-EB05DAED80D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1" name="Text Box 1">
          <a:extLst>
            <a:ext uri="{FF2B5EF4-FFF2-40B4-BE49-F238E27FC236}">
              <a16:creationId xmlns:a16="http://schemas.microsoft.com/office/drawing/2014/main" id="{4521B342-D673-43B6-9DCB-1AFCF45CA95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2" name="Text Box 1">
          <a:extLst>
            <a:ext uri="{FF2B5EF4-FFF2-40B4-BE49-F238E27FC236}">
              <a16:creationId xmlns:a16="http://schemas.microsoft.com/office/drawing/2014/main" id="{08E146F3-0E46-41DC-A698-687316F1285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3" name="Text Box 1">
          <a:extLst>
            <a:ext uri="{FF2B5EF4-FFF2-40B4-BE49-F238E27FC236}">
              <a16:creationId xmlns:a16="http://schemas.microsoft.com/office/drawing/2014/main" id="{E865C5E0-71DC-4FFF-B341-496274433DB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4" name="Text Box 1">
          <a:extLst>
            <a:ext uri="{FF2B5EF4-FFF2-40B4-BE49-F238E27FC236}">
              <a16:creationId xmlns:a16="http://schemas.microsoft.com/office/drawing/2014/main" id="{25495B5A-33CD-48A9-B576-D7AF515926C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5" name="Text Box 1">
          <a:extLst>
            <a:ext uri="{FF2B5EF4-FFF2-40B4-BE49-F238E27FC236}">
              <a16:creationId xmlns:a16="http://schemas.microsoft.com/office/drawing/2014/main" id="{53CBC66C-0256-4ECB-9AB3-FC654A6800A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6" name="Text Box 1">
          <a:extLst>
            <a:ext uri="{FF2B5EF4-FFF2-40B4-BE49-F238E27FC236}">
              <a16:creationId xmlns:a16="http://schemas.microsoft.com/office/drawing/2014/main" id="{74DCC454-5C6F-46D3-9BC5-87AB60F9A2B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767" name="Text Box 1">
          <a:extLst>
            <a:ext uri="{FF2B5EF4-FFF2-40B4-BE49-F238E27FC236}">
              <a16:creationId xmlns:a16="http://schemas.microsoft.com/office/drawing/2014/main" id="{C10F9F6F-FB42-4EB8-AF92-007589FD5F6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68" name="Text Box 1">
          <a:extLst>
            <a:ext uri="{FF2B5EF4-FFF2-40B4-BE49-F238E27FC236}">
              <a16:creationId xmlns:a16="http://schemas.microsoft.com/office/drawing/2014/main" id="{6BCAD2ED-3891-4D5B-BD27-5C39E4D11A4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69" name="Text Box 1">
          <a:extLst>
            <a:ext uri="{FF2B5EF4-FFF2-40B4-BE49-F238E27FC236}">
              <a16:creationId xmlns:a16="http://schemas.microsoft.com/office/drawing/2014/main" id="{1BA64420-A63A-4C49-8FDB-1622C89E839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0" name="Text Box 1">
          <a:extLst>
            <a:ext uri="{FF2B5EF4-FFF2-40B4-BE49-F238E27FC236}">
              <a16:creationId xmlns:a16="http://schemas.microsoft.com/office/drawing/2014/main" id="{08314849-EFBA-4A9C-938A-7AF42D22BF4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1" name="Text Box 1">
          <a:extLst>
            <a:ext uri="{FF2B5EF4-FFF2-40B4-BE49-F238E27FC236}">
              <a16:creationId xmlns:a16="http://schemas.microsoft.com/office/drawing/2014/main" id="{01FECD7C-DED9-4DC1-9DAD-3053C7F6B97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2" name="Text Box 1">
          <a:extLst>
            <a:ext uri="{FF2B5EF4-FFF2-40B4-BE49-F238E27FC236}">
              <a16:creationId xmlns:a16="http://schemas.microsoft.com/office/drawing/2014/main" id="{D46D3A32-EFEB-4B67-B325-92F01DC1E8B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3" name="Text Box 1">
          <a:extLst>
            <a:ext uri="{FF2B5EF4-FFF2-40B4-BE49-F238E27FC236}">
              <a16:creationId xmlns:a16="http://schemas.microsoft.com/office/drawing/2014/main" id="{C3171C34-D60F-4230-BA1A-F1E41FBF08F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4" name="Text Box 1">
          <a:extLst>
            <a:ext uri="{FF2B5EF4-FFF2-40B4-BE49-F238E27FC236}">
              <a16:creationId xmlns:a16="http://schemas.microsoft.com/office/drawing/2014/main" id="{9712BD8A-A342-439C-A756-7C38E2498C4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5" name="Text Box 1">
          <a:extLst>
            <a:ext uri="{FF2B5EF4-FFF2-40B4-BE49-F238E27FC236}">
              <a16:creationId xmlns:a16="http://schemas.microsoft.com/office/drawing/2014/main" id="{5AD2E1CA-387D-46DF-BE67-F29A155C6D7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6" name="Text Box 1">
          <a:extLst>
            <a:ext uri="{FF2B5EF4-FFF2-40B4-BE49-F238E27FC236}">
              <a16:creationId xmlns:a16="http://schemas.microsoft.com/office/drawing/2014/main" id="{4A65E4D6-FA00-493A-92B5-C8696EBA94D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7" name="Text Box 1">
          <a:extLst>
            <a:ext uri="{FF2B5EF4-FFF2-40B4-BE49-F238E27FC236}">
              <a16:creationId xmlns:a16="http://schemas.microsoft.com/office/drawing/2014/main" id="{63D5614D-93C1-4217-8282-9453A0A0E89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8" name="Text Box 1">
          <a:extLst>
            <a:ext uri="{FF2B5EF4-FFF2-40B4-BE49-F238E27FC236}">
              <a16:creationId xmlns:a16="http://schemas.microsoft.com/office/drawing/2014/main" id="{499CAE89-9B23-4484-919A-42AB8DA08B1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79" name="Text Box 1">
          <a:extLst>
            <a:ext uri="{FF2B5EF4-FFF2-40B4-BE49-F238E27FC236}">
              <a16:creationId xmlns:a16="http://schemas.microsoft.com/office/drawing/2014/main" id="{69917E80-52E5-4257-B6B5-75A423AB041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0" name="Text Box 1">
          <a:extLst>
            <a:ext uri="{FF2B5EF4-FFF2-40B4-BE49-F238E27FC236}">
              <a16:creationId xmlns:a16="http://schemas.microsoft.com/office/drawing/2014/main" id="{A00BAA7F-6D81-438A-A55A-22D80462459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1" name="Text Box 1">
          <a:extLst>
            <a:ext uri="{FF2B5EF4-FFF2-40B4-BE49-F238E27FC236}">
              <a16:creationId xmlns:a16="http://schemas.microsoft.com/office/drawing/2014/main" id="{4C6B2B2B-33DC-47B1-B13B-153E12FBD8A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2" name="Text Box 1">
          <a:extLst>
            <a:ext uri="{FF2B5EF4-FFF2-40B4-BE49-F238E27FC236}">
              <a16:creationId xmlns:a16="http://schemas.microsoft.com/office/drawing/2014/main" id="{7ACBBE7E-FFA3-4B49-AF6E-72AB421AE0C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3" name="Text Box 1">
          <a:extLst>
            <a:ext uri="{FF2B5EF4-FFF2-40B4-BE49-F238E27FC236}">
              <a16:creationId xmlns:a16="http://schemas.microsoft.com/office/drawing/2014/main" id="{2F84EFD9-6968-4192-828B-CFE53344F9F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4" name="Text Box 1">
          <a:extLst>
            <a:ext uri="{FF2B5EF4-FFF2-40B4-BE49-F238E27FC236}">
              <a16:creationId xmlns:a16="http://schemas.microsoft.com/office/drawing/2014/main" id="{D9DB0CBB-210F-4741-8BF7-70D5940D362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5" name="Text Box 1">
          <a:extLst>
            <a:ext uri="{FF2B5EF4-FFF2-40B4-BE49-F238E27FC236}">
              <a16:creationId xmlns:a16="http://schemas.microsoft.com/office/drawing/2014/main" id="{EED4D689-C1C6-4A58-B526-2344B6440D6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6" name="Text Box 1">
          <a:extLst>
            <a:ext uri="{FF2B5EF4-FFF2-40B4-BE49-F238E27FC236}">
              <a16:creationId xmlns:a16="http://schemas.microsoft.com/office/drawing/2014/main" id="{CE336528-CB37-4371-9E26-0A2F46F34B6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7" name="Text Box 1">
          <a:extLst>
            <a:ext uri="{FF2B5EF4-FFF2-40B4-BE49-F238E27FC236}">
              <a16:creationId xmlns:a16="http://schemas.microsoft.com/office/drawing/2014/main" id="{7ABF4486-BBB0-4CE7-8126-D276A8410C5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8" name="Text Box 1">
          <a:extLst>
            <a:ext uri="{FF2B5EF4-FFF2-40B4-BE49-F238E27FC236}">
              <a16:creationId xmlns:a16="http://schemas.microsoft.com/office/drawing/2014/main" id="{60E060BF-2CCD-4955-A361-0CAE3F0EDFE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89" name="Text Box 1">
          <a:extLst>
            <a:ext uri="{FF2B5EF4-FFF2-40B4-BE49-F238E27FC236}">
              <a16:creationId xmlns:a16="http://schemas.microsoft.com/office/drawing/2014/main" id="{D2D9F003-FCBB-4AD2-9A10-7FB661AB818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0" name="Text Box 1">
          <a:extLst>
            <a:ext uri="{FF2B5EF4-FFF2-40B4-BE49-F238E27FC236}">
              <a16:creationId xmlns:a16="http://schemas.microsoft.com/office/drawing/2014/main" id="{F510AC08-FC55-4D5D-89D4-2DE16FED2B6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1" name="Text Box 1">
          <a:extLst>
            <a:ext uri="{FF2B5EF4-FFF2-40B4-BE49-F238E27FC236}">
              <a16:creationId xmlns:a16="http://schemas.microsoft.com/office/drawing/2014/main" id="{79654308-7107-4107-8453-B4E01B9A414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2" name="Text Box 1">
          <a:extLst>
            <a:ext uri="{FF2B5EF4-FFF2-40B4-BE49-F238E27FC236}">
              <a16:creationId xmlns:a16="http://schemas.microsoft.com/office/drawing/2014/main" id="{5C38EC17-3E65-428F-8B3A-B4352F734EA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3" name="Text Box 1">
          <a:extLst>
            <a:ext uri="{FF2B5EF4-FFF2-40B4-BE49-F238E27FC236}">
              <a16:creationId xmlns:a16="http://schemas.microsoft.com/office/drawing/2014/main" id="{99E3E023-645C-4AAE-B9A4-5DBEBB3D4D4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4" name="Text Box 1">
          <a:extLst>
            <a:ext uri="{FF2B5EF4-FFF2-40B4-BE49-F238E27FC236}">
              <a16:creationId xmlns:a16="http://schemas.microsoft.com/office/drawing/2014/main" id="{8EA00226-B89C-4C3B-B662-80846CA2BEB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5" name="Text Box 1">
          <a:extLst>
            <a:ext uri="{FF2B5EF4-FFF2-40B4-BE49-F238E27FC236}">
              <a16:creationId xmlns:a16="http://schemas.microsoft.com/office/drawing/2014/main" id="{CA5B67CF-14D5-497D-BD4B-29B942F544F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6" name="Text Box 1">
          <a:extLst>
            <a:ext uri="{FF2B5EF4-FFF2-40B4-BE49-F238E27FC236}">
              <a16:creationId xmlns:a16="http://schemas.microsoft.com/office/drawing/2014/main" id="{7D3058CA-4A26-4709-B304-03669C2C08F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7" name="Text Box 1">
          <a:extLst>
            <a:ext uri="{FF2B5EF4-FFF2-40B4-BE49-F238E27FC236}">
              <a16:creationId xmlns:a16="http://schemas.microsoft.com/office/drawing/2014/main" id="{ACE33036-E7B7-41D5-A575-FA1CDFDA5CD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8" name="Text Box 1">
          <a:extLst>
            <a:ext uri="{FF2B5EF4-FFF2-40B4-BE49-F238E27FC236}">
              <a16:creationId xmlns:a16="http://schemas.microsoft.com/office/drawing/2014/main" id="{AF565510-A264-40DD-A7F5-25F5C22FAF5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799" name="Text Box 1">
          <a:extLst>
            <a:ext uri="{FF2B5EF4-FFF2-40B4-BE49-F238E27FC236}">
              <a16:creationId xmlns:a16="http://schemas.microsoft.com/office/drawing/2014/main" id="{04057E68-D753-4DF8-AEF1-7A4E32656E6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0" name="Text Box 1">
          <a:extLst>
            <a:ext uri="{FF2B5EF4-FFF2-40B4-BE49-F238E27FC236}">
              <a16:creationId xmlns:a16="http://schemas.microsoft.com/office/drawing/2014/main" id="{36C425A1-1967-4D00-A52E-C2BF1D1715D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1" name="Text Box 1">
          <a:extLst>
            <a:ext uri="{FF2B5EF4-FFF2-40B4-BE49-F238E27FC236}">
              <a16:creationId xmlns:a16="http://schemas.microsoft.com/office/drawing/2014/main" id="{69DD9088-EE82-4F65-8AF5-37D73B6B641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2" name="Text Box 1">
          <a:extLst>
            <a:ext uri="{FF2B5EF4-FFF2-40B4-BE49-F238E27FC236}">
              <a16:creationId xmlns:a16="http://schemas.microsoft.com/office/drawing/2014/main" id="{DFA520F2-AD08-42C9-8135-3D2384D3E88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3" name="Text Box 1">
          <a:extLst>
            <a:ext uri="{FF2B5EF4-FFF2-40B4-BE49-F238E27FC236}">
              <a16:creationId xmlns:a16="http://schemas.microsoft.com/office/drawing/2014/main" id="{2AC8863F-A6C5-4070-9B1E-AD0C7743E93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4" name="Text Box 1">
          <a:extLst>
            <a:ext uri="{FF2B5EF4-FFF2-40B4-BE49-F238E27FC236}">
              <a16:creationId xmlns:a16="http://schemas.microsoft.com/office/drawing/2014/main" id="{1D99FB21-D473-44F5-999E-67D80151B69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5" name="Text Box 1">
          <a:extLst>
            <a:ext uri="{FF2B5EF4-FFF2-40B4-BE49-F238E27FC236}">
              <a16:creationId xmlns:a16="http://schemas.microsoft.com/office/drawing/2014/main" id="{9F204503-4E27-4E7A-8940-8F718F68A41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6" name="Text Box 1">
          <a:extLst>
            <a:ext uri="{FF2B5EF4-FFF2-40B4-BE49-F238E27FC236}">
              <a16:creationId xmlns:a16="http://schemas.microsoft.com/office/drawing/2014/main" id="{D7F869CC-52A4-482B-B5C8-339B6048DA7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7" name="Text Box 1">
          <a:extLst>
            <a:ext uri="{FF2B5EF4-FFF2-40B4-BE49-F238E27FC236}">
              <a16:creationId xmlns:a16="http://schemas.microsoft.com/office/drawing/2014/main" id="{4EDA5433-8DF2-42C1-AE3F-C399CC39D0D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8" name="Text Box 1">
          <a:extLst>
            <a:ext uri="{FF2B5EF4-FFF2-40B4-BE49-F238E27FC236}">
              <a16:creationId xmlns:a16="http://schemas.microsoft.com/office/drawing/2014/main" id="{181181E2-8E5E-4D22-95D4-6E5D03937C8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09" name="Text Box 1">
          <a:extLst>
            <a:ext uri="{FF2B5EF4-FFF2-40B4-BE49-F238E27FC236}">
              <a16:creationId xmlns:a16="http://schemas.microsoft.com/office/drawing/2014/main" id="{0DFAF5A6-B47D-4640-B02F-12460877A0B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0" name="Text Box 1">
          <a:extLst>
            <a:ext uri="{FF2B5EF4-FFF2-40B4-BE49-F238E27FC236}">
              <a16:creationId xmlns:a16="http://schemas.microsoft.com/office/drawing/2014/main" id="{E8845C25-4B16-403D-BDC3-F0FE303DA0B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1" name="Text Box 1">
          <a:extLst>
            <a:ext uri="{FF2B5EF4-FFF2-40B4-BE49-F238E27FC236}">
              <a16:creationId xmlns:a16="http://schemas.microsoft.com/office/drawing/2014/main" id="{2D1A4D36-E98A-4516-BE0A-475D6B0A1EC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2" name="Text Box 1">
          <a:extLst>
            <a:ext uri="{FF2B5EF4-FFF2-40B4-BE49-F238E27FC236}">
              <a16:creationId xmlns:a16="http://schemas.microsoft.com/office/drawing/2014/main" id="{15D6D451-1D98-435C-A217-5D02AC61C7F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3" name="Text Box 1">
          <a:extLst>
            <a:ext uri="{FF2B5EF4-FFF2-40B4-BE49-F238E27FC236}">
              <a16:creationId xmlns:a16="http://schemas.microsoft.com/office/drawing/2014/main" id="{6CA2B88B-DB60-4B32-8199-5D2140CA14F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4" name="Text Box 1">
          <a:extLst>
            <a:ext uri="{FF2B5EF4-FFF2-40B4-BE49-F238E27FC236}">
              <a16:creationId xmlns:a16="http://schemas.microsoft.com/office/drawing/2014/main" id="{64D9EDEE-A29C-4329-9120-77468C81CC4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5" name="Text Box 1">
          <a:extLst>
            <a:ext uri="{FF2B5EF4-FFF2-40B4-BE49-F238E27FC236}">
              <a16:creationId xmlns:a16="http://schemas.microsoft.com/office/drawing/2014/main" id="{E1AA8A7E-CFFE-4C15-9B26-CBFC7C9A118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6" name="Text Box 1">
          <a:extLst>
            <a:ext uri="{FF2B5EF4-FFF2-40B4-BE49-F238E27FC236}">
              <a16:creationId xmlns:a16="http://schemas.microsoft.com/office/drawing/2014/main" id="{4A74CA8A-3717-4763-AA90-B29B9EC8204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7" name="Text Box 1">
          <a:extLst>
            <a:ext uri="{FF2B5EF4-FFF2-40B4-BE49-F238E27FC236}">
              <a16:creationId xmlns:a16="http://schemas.microsoft.com/office/drawing/2014/main" id="{41BDFFF7-5366-418A-B5BA-4D1EE5ED9E7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8" name="Text Box 1">
          <a:extLst>
            <a:ext uri="{FF2B5EF4-FFF2-40B4-BE49-F238E27FC236}">
              <a16:creationId xmlns:a16="http://schemas.microsoft.com/office/drawing/2014/main" id="{49230DF1-FD26-4576-A1BC-6BFF7062BD3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19" name="Text Box 1">
          <a:extLst>
            <a:ext uri="{FF2B5EF4-FFF2-40B4-BE49-F238E27FC236}">
              <a16:creationId xmlns:a16="http://schemas.microsoft.com/office/drawing/2014/main" id="{05E59D35-2931-47D8-89CB-B6C9E4573D6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0" name="Text Box 1">
          <a:extLst>
            <a:ext uri="{FF2B5EF4-FFF2-40B4-BE49-F238E27FC236}">
              <a16:creationId xmlns:a16="http://schemas.microsoft.com/office/drawing/2014/main" id="{864F8211-B898-46FF-8212-30F30D25402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1" name="Text Box 1">
          <a:extLst>
            <a:ext uri="{FF2B5EF4-FFF2-40B4-BE49-F238E27FC236}">
              <a16:creationId xmlns:a16="http://schemas.microsoft.com/office/drawing/2014/main" id="{5AB76457-3CF2-487B-9405-191905925BE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2" name="Text Box 1">
          <a:extLst>
            <a:ext uri="{FF2B5EF4-FFF2-40B4-BE49-F238E27FC236}">
              <a16:creationId xmlns:a16="http://schemas.microsoft.com/office/drawing/2014/main" id="{0B851790-2492-4880-AD51-9C0CD4EA75D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3" name="Text Box 1">
          <a:extLst>
            <a:ext uri="{FF2B5EF4-FFF2-40B4-BE49-F238E27FC236}">
              <a16:creationId xmlns:a16="http://schemas.microsoft.com/office/drawing/2014/main" id="{7943B2B1-8D88-4143-94B6-F55F4B6D91F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4" name="Text Box 1">
          <a:extLst>
            <a:ext uri="{FF2B5EF4-FFF2-40B4-BE49-F238E27FC236}">
              <a16:creationId xmlns:a16="http://schemas.microsoft.com/office/drawing/2014/main" id="{C466665B-1C40-411F-A61A-1B286001767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5" name="Text Box 1">
          <a:extLst>
            <a:ext uri="{FF2B5EF4-FFF2-40B4-BE49-F238E27FC236}">
              <a16:creationId xmlns:a16="http://schemas.microsoft.com/office/drawing/2014/main" id="{D25EBBB1-18B1-453B-A4F0-391C9C2A0CB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6" name="Text Box 1">
          <a:extLst>
            <a:ext uri="{FF2B5EF4-FFF2-40B4-BE49-F238E27FC236}">
              <a16:creationId xmlns:a16="http://schemas.microsoft.com/office/drawing/2014/main" id="{4F6DEB63-E5D5-42E3-9D26-B7A1C82566A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7" name="Text Box 1">
          <a:extLst>
            <a:ext uri="{FF2B5EF4-FFF2-40B4-BE49-F238E27FC236}">
              <a16:creationId xmlns:a16="http://schemas.microsoft.com/office/drawing/2014/main" id="{D9BDFDA5-E54C-4FC5-AD88-48FECB32C3B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8" name="Text Box 1">
          <a:extLst>
            <a:ext uri="{FF2B5EF4-FFF2-40B4-BE49-F238E27FC236}">
              <a16:creationId xmlns:a16="http://schemas.microsoft.com/office/drawing/2014/main" id="{4247D67F-4D92-4A4B-ABE4-6C9BCD192B8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29" name="Text Box 1">
          <a:extLst>
            <a:ext uri="{FF2B5EF4-FFF2-40B4-BE49-F238E27FC236}">
              <a16:creationId xmlns:a16="http://schemas.microsoft.com/office/drawing/2014/main" id="{E1693B17-0934-46F1-92C1-8D5AAADE08C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0" name="Text Box 1">
          <a:extLst>
            <a:ext uri="{FF2B5EF4-FFF2-40B4-BE49-F238E27FC236}">
              <a16:creationId xmlns:a16="http://schemas.microsoft.com/office/drawing/2014/main" id="{76B5C6F7-FA9B-4770-9D93-4070654F754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1" name="Text Box 1">
          <a:extLst>
            <a:ext uri="{FF2B5EF4-FFF2-40B4-BE49-F238E27FC236}">
              <a16:creationId xmlns:a16="http://schemas.microsoft.com/office/drawing/2014/main" id="{EDCFBBCE-4FDF-4B9F-ADB8-2D9F71A8ED1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2" name="Text Box 1">
          <a:extLst>
            <a:ext uri="{FF2B5EF4-FFF2-40B4-BE49-F238E27FC236}">
              <a16:creationId xmlns:a16="http://schemas.microsoft.com/office/drawing/2014/main" id="{9E127844-E76F-4291-A76B-BC3FCA4552C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3" name="Text Box 1">
          <a:extLst>
            <a:ext uri="{FF2B5EF4-FFF2-40B4-BE49-F238E27FC236}">
              <a16:creationId xmlns:a16="http://schemas.microsoft.com/office/drawing/2014/main" id="{E099B2FB-4183-4B95-BF0A-2A0851B645C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4" name="Text Box 1">
          <a:extLst>
            <a:ext uri="{FF2B5EF4-FFF2-40B4-BE49-F238E27FC236}">
              <a16:creationId xmlns:a16="http://schemas.microsoft.com/office/drawing/2014/main" id="{C55ED720-54BD-4247-9CC3-C2114EBCEF6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5" name="Text Box 1">
          <a:extLst>
            <a:ext uri="{FF2B5EF4-FFF2-40B4-BE49-F238E27FC236}">
              <a16:creationId xmlns:a16="http://schemas.microsoft.com/office/drawing/2014/main" id="{CCA92709-EE12-4D47-B00B-DC354BF66BE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6" name="Text Box 1">
          <a:extLst>
            <a:ext uri="{FF2B5EF4-FFF2-40B4-BE49-F238E27FC236}">
              <a16:creationId xmlns:a16="http://schemas.microsoft.com/office/drawing/2014/main" id="{BEC25E73-E691-437E-84A5-4399C217A64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7" name="Text Box 1">
          <a:extLst>
            <a:ext uri="{FF2B5EF4-FFF2-40B4-BE49-F238E27FC236}">
              <a16:creationId xmlns:a16="http://schemas.microsoft.com/office/drawing/2014/main" id="{01FBDA6F-E022-490D-8430-77114818009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8" name="Text Box 1">
          <a:extLst>
            <a:ext uri="{FF2B5EF4-FFF2-40B4-BE49-F238E27FC236}">
              <a16:creationId xmlns:a16="http://schemas.microsoft.com/office/drawing/2014/main" id="{14F4DFEA-FE95-433D-BB4C-C7175FF2719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39" name="Text Box 1">
          <a:extLst>
            <a:ext uri="{FF2B5EF4-FFF2-40B4-BE49-F238E27FC236}">
              <a16:creationId xmlns:a16="http://schemas.microsoft.com/office/drawing/2014/main" id="{3EE48AB4-9FE4-411E-9DB4-28CE2D5D31C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0" name="Text Box 1">
          <a:extLst>
            <a:ext uri="{FF2B5EF4-FFF2-40B4-BE49-F238E27FC236}">
              <a16:creationId xmlns:a16="http://schemas.microsoft.com/office/drawing/2014/main" id="{640709F7-B02D-41B1-AF5C-09D2D87CB86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1" name="Text Box 1">
          <a:extLst>
            <a:ext uri="{FF2B5EF4-FFF2-40B4-BE49-F238E27FC236}">
              <a16:creationId xmlns:a16="http://schemas.microsoft.com/office/drawing/2014/main" id="{502D00BC-3D73-4BFE-9599-CCDE308F360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2" name="Text Box 1">
          <a:extLst>
            <a:ext uri="{FF2B5EF4-FFF2-40B4-BE49-F238E27FC236}">
              <a16:creationId xmlns:a16="http://schemas.microsoft.com/office/drawing/2014/main" id="{96D037C9-3600-4C67-87F1-BBB61ABCF86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3" name="Text Box 1">
          <a:extLst>
            <a:ext uri="{FF2B5EF4-FFF2-40B4-BE49-F238E27FC236}">
              <a16:creationId xmlns:a16="http://schemas.microsoft.com/office/drawing/2014/main" id="{13A4A3D5-3C20-4A30-85DB-EBD1F28329A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4" name="Text Box 1">
          <a:extLst>
            <a:ext uri="{FF2B5EF4-FFF2-40B4-BE49-F238E27FC236}">
              <a16:creationId xmlns:a16="http://schemas.microsoft.com/office/drawing/2014/main" id="{26B95C7A-B19F-425D-98A4-D3663BB6E9D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5" name="Text Box 1">
          <a:extLst>
            <a:ext uri="{FF2B5EF4-FFF2-40B4-BE49-F238E27FC236}">
              <a16:creationId xmlns:a16="http://schemas.microsoft.com/office/drawing/2014/main" id="{81426A28-F4AF-4465-A659-F545469AA31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6" name="Text Box 1">
          <a:extLst>
            <a:ext uri="{FF2B5EF4-FFF2-40B4-BE49-F238E27FC236}">
              <a16:creationId xmlns:a16="http://schemas.microsoft.com/office/drawing/2014/main" id="{F1585F1A-2D10-4344-9BD1-08AC9299BC1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7" name="Text Box 1">
          <a:extLst>
            <a:ext uri="{FF2B5EF4-FFF2-40B4-BE49-F238E27FC236}">
              <a16:creationId xmlns:a16="http://schemas.microsoft.com/office/drawing/2014/main" id="{DA36CA08-1E8B-4A7E-A627-8C7855E772E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8" name="Text Box 1">
          <a:extLst>
            <a:ext uri="{FF2B5EF4-FFF2-40B4-BE49-F238E27FC236}">
              <a16:creationId xmlns:a16="http://schemas.microsoft.com/office/drawing/2014/main" id="{851DCF1D-3769-48D3-9139-A2B2828F36F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49" name="Text Box 1">
          <a:extLst>
            <a:ext uri="{FF2B5EF4-FFF2-40B4-BE49-F238E27FC236}">
              <a16:creationId xmlns:a16="http://schemas.microsoft.com/office/drawing/2014/main" id="{9D6F96E9-307D-4CC4-808D-72CF9219BE5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0" name="Text Box 1">
          <a:extLst>
            <a:ext uri="{FF2B5EF4-FFF2-40B4-BE49-F238E27FC236}">
              <a16:creationId xmlns:a16="http://schemas.microsoft.com/office/drawing/2014/main" id="{6EEDFB60-339A-4836-8CC4-294D0746F1B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1" name="Text Box 1">
          <a:extLst>
            <a:ext uri="{FF2B5EF4-FFF2-40B4-BE49-F238E27FC236}">
              <a16:creationId xmlns:a16="http://schemas.microsoft.com/office/drawing/2014/main" id="{7EAC4F20-3F07-4638-84C8-852DAEE1606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2" name="Text Box 1">
          <a:extLst>
            <a:ext uri="{FF2B5EF4-FFF2-40B4-BE49-F238E27FC236}">
              <a16:creationId xmlns:a16="http://schemas.microsoft.com/office/drawing/2014/main" id="{95559611-FE72-4611-805C-01CA8C95D29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3" name="Text Box 1">
          <a:extLst>
            <a:ext uri="{FF2B5EF4-FFF2-40B4-BE49-F238E27FC236}">
              <a16:creationId xmlns:a16="http://schemas.microsoft.com/office/drawing/2014/main" id="{DCEABD95-B121-401D-AA2B-186ED9F5953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4" name="Text Box 1">
          <a:extLst>
            <a:ext uri="{FF2B5EF4-FFF2-40B4-BE49-F238E27FC236}">
              <a16:creationId xmlns:a16="http://schemas.microsoft.com/office/drawing/2014/main" id="{1C2F2B84-9D6F-48C4-8C19-D91FCE1A071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5" name="Text Box 1">
          <a:extLst>
            <a:ext uri="{FF2B5EF4-FFF2-40B4-BE49-F238E27FC236}">
              <a16:creationId xmlns:a16="http://schemas.microsoft.com/office/drawing/2014/main" id="{C110B26C-7DF3-4F91-85BC-19690A8D5A0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6" name="Text Box 1">
          <a:extLst>
            <a:ext uri="{FF2B5EF4-FFF2-40B4-BE49-F238E27FC236}">
              <a16:creationId xmlns:a16="http://schemas.microsoft.com/office/drawing/2014/main" id="{DAD608DD-88DB-4E05-B98A-A41DABD5DD1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7" name="Text Box 1">
          <a:extLst>
            <a:ext uri="{FF2B5EF4-FFF2-40B4-BE49-F238E27FC236}">
              <a16:creationId xmlns:a16="http://schemas.microsoft.com/office/drawing/2014/main" id="{251D9A31-A90B-4C00-85C4-1056A8C7069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8" name="Text Box 1">
          <a:extLst>
            <a:ext uri="{FF2B5EF4-FFF2-40B4-BE49-F238E27FC236}">
              <a16:creationId xmlns:a16="http://schemas.microsoft.com/office/drawing/2014/main" id="{BA5EE3FB-CA17-4685-BC8C-3BE34B5C15E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59" name="Text Box 1">
          <a:extLst>
            <a:ext uri="{FF2B5EF4-FFF2-40B4-BE49-F238E27FC236}">
              <a16:creationId xmlns:a16="http://schemas.microsoft.com/office/drawing/2014/main" id="{B66B6AD8-75DD-4B57-887D-60EC5B004D0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0" name="Text Box 1">
          <a:extLst>
            <a:ext uri="{FF2B5EF4-FFF2-40B4-BE49-F238E27FC236}">
              <a16:creationId xmlns:a16="http://schemas.microsoft.com/office/drawing/2014/main" id="{8172D53E-42DC-4E71-AA89-81088EA557D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1" name="Text Box 1">
          <a:extLst>
            <a:ext uri="{FF2B5EF4-FFF2-40B4-BE49-F238E27FC236}">
              <a16:creationId xmlns:a16="http://schemas.microsoft.com/office/drawing/2014/main" id="{2C89D22C-BDDD-4922-8972-4DE0398E70B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2" name="Text Box 1">
          <a:extLst>
            <a:ext uri="{FF2B5EF4-FFF2-40B4-BE49-F238E27FC236}">
              <a16:creationId xmlns:a16="http://schemas.microsoft.com/office/drawing/2014/main" id="{C69E4567-46D1-471F-A8C3-27CD81A4FA7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3" name="Text Box 1">
          <a:extLst>
            <a:ext uri="{FF2B5EF4-FFF2-40B4-BE49-F238E27FC236}">
              <a16:creationId xmlns:a16="http://schemas.microsoft.com/office/drawing/2014/main" id="{895F181B-4AA6-49F2-94E2-0B0F6A957CF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4" name="Text Box 1">
          <a:extLst>
            <a:ext uri="{FF2B5EF4-FFF2-40B4-BE49-F238E27FC236}">
              <a16:creationId xmlns:a16="http://schemas.microsoft.com/office/drawing/2014/main" id="{24D82A51-F09C-4DD1-940C-CDE19727089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5" name="Text Box 1">
          <a:extLst>
            <a:ext uri="{FF2B5EF4-FFF2-40B4-BE49-F238E27FC236}">
              <a16:creationId xmlns:a16="http://schemas.microsoft.com/office/drawing/2014/main" id="{024D6A9A-797B-4676-A9A9-5E80CE65295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6" name="Text Box 1">
          <a:extLst>
            <a:ext uri="{FF2B5EF4-FFF2-40B4-BE49-F238E27FC236}">
              <a16:creationId xmlns:a16="http://schemas.microsoft.com/office/drawing/2014/main" id="{C039E548-42BC-4274-BFA5-919C5EEA678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7" name="Text Box 1">
          <a:extLst>
            <a:ext uri="{FF2B5EF4-FFF2-40B4-BE49-F238E27FC236}">
              <a16:creationId xmlns:a16="http://schemas.microsoft.com/office/drawing/2014/main" id="{9F2DF1AA-CAA3-4DB0-8D3A-AAB75DA0EC8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8" name="Text Box 1">
          <a:extLst>
            <a:ext uri="{FF2B5EF4-FFF2-40B4-BE49-F238E27FC236}">
              <a16:creationId xmlns:a16="http://schemas.microsoft.com/office/drawing/2014/main" id="{09603A09-076D-4A02-AD70-8D16E91DE70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69" name="Text Box 1">
          <a:extLst>
            <a:ext uri="{FF2B5EF4-FFF2-40B4-BE49-F238E27FC236}">
              <a16:creationId xmlns:a16="http://schemas.microsoft.com/office/drawing/2014/main" id="{B5EB83E1-6B16-4DBF-B92C-ABBBF821862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70" name="Text Box 1">
          <a:extLst>
            <a:ext uri="{FF2B5EF4-FFF2-40B4-BE49-F238E27FC236}">
              <a16:creationId xmlns:a16="http://schemas.microsoft.com/office/drawing/2014/main" id="{FBD3B55C-60EC-4B13-BC40-9CFD8720DA0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71" name="Text Box 1">
          <a:extLst>
            <a:ext uri="{FF2B5EF4-FFF2-40B4-BE49-F238E27FC236}">
              <a16:creationId xmlns:a16="http://schemas.microsoft.com/office/drawing/2014/main" id="{F8AECA5E-C582-498B-B2C1-9B2780CEE42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72" name="Text Box 1">
          <a:extLst>
            <a:ext uri="{FF2B5EF4-FFF2-40B4-BE49-F238E27FC236}">
              <a16:creationId xmlns:a16="http://schemas.microsoft.com/office/drawing/2014/main" id="{6B13F788-724E-42D5-8640-68D75F2ABED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73" name="Text Box 1">
          <a:extLst>
            <a:ext uri="{FF2B5EF4-FFF2-40B4-BE49-F238E27FC236}">
              <a16:creationId xmlns:a16="http://schemas.microsoft.com/office/drawing/2014/main" id="{5D83E78D-56DE-466A-9E95-571B7D74E28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74" name="Text Box 1">
          <a:extLst>
            <a:ext uri="{FF2B5EF4-FFF2-40B4-BE49-F238E27FC236}">
              <a16:creationId xmlns:a16="http://schemas.microsoft.com/office/drawing/2014/main" id="{8EA819B0-DC5C-462A-ABF9-3BC49D47029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875" name="Text Box 1">
          <a:extLst>
            <a:ext uri="{FF2B5EF4-FFF2-40B4-BE49-F238E27FC236}">
              <a16:creationId xmlns:a16="http://schemas.microsoft.com/office/drawing/2014/main" id="{7E73A00B-1C09-4BA9-9DF7-CC5620A7E7B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76" name="Text Box 1">
          <a:extLst>
            <a:ext uri="{FF2B5EF4-FFF2-40B4-BE49-F238E27FC236}">
              <a16:creationId xmlns:a16="http://schemas.microsoft.com/office/drawing/2014/main" id="{2F674B47-F9D3-4777-93FC-F3131AC081A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77" name="Text Box 1">
          <a:extLst>
            <a:ext uri="{FF2B5EF4-FFF2-40B4-BE49-F238E27FC236}">
              <a16:creationId xmlns:a16="http://schemas.microsoft.com/office/drawing/2014/main" id="{CB99537A-90B8-4D7E-B352-1BAEFDFDD37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78" name="Text Box 1">
          <a:extLst>
            <a:ext uri="{FF2B5EF4-FFF2-40B4-BE49-F238E27FC236}">
              <a16:creationId xmlns:a16="http://schemas.microsoft.com/office/drawing/2014/main" id="{5FF1F3FF-BB30-4769-B1DF-D1DD43C0562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79" name="Text Box 1">
          <a:extLst>
            <a:ext uri="{FF2B5EF4-FFF2-40B4-BE49-F238E27FC236}">
              <a16:creationId xmlns:a16="http://schemas.microsoft.com/office/drawing/2014/main" id="{3C745EF8-2EA5-4F31-A7EF-2AF4BD49287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0" name="Text Box 1">
          <a:extLst>
            <a:ext uri="{FF2B5EF4-FFF2-40B4-BE49-F238E27FC236}">
              <a16:creationId xmlns:a16="http://schemas.microsoft.com/office/drawing/2014/main" id="{3A24E565-C4FD-4EF0-9075-75BD9E73E60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1" name="Text Box 1">
          <a:extLst>
            <a:ext uri="{FF2B5EF4-FFF2-40B4-BE49-F238E27FC236}">
              <a16:creationId xmlns:a16="http://schemas.microsoft.com/office/drawing/2014/main" id="{D743579B-BFDC-434E-AA4C-0C42AE2CF00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2" name="Text Box 1">
          <a:extLst>
            <a:ext uri="{FF2B5EF4-FFF2-40B4-BE49-F238E27FC236}">
              <a16:creationId xmlns:a16="http://schemas.microsoft.com/office/drawing/2014/main" id="{AB852425-9EDF-4815-848A-A621FAFE848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3" name="Text Box 1">
          <a:extLst>
            <a:ext uri="{FF2B5EF4-FFF2-40B4-BE49-F238E27FC236}">
              <a16:creationId xmlns:a16="http://schemas.microsoft.com/office/drawing/2014/main" id="{859FC5D9-8C65-4EE3-8F4A-654896E63F6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4" name="Text Box 1">
          <a:extLst>
            <a:ext uri="{FF2B5EF4-FFF2-40B4-BE49-F238E27FC236}">
              <a16:creationId xmlns:a16="http://schemas.microsoft.com/office/drawing/2014/main" id="{44B7C666-8836-4E91-9301-1EB8B55A2A8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5" name="Text Box 1">
          <a:extLst>
            <a:ext uri="{FF2B5EF4-FFF2-40B4-BE49-F238E27FC236}">
              <a16:creationId xmlns:a16="http://schemas.microsoft.com/office/drawing/2014/main" id="{E9A86271-8D5B-47A1-A24E-351864F928F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6" name="Text Box 1">
          <a:extLst>
            <a:ext uri="{FF2B5EF4-FFF2-40B4-BE49-F238E27FC236}">
              <a16:creationId xmlns:a16="http://schemas.microsoft.com/office/drawing/2014/main" id="{FD8F58A8-4759-4350-B7E6-F587956BB81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7" name="Text Box 1">
          <a:extLst>
            <a:ext uri="{FF2B5EF4-FFF2-40B4-BE49-F238E27FC236}">
              <a16:creationId xmlns:a16="http://schemas.microsoft.com/office/drawing/2014/main" id="{457EA7E7-5327-4464-8FDA-5C97EBEF875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8" name="Text Box 1">
          <a:extLst>
            <a:ext uri="{FF2B5EF4-FFF2-40B4-BE49-F238E27FC236}">
              <a16:creationId xmlns:a16="http://schemas.microsoft.com/office/drawing/2014/main" id="{ED7CF3DC-ADE3-49F7-83F7-70715E8E0F6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89" name="Text Box 1">
          <a:extLst>
            <a:ext uri="{FF2B5EF4-FFF2-40B4-BE49-F238E27FC236}">
              <a16:creationId xmlns:a16="http://schemas.microsoft.com/office/drawing/2014/main" id="{EF3A65C3-0305-4DB6-914D-612E2CABFFC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0" name="Text Box 1">
          <a:extLst>
            <a:ext uri="{FF2B5EF4-FFF2-40B4-BE49-F238E27FC236}">
              <a16:creationId xmlns:a16="http://schemas.microsoft.com/office/drawing/2014/main" id="{90EA69FD-9C65-4CE1-A2AB-94F3EE43F67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1" name="Text Box 1">
          <a:extLst>
            <a:ext uri="{FF2B5EF4-FFF2-40B4-BE49-F238E27FC236}">
              <a16:creationId xmlns:a16="http://schemas.microsoft.com/office/drawing/2014/main" id="{3B3A730B-31F0-41AF-989B-53D9F00A37F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2" name="Text Box 1">
          <a:extLst>
            <a:ext uri="{FF2B5EF4-FFF2-40B4-BE49-F238E27FC236}">
              <a16:creationId xmlns:a16="http://schemas.microsoft.com/office/drawing/2014/main" id="{64035BAF-499E-4C56-AE87-3539D490314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3" name="Text Box 1">
          <a:extLst>
            <a:ext uri="{FF2B5EF4-FFF2-40B4-BE49-F238E27FC236}">
              <a16:creationId xmlns:a16="http://schemas.microsoft.com/office/drawing/2014/main" id="{9B310904-2837-47DF-ADB9-8B4979CF158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4" name="Text Box 1">
          <a:extLst>
            <a:ext uri="{FF2B5EF4-FFF2-40B4-BE49-F238E27FC236}">
              <a16:creationId xmlns:a16="http://schemas.microsoft.com/office/drawing/2014/main" id="{F72798AB-10D7-4C20-84EB-6DB28061ABD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5" name="Text Box 1">
          <a:extLst>
            <a:ext uri="{FF2B5EF4-FFF2-40B4-BE49-F238E27FC236}">
              <a16:creationId xmlns:a16="http://schemas.microsoft.com/office/drawing/2014/main" id="{61080C6C-7E36-40D7-B2CF-C296E6B4268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6" name="Text Box 1">
          <a:extLst>
            <a:ext uri="{FF2B5EF4-FFF2-40B4-BE49-F238E27FC236}">
              <a16:creationId xmlns:a16="http://schemas.microsoft.com/office/drawing/2014/main" id="{DBF56A4B-4FB8-4513-805F-B2329FD2519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7" name="Text Box 1">
          <a:extLst>
            <a:ext uri="{FF2B5EF4-FFF2-40B4-BE49-F238E27FC236}">
              <a16:creationId xmlns:a16="http://schemas.microsoft.com/office/drawing/2014/main" id="{72C9EA21-4343-45BB-9605-59F77826790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8" name="Text Box 1">
          <a:extLst>
            <a:ext uri="{FF2B5EF4-FFF2-40B4-BE49-F238E27FC236}">
              <a16:creationId xmlns:a16="http://schemas.microsoft.com/office/drawing/2014/main" id="{B67D681E-2108-4B9B-9B78-A2154F301FC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899" name="Text Box 1">
          <a:extLst>
            <a:ext uri="{FF2B5EF4-FFF2-40B4-BE49-F238E27FC236}">
              <a16:creationId xmlns:a16="http://schemas.microsoft.com/office/drawing/2014/main" id="{DA94D1D8-A27E-48AB-A6EE-B3F6519DE8C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0" name="Text Box 1">
          <a:extLst>
            <a:ext uri="{FF2B5EF4-FFF2-40B4-BE49-F238E27FC236}">
              <a16:creationId xmlns:a16="http://schemas.microsoft.com/office/drawing/2014/main" id="{2AFBD0FC-7785-4AD6-8A99-F8959E8C4EE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1" name="Text Box 1">
          <a:extLst>
            <a:ext uri="{FF2B5EF4-FFF2-40B4-BE49-F238E27FC236}">
              <a16:creationId xmlns:a16="http://schemas.microsoft.com/office/drawing/2014/main" id="{85B7AFC9-2809-42FB-8C9F-E2684193B16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2" name="Text Box 1">
          <a:extLst>
            <a:ext uri="{FF2B5EF4-FFF2-40B4-BE49-F238E27FC236}">
              <a16:creationId xmlns:a16="http://schemas.microsoft.com/office/drawing/2014/main" id="{B44D5FD3-00D5-4316-8EE0-888DC1995B4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3" name="Text Box 1">
          <a:extLst>
            <a:ext uri="{FF2B5EF4-FFF2-40B4-BE49-F238E27FC236}">
              <a16:creationId xmlns:a16="http://schemas.microsoft.com/office/drawing/2014/main" id="{CEBDC4D8-9814-496B-A1DF-4215D43F837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4" name="Text Box 1">
          <a:extLst>
            <a:ext uri="{FF2B5EF4-FFF2-40B4-BE49-F238E27FC236}">
              <a16:creationId xmlns:a16="http://schemas.microsoft.com/office/drawing/2014/main" id="{E9DA27B8-55E0-4D3D-8FCC-91C3E940917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5" name="Text Box 1">
          <a:extLst>
            <a:ext uri="{FF2B5EF4-FFF2-40B4-BE49-F238E27FC236}">
              <a16:creationId xmlns:a16="http://schemas.microsoft.com/office/drawing/2014/main" id="{936B5F77-A9E0-4CF1-825E-51F443F9F6C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6" name="Text Box 1">
          <a:extLst>
            <a:ext uri="{FF2B5EF4-FFF2-40B4-BE49-F238E27FC236}">
              <a16:creationId xmlns:a16="http://schemas.microsoft.com/office/drawing/2014/main" id="{1E8A17E0-1350-4678-A163-A2D74F94F26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7" name="Text Box 1">
          <a:extLst>
            <a:ext uri="{FF2B5EF4-FFF2-40B4-BE49-F238E27FC236}">
              <a16:creationId xmlns:a16="http://schemas.microsoft.com/office/drawing/2014/main" id="{26722DDE-EEF7-46B4-AB00-EDC8708AFB8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8" name="Text Box 1">
          <a:extLst>
            <a:ext uri="{FF2B5EF4-FFF2-40B4-BE49-F238E27FC236}">
              <a16:creationId xmlns:a16="http://schemas.microsoft.com/office/drawing/2014/main" id="{69BB8EEF-F2BF-423E-AD45-0BC37A07B83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09" name="Text Box 1">
          <a:extLst>
            <a:ext uri="{FF2B5EF4-FFF2-40B4-BE49-F238E27FC236}">
              <a16:creationId xmlns:a16="http://schemas.microsoft.com/office/drawing/2014/main" id="{DF79DAD0-1BA0-4001-A64F-C049D471EAF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0" name="Text Box 1">
          <a:extLst>
            <a:ext uri="{FF2B5EF4-FFF2-40B4-BE49-F238E27FC236}">
              <a16:creationId xmlns:a16="http://schemas.microsoft.com/office/drawing/2014/main" id="{865BAF10-6C63-467B-9063-06C8B30E66A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1" name="Text Box 1">
          <a:extLst>
            <a:ext uri="{FF2B5EF4-FFF2-40B4-BE49-F238E27FC236}">
              <a16:creationId xmlns:a16="http://schemas.microsoft.com/office/drawing/2014/main" id="{F39146F6-4C1B-475D-8F27-C1BDD229EBE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2" name="Text Box 1">
          <a:extLst>
            <a:ext uri="{FF2B5EF4-FFF2-40B4-BE49-F238E27FC236}">
              <a16:creationId xmlns:a16="http://schemas.microsoft.com/office/drawing/2014/main" id="{7D7D921C-BBF9-478A-B0A1-8B43EE074C9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3" name="Text Box 1">
          <a:extLst>
            <a:ext uri="{FF2B5EF4-FFF2-40B4-BE49-F238E27FC236}">
              <a16:creationId xmlns:a16="http://schemas.microsoft.com/office/drawing/2014/main" id="{ECEA91CC-042C-4626-8420-C8C03799591D}"/>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4" name="Text Box 1">
          <a:extLst>
            <a:ext uri="{FF2B5EF4-FFF2-40B4-BE49-F238E27FC236}">
              <a16:creationId xmlns:a16="http://schemas.microsoft.com/office/drawing/2014/main" id="{8F70D073-D570-41E1-822E-7DD7C3D8DFC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5" name="Text Box 1">
          <a:extLst>
            <a:ext uri="{FF2B5EF4-FFF2-40B4-BE49-F238E27FC236}">
              <a16:creationId xmlns:a16="http://schemas.microsoft.com/office/drawing/2014/main" id="{396DE2F7-53E4-478F-A3AD-EB91845157F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6" name="Text Box 1">
          <a:extLst>
            <a:ext uri="{FF2B5EF4-FFF2-40B4-BE49-F238E27FC236}">
              <a16:creationId xmlns:a16="http://schemas.microsoft.com/office/drawing/2014/main" id="{FA40D030-9753-4190-834C-BE1392657C5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7" name="Text Box 1">
          <a:extLst>
            <a:ext uri="{FF2B5EF4-FFF2-40B4-BE49-F238E27FC236}">
              <a16:creationId xmlns:a16="http://schemas.microsoft.com/office/drawing/2014/main" id="{C56DECD3-F3E9-4B20-80E5-F1259B29832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8" name="Text Box 1">
          <a:extLst>
            <a:ext uri="{FF2B5EF4-FFF2-40B4-BE49-F238E27FC236}">
              <a16:creationId xmlns:a16="http://schemas.microsoft.com/office/drawing/2014/main" id="{A2445815-4B6C-4670-BE05-A462D700E3C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19" name="Text Box 1">
          <a:extLst>
            <a:ext uri="{FF2B5EF4-FFF2-40B4-BE49-F238E27FC236}">
              <a16:creationId xmlns:a16="http://schemas.microsoft.com/office/drawing/2014/main" id="{1DAD6283-C7E2-494F-92BD-287D4FAC9C6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0" name="Text Box 1">
          <a:extLst>
            <a:ext uri="{FF2B5EF4-FFF2-40B4-BE49-F238E27FC236}">
              <a16:creationId xmlns:a16="http://schemas.microsoft.com/office/drawing/2014/main" id="{C31448FD-3A73-41C0-A230-09EBED9EB72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1" name="Text Box 1">
          <a:extLst>
            <a:ext uri="{FF2B5EF4-FFF2-40B4-BE49-F238E27FC236}">
              <a16:creationId xmlns:a16="http://schemas.microsoft.com/office/drawing/2014/main" id="{18DAB69C-6F07-49D0-9BDA-FA3ED951361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2" name="Text Box 1">
          <a:extLst>
            <a:ext uri="{FF2B5EF4-FFF2-40B4-BE49-F238E27FC236}">
              <a16:creationId xmlns:a16="http://schemas.microsoft.com/office/drawing/2014/main" id="{EBAB2247-BE30-4459-930E-D1CDB20F395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3" name="Text Box 1">
          <a:extLst>
            <a:ext uri="{FF2B5EF4-FFF2-40B4-BE49-F238E27FC236}">
              <a16:creationId xmlns:a16="http://schemas.microsoft.com/office/drawing/2014/main" id="{AB27324D-383C-4840-8652-5ED680B0EDF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4" name="Text Box 1">
          <a:extLst>
            <a:ext uri="{FF2B5EF4-FFF2-40B4-BE49-F238E27FC236}">
              <a16:creationId xmlns:a16="http://schemas.microsoft.com/office/drawing/2014/main" id="{68C0B023-AC2C-4176-9DDC-2652439DE3D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5" name="Text Box 1">
          <a:extLst>
            <a:ext uri="{FF2B5EF4-FFF2-40B4-BE49-F238E27FC236}">
              <a16:creationId xmlns:a16="http://schemas.microsoft.com/office/drawing/2014/main" id="{66F2CA78-9481-4E7E-9A35-C93FC2981E2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6" name="Text Box 1">
          <a:extLst>
            <a:ext uri="{FF2B5EF4-FFF2-40B4-BE49-F238E27FC236}">
              <a16:creationId xmlns:a16="http://schemas.microsoft.com/office/drawing/2014/main" id="{42CCC126-2722-4621-AEEA-59D5A759693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7" name="Text Box 1">
          <a:extLst>
            <a:ext uri="{FF2B5EF4-FFF2-40B4-BE49-F238E27FC236}">
              <a16:creationId xmlns:a16="http://schemas.microsoft.com/office/drawing/2014/main" id="{8A718F43-09DC-4C69-9561-CA5441B09CC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8" name="Text Box 1">
          <a:extLst>
            <a:ext uri="{FF2B5EF4-FFF2-40B4-BE49-F238E27FC236}">
              <a16:creationId xmlns:a16="http://schemas.microsoft.com/office/drawing/2014/main" id="{7A6FFC47-0A78-4CBA-B242-F65FF63A92B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29" name="Text Box 1">
          <a:extLst>
            <a:ext uri="{FF2B5EF4-FFF2-40B4-BE49-F238E27FC236}">
              <a16:creationId xmlns:a16="http://schemas.microsoft.com/office/drawing/2014/main" id="{8F7C6B0B-0200-43B0-AC87-7A22E0EEC76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0" name="Text Box 1">
          <a:extLst>
            <a:ext uri="{FF2B5EF4-FFF2-40B4-BE49-F238E27FC236}">
              <a16:creationId xmlns:a16="http://schemas.microsoft.com/office/drawing/2014/main" id="{5D16D3D8-0C8F-4177-AE41-185A9ECC77D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1" name="Text Box 1">
          <a:extLst>
            <a:ext uri="{FF2B5EF4-FFF2-40B4-BE49-F238E27FC236}">
              <a16:creationId xmlns:a16="http://schemas.microsoft.com/office/drawing/2014/main" id="{83CE1A5B-546A-4A25-8FF9-2F28807893C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2" name="Text Box 1">
          <a:extLst>
            <a:ext uri="{FF2B5EF4-FFF2-40B4-BE49-F238E27FC236}">
              <a16:creationId xmlns:a16="http://schemas.microsoft.com/office/drawing/2014/main" id="{FA0877C5-E998-49DA-90D2-1626098265B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3" name="Text Box 1">
          <a:extLst>
            <a:ext uri="{FF2B5EF4-FFF2-40B4-BE49-F238E27FC236}">
              <a16:creationId xmlns:a16="http://schemas.microsoft.com/office/drawing/2014/main" id="{71303B35-52BD-4AB0-BF2E-15EC77737B3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4" name="Text Box 1">
          <a:extLst>
            <a:ext uri="{FF2B5EF4-FFF2-40B4-BE49-F238E27FC236}">
              <a16:creationId xmlns:a16="http://schemas.microsoft.com/office/drawing/2014/main" id="{738A1DDF-5368-497D-879C-1B54C0C5B8C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5" name="Text Box 1">
          <a:extLst>
            <a:ext uri="{FF2B5EF4-FFF2-40B4-BE49-F238E27FC236}">
              <a16:creationId xmlns:a16="http://schemas.microsoft.com/office/drawing/2014/main" id="{824CDE2D-46C1-4528-91CF-0E36E59567F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6" name="Text Box 1">
          <a:extLst>
            <a:ext uri="{FF2B5EF4-FFF2-40B4-BE49-F238E27FC236}">
              <a16:creationId xmlns:a16="http://schemas.microsoft.com/office/drawing/2014/main" id="{08E3611E-3093-4207-8995-C574AF6AE28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7" name="Text Box 1">
          <a:extLst>
            <a:ext uri="{FF2B5EF4-FFF2-40B4-BE49-F238E27FC236}">
              <a16:creationId xmlns:a16="http://schemas.microsoft.com/office/drawing/2014/main" id="{926FAD4F-6E91-4C71-B8B6-C82EBABFC53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8" name="Text Box 1">
          <a:extLst>
            <a:ext uri="{FF2B5EF4-FFF2-40B4-BE49-F238E27FC236}">
              <a16:creationId xmlns:a16="http://schemas.microsoft.com/office/drawing/2014/main" id="{C08CAC9E-4754-4FE3-9DA7-960E1F8C3D8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39" name="Text Box 1">
          <a:extLst>
            <a:ext uri="{FF2B5EF4-FFF2-40B4-BE49-F238E27FC236}">
              <a16:creationId xmlns:a16="http://schemas.microsoft.com/office/drawing/2014/main" id="{9EC86DCC-2179-4F6F-8409-E77D7A60375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40" name="Text Box 1">
          <a:extLst>
            <a:ext uri="{FF2B5EF4-FFF2-40B4-BE49-F238E27FC236}">
              <a16:creationId xmlns:a16="http://schemas.microsoft.com/office/drawing/2014/main" id="{1049351E-16ED-4D50-84A7-2E33F3CD3E7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41" name="Text Box 1">
          <a:extLst>
            <a:ext uri="{FF2B5EF4-FFF2-40B4-BE49-F238E27FC236}">
              <a16:creationId xmlns:a16="http://schemas.microsoft.com/office/drawing/2014/main" id="{057C931A-B472-463B-8EE9-C5D5753DD90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42" name="Text Box 1">
          <a:extLst>
            <a:ext uri="{FF2B5EF4-FFF2-40B4-BE49-F238E27FC236}">
              <a16:creationId xmlns:a16="http://schemas.microsoft.com/office/drawing/2014/main" id="{B58424D2-7418-4A75-886B-40F1B82D036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43" name="Text Box 1">
          <a:extLst>
            <a:ext uri="{FF2B5EF4-FFF2-40B4-BE49-F238E27FC236}">
              <a16:creationId xmlns:a16="http://schemas.microsoft.com/office/drawing/2014/main" id="{FA1A42B5-C01B-49F2-8FA0-CF6661248C7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44" name="Text Box 1">
          <a:extLst>
            <a:ext uri="{FF2B5EF4-FFF2-40B4-BE49-F238E27FC236}">
              <a16:creationId xmlns:a16="http://schemas.microsoft.com/office/drawing/2014/main" id="{60D75902-459E-4C2F-839F-145786B49F6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45" name="Text Box 1">
          <a:extLst>
            <a:ext uri="{FF2B5EF4-FFF2-40B4-BE49-F238E27FC236}">
              <a16:creationId xmlns:a16="http://schemas.microsoft.com/office/drawing/2014/main" id="{E67F18DF-D58C-4E25-BFC2-DAE20B360B5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46" name="Text Box 1">
          <a:extLst>
            <a:ext uri="{FF2B5EF4-FFF2-40B4-BE49-F238E27FC236}">
              <a16:creationId xmlns:a16="http://schemas.microsoft.com/office/drawing/2014/main" id="{7EC03E27-6EDF-49F6-AFA5-D1D7F780DB1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47" name="Text Box 1">
          <a:extLst>
            <a:ext uri="{FF2B5EF4-FFF2-40B4-BE49-F238E27FC236}">
              <a16:creationId xmlns:a16="http://schemas.microsoft.com/office/drawing/2014/main" id="{CD704E5A-F015-45EB-9832-6AF9622CF0E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48" name="Text Box 1">
          <a:extLst>
            <a:ext uri="{FF2B5EF4-FFF2-40B4-BE49-F238E27FC236}">
              <a16:creationId xmlns:a16="http://schemas.microsoft.com/office/drawing/2014/main" id="{16B05C22-5A74-43C9-AA5E-FD2F07EE549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49" name="Text Box 1">
          <a:extLst>
            <a:ext uri="{FF2B5EF4-FFF2-40B4-BE49-F238E27FC236}">
              <a16:creationId xmlns:a16="http://schemas.microsoft.com/office/drawing/2014/main" id="{DAEBCA84-7F6F-42B9-8049-E4F9265CE80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50" name="Text Box 1">
          <a:extLst>
            <a:ext uri="{FF2B5EF4-FFF2-40B4-BE49-F238E27FC236}">
              <a16:creationId xmlns:a16="http://schemas.microsoft.com/office/drawing/2014/main" id="{55C99284-8983-4F97-9EE6-0636BFEBC06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1" name="Text Box 1">
          <a:extLst>
            <a:ext uri="{FF2B5EF4-FFF2-40B4-BE49-F238E27FC236}">
              <a16:creationId xmlns:a16="http://schemas.microsoft.com/office/drawing/2014/main" id="{2ECA3A4E-02E6-4A9F-B25C-880FE7797858}"/>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2" name="Text Box 1">
          <a:extLst>
            <a:ext uri="{FF2B5EF4-FFF2-40B4-BE49-F238E27FC236}">
              <a16:creationId xmlns:a16="http://schemas.microsoft.com/office/drawing/2014/main" id="{D1130912-8E5D-4CA7-87A3-7898D812090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3" name="Text Box 1">
          <a:extLst>
            <a:ext uri="{FF2B5EF4-FFF2-40B4-BE49-F238E27FC236}">
              <a16:creationId xmlns:a16="http://schemas.microsoft.com/office/drawing/2014/main" id="{7C8618C4-60B7-435E-9405-71EC6B0F17D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4" name="Text Box 1">
          <a:extLst>
            <a:ext uri="{FF2B5EF4-FFF2-40B4-BE49-F238E27FC236}">
              <a16:creationId xmlns:a16="http://schemas.microsoft.com/office/drawing/2014/main" id="{7BEA2470-E834-4DED-B311-0D267A9E92D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5" name="Text Box 1">
          <a:extLst>
            <a:ext uri="{FF2B5EF4-FFF2-40B4-BE49-F238E27FC236}">
              <a16:creationId xmlns:a16="http://schemas.microsoft.com/office/drawing/2014/main" id="{CF7A479C-3AE2-40B4-BD46-57B52D2A7AB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6" name="Text Box 1">
          <a:extLst>
            <a:ext uri="{FF2B5EF4-FFF2-40B4-BE49-F238E27FC236}">
              <a16:creationId xmlns:a16="http://schemas.microsoft.com/office/drawing/2014/main" id="{C2059E63-DEED-4D69-B1C3-7E784F9178C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7" name="Text Box 1">
          <a:extLst>
            <a:ext uri="{FF2B5EF4-FFF2-40B4-BE49-F238E27FC236}">
              <a16:creationId xmlns:a16="http://schemas.microsoft.com/office/drawing/2014/main" id="{54453084-36CF-4A58-9756-C6BC6C6E9AD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8" name="Text Box 1">
          <a:extLst>
            <a:ext uri="{FF2B5EF4-FFF2-40B4-BE49-F238E27FC236}">
              <a16:creationId xmlns:a16="http://schemas.microsoft.com/office/drawing/2014/main" id="{3E0F3674-768D-4F3A-86B2-34344DB1E2D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59" name="Text Box 1">
          <a:extLst>
            <a:ext uri="{FF2B5EF4-FFF2-40B4-BE49-F238E27FC236}">
              <a16:creationId xmlns:a16="http://schemas.microsoft.com/office/drawing/2014/main" id="{512E3431-8BEF-420F-905C-C18CE17F697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0" name="Text Box 1">
          <a:extLst>
            <a:ext uri="{FF2B5EF4-FFF2-40B4-BE49-F238E27FC236}">
              <a16:creationId xmlns:a16="http://schemas.microsoft.com/office/drawing/2014/main" id="{E28D5E98-5A46-497C-889A-AE2814CB3F6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1" name="Text Box 1">
          <a:extLst>
            <a:ext uri="{FF2B5EF4-FFF2-40B4-BE49-F238E27FC236}">
              <a16:creationId xmlns:a16="http://schemas.microsoft.com/office/drawing/2014/main" id="{4DF4C5EE-80C9-4C9F-AE2F-85BE5AD3B205}"/>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2" name="Text Box 1">
          <a:extLst>
            <a:ext uri="{FF2B5EF4-FFF2-40B4-BE49-F238E27FC236}">
              <a16:creationId xmlns:a16="http://schemas.microsoft.com/office/drawing/2014/main" id="{14CEB373-18B7-4A28-8863-D89D2536CFE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3" name="Text Box 1">
          <a:extLst>
            <a:ext uri="{FF2B5EF4-FFF2-40B4-BE49-F238E27FC236}">
              <a16:creationId xmlns:a16="http://schemas.microsoft.com/office/drawing/2014/main" id="{3B53C2A1-0F0E-436A-B5B0-5EF2F64F3C04}"/>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4" name="Text Box 1">
          <a:extLst>
            <a:ext uri="{FF2B5EF4-FFF2-40B4-BE49-F238E27FC236}">
              <a16:creationId xmlns:a16="http://schemas.microsoft.com/office/drawing/2014/main" id="{281F37AF-FF29-4FBC-86AE-B689E587FD93}"/>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5" name="Text Box 1">
          <a:extLst>
            <a:ext uri="{FF2B5EF4-FFF2-40B4-BE49-F238E27FC236}">
              <a16:creationId xmlns:a16="http://schemas.microsoft.com/office/drawing/2014/main" id="{97DEDE0F-A876-4981-81D3-053BCB43763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6" name="Text Box 1">
          <a:extLst>
            <a:ext uri="{FF2B5EF4-FFF2-40B4-BE49-F238E27FC236}">
              <a16:creationId xmlns:a16="http://schemas.microsoft.com/office/drawing/2014/main" id="{75583502-081E-4A94-AD59-8727AD91E21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7" name="Text Box 1">
          <a:extLst>
            <a:ext uri="{FF2B5EF4-FFF2-40B4-BE49-F238E27FC236}">
              <a16:creationId xmlns:a16="http://schemas.microsoft.com/office/drawing/2014/main" id="{96678163-2F04-4489-827E-F8770B0A6F6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8" name="Text Box 1">
          <a:extLst>
            <a:ext uri="{FF2B5EF4-FFF2-40B4-BE49-F238E27FC236}">
              <a16:creationId xmlns:a16="http://schemas.microsoft.com/office/drawing/2014/main" id="{1379418E-778F-49B3-8A5F-051F60EE1DF1}"/>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69" name="Text Box 1">
          <a:extLst>
            <a:ext uri="{FF2B5EF4-FFF2-40B4-BE49-F238E27FC236}">
              <a16:creationId xmlns:a16="http://schemas.microsoft.com/office/drawing/2014/main" id="{0BA669B6-89D8-4BA4-9C1B-C223D61B0FE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0" name="Text Box 1">
          <a:extLst>
            <a:ext uri="{FF2B5EF4-FFF2-40B4-BE49-F238E27FC236}">
              <a16:creationId xmlns:a16="http://schemas.microsoft.com/office/drawing/2014/main" id="{3A4762B5-3D3B-4666-B7AE-08FED7C5824F}"/>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1" name="Text Box 1">
          <a:extLst>
            <a:ext uri="{FF2B5EF4-FFF2-40B4-BE49-F238E27FC236}">
              <a16:creationId xmlns:a16="http://schemas.microsoft.com/office/drawing/2014/main" id="{8AE4C1B8-D9C2-42D9-8FF1-BD0281BFB227}"/>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2" name="Text Box 1">
          <a:extLst>
            <a:ext uri="{FF2B5EF4-FFF2-40B4-BE49-F238E27FC236}">
              <a16:creationId xmlns:a16="http://schemas.microsoft.com/office/drawing/2014/main" id="{3A46E183-BD57-4BF3-A12C-77F32AA7F66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3" name="Text Box 1">
          <a:extLst>
            <a:ext uri="{FF2B5EF4-FFF2-40B4-BE49-F238E27FC236}">
              <a16:creationId xmlns:a16="http://schemas.microsoft.com/office/drawing/2014/main" id="{88550078-DBF5-4238-ACFA-36774B82DAA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4" name="Text Box 1">
          <a:extLst>
            <a:ext uri="{FF2B5EF4-FFF2-40B4-BE49-F238E27FC236}">
              <a16:creationId xmlns:a16="http://schemas.microsoft.com/office/drawing/2014/main" id="{D766D4FC-B8BA-4C9C-96F1-809B0D9271DE}"/>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5" name="Text Box 1">
          <a:extLst>
            <a:ext uri="{FF2B5EF4-FFF2-40B4-BE49-F238E27FC236}">
              <a16:creationId xmlns:a16="http://schemas.microsoft.com/office/drawing/2014/main" id="{4181B7E4-3954-40FE-AB9C-56E22B75B856}"/>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6" name="Text Box 1">
          <a:extLst>
            <a:ext uri="{FF2B5EF4-FFF2-40B4-BE49-F238E27FC236}">
              <a16:creationId xmlns:a16="http://schemas.microsoft.com/office/drawing/2014/main" id="{75ACC268-4F88-4600-9616-4E23B906B61B}"/>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7" name="Text Box 1">
          <a:extLst>
            <a:ext uri="{FF2B5EF4-FFF2-40B4-BE49-F238E27FC236}">
              <a16:creationId xmlns:a16="http://schemas.microsoft.com/office/drawing/2014/main" id="{FE207AC5-87FA-41EA-8826-7D378AA039E2}"/>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8" name="Text Box 1">
          <a:extLst>
            <a:ext uri="{FF2B5EF4-FFF2-40B4-BE49-F238E27FC236}">
              <a16:creationId xmlns:a16="http://schemas.microsoft.com/office/drawing/2014/main" id="{E515228A-5CA2-4151-9F22-CC786F05EF7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79" name="Text Box 1">
          <a:extLst>
            <a:ext uri="{FF2B5EF4-FFF2-40B4-BE49-F238E27FC236}">
              <a16:creationId xmlns:a16="http://schemas.microsoft.com/office/drawing/2014/main" id="{CCBE8932-E37C-45AF-96C6-D870C96DFA9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80" name="Text Box 1">
          <a:extLst>
            <a:ext uri="{FF2B5EF4-FFF2-40B4-BE49-F238E27FC236}">
              <a16:creationId xmlns:a16="http://schemas.microsoft.com/office/drawing/2014/main" id="{2C5828AB-660D-48D8-B6C8-BA2828045CCC}"/>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81" name="Text Box 1">
          <a:extLst>
            <a:ext uri="{FF2B5EF4-FFF2-40B4-BE49-F238E27FC236}">
              <a16:creationId xmlns:a16="http://schemas.microsoft.com/office/drawing/2014/main" id="{FBC4A92B-7950-4A3B-98D2-398D634545F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82" name="Text Box 1">
          <a:extLst>
            <a:ext uri="{FF2B5EF4-FFF2-40B4-BE49-F238E27FC236}">
              <a16:creationId xmlns:a16="http://schemas.microsoft.com/office/drawing/2014/main" id="{EF21B90F-F4FE-48B3-913D-D6E45FB3E01A}"/>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83" name="Text Box 1">
          <a:extLst>
            <a:ext uri="{FF2B5EF4-FFF2-40B4-BE49-F238E27FC236}">
              <a16:creationId xmlns:a16="http://schemas.microsoft.com/office/drawing/2014/main" id="{9BC435DE-BD93-4E58-9FEB-7004BD03F9A9}"/>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84" name="Text Box 1">
          <a:extLst>
            <a:ext uri="{FF2B5EF4-FFF2-40B4-BE49-F238E27FC236}">
              <a16:creationId xmlns:a16="http://schemas.microsoft.com/office/drawing/2014/main" id="{AE18E6F1-325E-48AF-AE8D-36767B19834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47625</xdr:colOff>
      <xdr:row>37</xdr:row>
      <xdr:rowOff>38100</xdr:rowOff>
    </xdr:from>
    <xdr:ext cx="76200" cy="350182"/>
    <xdr:sp macro="" textlink="">
      <xdr:nvSpPr>
        <xdr:cNvPr id="985" name="Text Box 1">
          <a:extLst>
            <a:ext uri="{FF2B5EF4-FFF2-40B4-BE49-F238E27FC236}">
              <a16:creationId xmlns:a16="http://schemas.microsoft.com/office/drawing/2014/main" id="{6BEAA3FA-586C-4FFE-A9CB-E3123AF73050}"/>
            </a:ext>
          </a:extLst>
        </xdr:cNvPr>
        <xdr:cNvSpPr txBox="1">
          <a:spLocks noChangeArrowheads="1"/>
        </xdr:cNvSpPr>
      </xdr:nvSpPr>
      <xdr:spPr bwMode="auto">
        <a:xfrm>
          <a:off x="1924050"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86" name="Text Box 1">
          <a:extLst>
            <a:ext uri="{FF2B5EF4-FFF2-40B4-BE49-F238E27FC236}">
              <a16:creationId xmlns:a16="http://schemas.microsoft.com/office/drawing/2014/main" id="{71247294-7D87-41AC-822F-EAC974749D3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87" name="Text Box 1">
          <a:extLst>
            <a:ext uri="{FF2B5EF4-FFF2-40B4-BE49-F238E27FC236}">
              <a16:creationId xmlns:a16="http://schemas.microsoft.com/office/drawing/2014/main" id="{D46D2703-9E60-44DE-AC60-683229B4750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88" name="Text Box 1">
          <a:extLst>
            <a:ext uri="{FF2B5EF4-FFF2-40B4-BE49-F238E27FC236}">
              <a16:creationId xmlns:a16="http://schemas.microsoft.com/office/drawing/2014/main" id="{F0792BC1-9630-4133-8A46-48BDE02B25A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89" name="Text Box 1">
          <a:extLst>
            <a:ext uri="{FF2B5EF4-FFF2-40B4-BE49-F238E27FC236}">
              <a16:creationId xmlns:a16="http://schemas.microsoft.com/office/drawing/2014/main" id="{74A3BFB8-6D6E-4698-87F1-3460579F012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0" name="Text Box 1">
          <a:extLst>
            <a:ext uri="{FF2B5EF4-FFF2-40B4-BE49-F238E27FC236}">
              <a16:creationId xmlns:a16="http://schemas.microsoft.com/office/drawing/2014/main" id="{F17604C8-6467-4C7F-8276-0A708DCA93B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1" name="Text Box 1">
          <a:extLst>
            <a:ext uri="{FF2B5EF4-FFF2-40B4-BE49-F238E27FC236}">
              <a16:creationId xmlns:a16="http://schemas.microsoft.com/office/drawing/2014/main" id="{8C80E0AE-8349-46B2-834C-AA10617C02E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2" name="Text Box 1">
          <a:extLst>
            <a:ext uri="{FF2B5EF4-FFF2-40B4-BE49-F238E27FC236}">
              <a16:creationId xmlns:a16="http://schemas.microsoft.com/office/drawing/2014/main" id="{9FF67441-0158-4B3F-9CC9-8AC36FEB07A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3" name="Text Box 1">
          <a:extLst>
            <a:ext uri="{FF2B5EF4-FFF2-40B4-BE49-F238E27FC236}">
              <a16:creationId xmlns:a16="http://schemas.microsoft.com/office/drawing/2014/main" id="{192F5727-1E3B-47FC-984E-AE0F2F7C26F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4" name="Text Box 1">
          <a:extLst>
            <a:ext uri="{FF2B5EF4-FFF2-40B4-BE49-F238E27FC236}">
              <a16:creationId xmlns:a16="http://schemas.microsoft.com/office/drawing/2014/main" id="{047C5048-921C-462F-B056-E9A73C064B7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5" name="Text Box 1">
          <a:extLst>
            <a:ext uri="{FF2B5EF4-FFF2-40B4-BE49-F238E27FC236}">
              <a16:creationId xmlns:a16="http://schemas.microsoft.com/office/drawing/2014/main" id="{9032DCB4-378A-4F1D-8CEF-8F7BD14DCA5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6" name="Text Box 1">
          <a:extLst>
            <a:ext uri="{FF2B5EF4-FFF2-40B4-BE49-F238E27FC236}">
              <a16:creationId xmlns:a16="http://schemas.microsoft.com/office/drawing/2014/main" id="{07A29F5B-86E1-4488-B8FA-793DB14F8EE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7" name="Text Box 1">
          <a:extLst>
            <a:ext uri="{FF2B5EF4-FFF2-40B4-BE49-F238E27FC236}">
              <a16:creationId xmlns:a16="http://schemas.microsoft.com/office/drawing/2014/main" id="{7EE40F73-5A76-402F-AFB2-8EADD161257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8" name="Text Box 1">
          <a:extLst>
            <a:ext uri="{FF2B5EF4-FFF2-40B4-BE49-F238E27FC236}">
              <a16:creationId xmlns:a16="http://schemas.microsoft.com/office/drawing/2014/main" id="{C3E38433-602D-4D16-873A-00E0A4BB6E9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999" name="Text Box 1">
          <a:extLst>
            <a:ext uri="{FF2B5EF4-FFF2-40B4-BE49-F238E27FC236}">
              <a16:creationId xmlns:a16="http://schemas.microsoft.com/office/drawing/2014/main" id="{3A76E8A0-715E-4677-8789-35EABFA9554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0" name="Text Box 1">
          <a:extLst>
            <a:ext uri="{FF2B5EF4-FFF2-40B4-BE49-F238E27FC236}">
              <a16:creationId xmlns:a16="http://schemas.microsoft.com/office/drawing/2014/main" id="{4F642D13-CF18-4A75-8D54-6DE7807C640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1" name="Text Box 1">
          <a:extLst>
            <a:ext uri="{FF2B5EF4-FFF2-40B4-BE49-F238E27FC236}">
              <a16:creationId xmlns:a16="http://schemas.microsoft.com/office/drawing/2014/main" id="{628BD743-DD22-410D-B565-85C56136767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2" name="Text Box 1">
          <a:extLst>
            <a:ext uri="{FF2B5EF4-FFF2-40B4-BE49-F238E27FC236}">
              <a16:creationId xmlns:a16="http://schemas.microsoft.com/office/drawing/2014/main" id="{F7745707-60CC-482C-B7AE-ADDE01854AA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3" name="Text Box 1">
          <a:extLst>
            <a:ext uri="{FF2B5EF4-FFF2-40B4-BE49-F238E27FC236}">
              <a16:creationId xmlns:a16="http://schemas.microsoft.com/office/drawing/2014/main" id="{74554AC5-CAA2-4F47-A0BF-181DCF6812D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4" name="Text Box 1">
          <a:extLst>
            <a:ext uri="{FF2B5EF4-FFF2-40B4-BE49-F238E27FC236}">
              <a16:creationId xmlns:a16="http://schemas.microsoft.com/office/drawing/2014/main" id="{CCAFA22A-B82E-4C34-B168-86F5D6A0D82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5" name="Text Box 1">
          <a:extLst>
            <a:ext uri="{FF2B5EF4-FFF2-40B4-BE49-F238E27FC236}">
              <a16:creationId xmlns:a16="http://schemas.microsoft.com/office/drawing/2014/main" id="{8D3404BC-4F61-461F-8920-945322A70AB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6" name="Text Box 1">
          <a:extLst>
            <a:ext uri="{FF2B5EF4-FFF2-40B4-BE49-F238E27FC236}">
              <a16:creationId xmlns:a16="http://schemas.microsoft.com/office/drawing/2014/main" id="{CD6002E7-886A-4B3B-BA7B-DB96755C7AC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7" name="Text Box 1">
          <a:extLst>
            <a:ext uri="{FF2B5EF4-FFF2-40B4-BE49-F238E27FC236}">
              <a16:creationId xmlns:a16="http://schemas.microsoft.com/office/drawing/2014/main" id="{14D8B26B-5191-47B5-A95B-830F9F8D7B8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8" name="Text Box 1">
          <a:extLst>
            <a:ext uri="{FF2B5EF4-FFF2-40B4-BE49-F238E27FC236}">
              <a16:creationId xmlns:a16="http://schemas.microsoft.com/office/drawing/2014/main" id="{57BDA119-C5A2-467B-BD4C-D9C46866397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09" name="Text Box 1">
          <a:extLst>
            <a:ext uri="{FF2B5EF4-FFF2-40B4-BE49-F238E27FC236}">
              <a16:creationId xmlns:a16="http://schemas.microsoft.com/office/drawing/2014/main" id="{A3A78C3D-A467-4187-BF82-35E3990B128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0" name="Text Box 1">
          <a:extLst>
            <a:ext uri="{FF2B5EF4-FFF2-40B4-BE49-F238E27FC236}">
              <a16:creationId xmlns:a16="http://schemas.microsoft.com/office/drawing/2014/main" id="{20B85932-2977-4A4E-B832-08032250AB9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1" name="Text Box 1">
          <a:extLst>
            <a:ext uri="{FF2B5EF4-FFF2-40B4-BE49-F238E27FC236}">
              <a16:creationId xmlns:a16="http://schemas.microsoft.com/office/drawing/2014/main" id="{F5C3D2FD-B3DE-49F3-AE15-4FD3980C188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2" name="Text Box 1">
          <a:extLst>
            <a:ext uri="{FF2B5EF4-FFF2-40B4-BE49-F238E27FC236}">
              <a16:creationId xmlns:a16="http://schemas.microsoft.com/office/drawing/2014/main" id="{76CEABB7-F35C-42D4-BA1A-04C890612EE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3" name="Text Box 1">
          <a:extLst>
            <a:ext uri="{FF2B5EF4-FFF2-40B4-BE49-F238E27FC236}">
              <a16:creationId xmlns:a16="http://schemas.microsoft.com/office/drawing/2014/main" id="{48BE81D4-8BC8-4FCB-B9F0-ADB1706BBEF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4" name="Text Box 1">
          <a:extLst>
            <a:ext uri="{FF2B5EF4-FFF2-40B4-BE49-F238E27FC236}">
              <a16:creationId xmlns:a16="http://schemas.microsoft.com/office/drawing/2014/main" id="{978BABC7-9CE9-41A4-B6C7-3A5052632A9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5" name="Text Box 1">
          <a:extLst>
            <a:ext uri="{FF2B5EF4-FFF2-40B4-BE49-F238E27FC236}">
              <a16:creationId xmlns:a16="http://schemas.microsoft.com/office/drawing/2014/main" id="{0C2FB4CB-F035-4900-A368-9FFEC163474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6" name="Text Box 1">
          <a:extLst>
            <a:ext uri="{FF2B5EF4-FFF2-40B4-BE49-F238E27FC236}">
              <a16:creationId xmlns:a16="http://schemas.microsoft.com/office/drawing/2014/main" id="{01256963-8B94-44CD-9D4E-484F0B7EED3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7" name="Text Box 1">
          <a:extLst>
            <a:ext uri="{FF2B5EF4-FFF2-40B4-BE49-F238E27FC236}">
              <a16:creationId xmlns:a16="http://schemas.microsoft.com/office/drawing/2014/main" id="{F345A46D-AB23-47D2-9EF1-84A6293E9E1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8" name="Text Box 1">
          <a:extLst>
            <a:ext uri="{FF2B5EF4-FFF2-40B4-BE49-F238E27FC236}">
              <a16:creationId xmlns:a16="http://schemas.microsoft.com/office/drawing/2014/main" id="{D1AA05A0-C6D6-4268-90E8-D3744D7157F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19" name="Text Box 1">
          <a:extLst>
            <a:ext uri="{FF2B5EF4-FFF2-40B4-BE49-F238E27FC236}">
              <a16:creationId xmlns:a16="http://schemas.microsoft.com/office/drawing/2014/main" id="{4FD0D1FD-933E-42D7-9564-F3411F1B377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0" name="Text Box 1">
          <a:extLst>
            <a:ext uri="{FF2B5EF4-FFF2-40B4-BE49-F238E27FC236}">
              <a16:creationId xmlns:a16="http://schemas.microsoft.com/office/drawing/2014/main" id="{FA2F4DBE-0901-4595-AA49-A83FA658721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1" name="Text Box 1">
          <a:extLst>
            <a:ext uri="{FF2B5EF4-FFF2-40B4-BE49-F238E27FC236}">
              <a16:creationId xmlns:a16="http://schemas.microsoft.com/office/drawing/2014/main" id="{15BB1FB0-8553-4939-A907-795405CD3FA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2" name="Text Box 1">
          <a:extLst>
            <a:ext uri="{FF2B5EF4-FFF2-40B4-BE49-F238E27FC236}">
              <a16:creationId xmlns:a16="http://schemas.microsoft.com/office/drawing/2014/main" id="{B20152B8-FFAB-4656-9858-BD4278C70E8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3" name="Text Box 1">
          <a:extLst>
            <a:ext uri="{FF2B5EF4-FFF2-40B4-BE49-F238E27FC236}">
              <a16:creationId xmlns:a16="http://schemas.microsoft.com/office/drawing/2014/main" id="{BFE900AB-0B83-42E4-B311-C6D3CD89BD4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4" name="Text Box 1">
          <a:extLst>
            <a:ext uri="{FF2B5EF4-FFF2-40B4-BE49-F238E27FC236}">
              <a16:creationId xmlns:a16="http://schemas.microsoft.com/office/drawing/2014/main" id="{C92E121F-DB0E-4E42-9BED-B601375D0BE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5" name="Text Box 1">
          <a:extLst>
            <a:ext uri="{FF2B5EF4-FFF2-40B4-BE49-F238E27FC236}">
              <a16:creationId xmlns:a16="http://schemas.microsoft.com/office/drawing/2014/main" id="{5B4A9229-523F-483B-9263-25239C9F839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6" name="Text Box 1">
          <a:extLst>
            <a:ext uri="{FF2B5EF4-FFF2-40B4-BE49-F238E27FC236}">
              <a16:creationId xmlns:a16="http://schemas.microsoft.com/office/drawing/2014/main" id="{E9372EF4-AE91-4AD0-98D5-DEAE437BBD0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7" name="Text Box 1">
          <a:extLst>
            <a:ext uri="{FF2B5EF4-FFF2-40B4-BE49-F238E27FC236}">
              <a16:creationId xmlns:a16="http://schemas.microsoft.com/office/drawing/2014/main" id="{E6C54EC0-4A04-4D7F-B0B0-910D43FE31B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8" name="Text Box 1">
          <a:extLst>
            <a:ext uri="{FF2B5EF4-FFF2-40B4-BE49-F238E27FC236}">
              <a16:creationId xmlns:a16="http://schemas.microsoft.com/office/drawing/2014/main" id="{5D5FFD73-5048-43A0-91F0-E95BC52991E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29" name="Text Box 1">
          <a:extLst>
            <a:ext uri="{FF2B5EF4-FFF2-40B4-BE49-F238E27FC236}">
              <a16:creationId xmlns:a16="http://schemas.microsoft.com/office/drawing/2014/main" id="{C8CC9C30-3819-4C1B-995F-D45C2260F55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0" name="Text Box 1">
          <a:extLst>
            <a:ext uri="{FF2B5EF4-FFF2-40B4-BE49-F238E27FC236}">
              <a16:creationId xmlns:a16="http://schemas.microsoft.com/office/drawing/2014/main" id="{D395A977-7F00-4696-A0A5-2B8EF6A0EAB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1" name="Text Box 1">
          <a:extLst>
            <a:ext uri="{FF2B5EF4-FFF2-40B4-BE49-F238E27FC236}">
              <a16:creationId xmlns:a16="http://schemas.microsoft.com/office/drawing/2014/main" id="{18C9F16E-A484-49B9-86D3-B8589E31238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2" name="Text Box 1">
          <a:extLst>
            <a:ext uri="{FF2B5EF4-FFF2-40B4-BE49-F238E27FC236}">
              <a16:creationId xmlns:a16="http://schemas.microsoft.com/office/drawing/2014/main" id="{9754E6AE-33A7-42E7-BD1C-161F9B8F2A4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3" name="Text Box 1">
          <a:extLst>
            <a:ext uri="{FF2B5EF4-FFF2-40B4-BE49-F238E27FC236}">
              <a16:creationId xmlns:a16="http://schemas.microsoft.com/office/drawing/2014/main" id="{451D3CA2-952D-44DE-A236-15F0721D425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4" name="Text Box 1">
          <a:extLst>
            <a:ext uri="{FF2B5EF4-FFF2-40B4-BE49-F238E27FC236}">
              <a16:creationId xmlns:a16="http://schemas.microsoft.com/office/drawing/2014/main" id="{456FE7E8-78F0-4EDA-9953-710890FFEEA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5" name="Text Box 1">
          <a:extLst>
            <a:ext uri="{FF2B5EF4-FFF2-40B4-BE49-F238E27FC236}">
              <a16:creationId xmlns:a16="http://schemas.microsoft.com/office/drawing/2014/main" id="{BBB3BBFB-202C-4802-9F44-D376FA2DF0A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6" name="Text Box 1">
          <a:extLst>
            <a:ext uri="{FF2B5EF4-FFF2-40B4-BE49-F238E27FC236}">
              <a16:creationId xmlns:a16="http://schemas.microsoft.com/office/drawing/2014/main" id="{D14AAA46-F183-4AA9-B72A-C7B3E7B5597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7" name="Text Box 1">
          <a:extLst>
            <a:ext uri="{FF2B5EF4-FFF2-40B4-BE49-F238E27FC236}">
              <a16:creationId xmlns:a16="http://schemas.microsoft.com/office/drawing/2014/main" id="{2B529D9D-7FE7-4773-BCCC-785F22EB716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8" name="Text Box 1">
          <a:extLst>
            <a:ext uri="{FF2B5EF4-FFF2-40B4-BE49-F238E27FC236}">
              <a16:creationId xmlns:a16="http://schemas.microsoft.com/office/drawing/2014/main" id="{178A73CE-C3C4-441A-9E74-D5B162F33DF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39" name="Text Box 1">
          <a:extLst>
            <a:ext uri="{FF2B5EF4-FFF2-40B4-BE49-F238E27FC236}">
              <a16:creationId xmlns:a16="http://schemas.microsoft.com/office/drawing/2014/main" id="{99301AB7-52B1-4A0B-BFEF-C0DABAFFB77F}"/>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0" name="Text Box 1">
          <a:extLst>
            <a:ext uri="{FF2B5EF4-FFF2-40B4-BE49-F238E27FC236}">
              <a16:creationId xmlns:a16="http://schemas.microsoft.com/office/drawing/2014/main" id="{F47D0D21-1DE5-489B-A403-7F690BFFCEF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1" name="Text Box 1">
          <a:extLst>
            <a:ext uri="{FF2B5EF4-FFF2-40B4-BE49-F238E27FC236}">
              <a16:creationId xmlns:a16="http://schemas.microsoft.com/office/drawing/2014/main" id="{CFFE83A8-3A1F-4EBC-9286-D6A7C05A7C5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2" name="Text Box 1">
          <a:extLst>
            <a:ext uri="{FF2B5EF4-FFF2-40B4-BE49-F238E27FC236}">
              <a16:creationId xmlns:a16="http://schemas.microsoft.com/office/drawing/2014/main" id="{5191DC71-903D-466D-ACB4-C2D881DDD3A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3" name="Text Box 1">
          <a:extLst>
            <a:ext uri="{FF2B5EF4-FFF2-40B4-BE49-F238E27FC236}">
              <a16:creationId xmlns:a16="http://schemas.microsoft.com/office/drawing/2014/main" id="{A4460D0F-9793-4DA5-B72A-447F5CA4539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4" name="Text Box 1">
          <a:extLst>
            <a:ext uri="{FF2B5EF4-FFF2-40B4-BE49-F238E27FC236}">
              <a16:creationId xmlns:a16="http://schemas.microsoft.com/office/drawing/2014/main" id="{2824F49E-86FA-4560-9697-F0AFFA3132F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5" name="Text Box 1">
          <a:extLst>
            <a:ext uri="{FF2B5EF4-FFF2-40B4-BE49-F238E27FC236}">
              <a16:creationId xmlns:a16="http://schemas.microsoft.com/office/drawing/2014/main" id="{140A0F9F-A8A3-4127-BA8C-E47B64A63B1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6" name="Text Box 1">
          <a:extLst>
            <a:ext uri="{FF2B5EF4-FFF2-40B4-BE49-F238E27FC236}">
              <a16:creationId xmlns:a16="http://schemas.microsoft.com/office/drawing/2014/main" id="{75B30A47-3500-4789-95FF-7A70049EAE6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7" name="Text Box 1">
          <a:extLst>
            <a:ext uri="{FF2B5EF4-FFF2-40B4-BE49-F238E27FC236}">
              <a16:creationId xmlns:a16="http://schemas.microsoft.com/office/drawing/2014/main" id="{0F9BD7EE-A392-4553-9E35-66381F88FC6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8" name="Text Box 1">
          <a:extLst>
            <a:ext uri="{FF2B5EF4-FFF2-40B4-BE49-F238E27FC236}">
              <a16:creationId xmlns:a16="http://schemas.microsoft.com/office/drawing/2014/main" id="{BFD9A94E-8E50-48B7-A60D-D79441413F5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49" name="Text Box 1">
          <a:extLst>
            <a:ext uri="{FF2B5EF4-FFF2-40B4-BE49-F238E27FC236}">
              <a16:creationId xmlns:a16="http://schemas.microsoft.com/office/drawing/2014/main" id="{E13BB7C7-1C28-4309-BAEB-0F2C18C79881}"/>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0" name="Text Box 1">
          <a:extLst>
            <a:ext uri="{FF2B5EF4-FFF2-40B4-BE49-F238E27FC236}">
              <a16:creationId xmlns:a16="http://schemas.microsoft.com/office/drawing/2014/main" id="{633C53B8-7F52-443B-A9EA-FFE9485C717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1" name="Text Box 1">
          <a:extLst>
            <a:ext uri="{FF2B5EF4-FFF2-40B4-BE49-F238E27FC236}">
              <a16:creationId xmlns:a16="http://schemas.microsoft.com/office/drawing/2014/main" id="{F160EE86-4B3F-49D8-BB8B-439E5CB00D6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2" name="Text Box 1">
          <a:extLst>
            <a:ext uri="{FF2B5EF4-FFF2-40B4-BE49-F238E27FC236}">
              <a16:creationId xmlns:a16="http://schemas.microsoft.com/office/drawing/2014/main" id="{3B8809D6-0FC7-4E74-BF59-FB7604973FD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3" name="Text Box 1">
          <a:extLst>
            <a:ext uri="{FF2B5EF4-FFF2-40B4-BE49-F238E27FC236}">
              <a16:creationId xmlns:a16="http://schemas.microsoft.com/office/drawing/2014/main" id="{62369073-27D2-46B2-B0D8-CB1265D9B319}"/>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4" name="Text Box 1">
          <a:extLst>
            <a:ext uri="{FF2B5EF4-FFF2-40B4-BE49-F238E27FC236}">
              <a16:creationId xmlns:a16="http://schemas.microsoft.com/office/drawing/2014/main" id="{3A6E4864-B77E-49F3-9DAF-BDDE118DBDF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5" name="Text Box 1">
          <a:extLst>
            <a:ext uri="{FF2B5EF4-FFF2-40B4-BE49-F238E27FC236}">
              <a16:creationId xmlns:a16="http://schemas.microsoft.com/office/drawing/2014/main" id="{406BF9B2-82C5-4F76-8D87-2082274A5A7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6" name="Text Box 1">
          <a:extLst>
            <a:ext uri="{FF2B5EF4-FFF2-40B4-BE49-F238E27FC236}">
              <a16:creationId xmlns:a16="http://schemas.microsoft.com/office/drawing/2014/main" id="{FFF32D1B-34C3-4CFF-B3C0-30BCF5569AA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7" name="Text Box 1">
          <a:extLst>
            <a:ext uri="{FF2B5EF4-FFF2-40B4-BE49-F238E27FC236}">
              <a16:creationId xmlns:a16="http://schemas.microsoft.com/office/drawing/2014/main" id="{FEC2E938-F307-4D3E-B844-69E1C99EE24D}"/>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8" name="Text Box 1">
          <a:extLst>
            <a:ext uri="{FF2B5EF4-FFF2-40B4-BE49-F238E27FC236}">
              <a16:creationId xmlns:a16="http://schemas.microsoft.com/office/drawing/2014/main" id="{3D9FCE93-E805-4998-B11C-E51C0488EE7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59" name="Text Box 1">
          <a:extLst>
            <a:ext uri="{FF2B5EF4-FFF2-40B4-BE49-F238E27FC236}">
              <a16:creationId xmlns:a16="http://schemas.microsoft.com/office/drawing/2014/main" id="{DB7D9D77-A0B0-4A4A-9553-49D1F14B58A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0" name="Text Box 1">
          <a:extLst>
            <a:ext uri="{FF2B5EF4-FFF2-40B4-BE49-F238E27FC236}">
              <a16:creationId xmlns:a16="http://schemas.microsoft.com/office/drawing/2014/main" id="{9BAC5A2E-EC1C-4C28-89F4-50587A03DD0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1" name="Text Box 1">
          <a:extLst>
            <a:ext uri="{FF2B5EF4-FFF2-40B4-BE49-F238E27FC236}">
              <a16:creationId xmlns:a16="http://schemas.microsoft.com/office/drawing/2014/main" id="{D2BE399E-5C51-4574-AFEE-6BE061ED74B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2" name="Text Box 1">
          <a:extLst>
            <a:ext uri="{FF2B5EF4-FFF2-40B4-BE49-F238E27FC236}">
              <a16:creationId xmlns:a16="http://schemas.microsoft.com/office/drawing/2014/main" id="{07582903-D15F-4B24-8F9B-04C302B049A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3" name="Text Box 1">
          <a:extLst>
            <a:ext uri="{FF2B5EF4-FFF2-40B4-BE49-F238E27FC236}">
              <a16:creationId xmlns:a16="http://schemas.microsoft.com/office/drawing/2014/main" id="{C2149919-BBFA-49FA-AA04-F22B884DE7D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4" name="Text Box 1">
          <a:extLst>
            <a:ext uri="{FF2B5EF4-FFF2-40B4-BE49-F238E27FC236}">
              <a16:creationId xmlns:a16="http://schemas.microsoft.com/office/drawing/2014/main" id="{B1824401-4137-425A-BAC2-A124ADCD68B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5" name="Text Box 1">
          <a:extLst>
            <a:ext uri="{FF2B5EF4-FFF2-40B4-BE49-F238E27FC236}">
              <a16:creationId xmlns:a16="http://schemas.microsoft.com/office/drawing/2014/main" id="{DCA45C47-15D7-4FEC-9918-E0B2F2F3141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6" name="Text Box 1">
          <a:extLst>
            <a:ext uri="{FF2B5EF4-FFF2-40B4-BE49-F238E27FC236}">
              <a16:creationId xmlns:a16="http://schemas.microsoft.com/office/drawing/2014/main" id="{702A8925-5486-4833-AF62-3513BD3B417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7" name="Text Box 1">
          <a:extLst>
            <a:ext uri="{FF2B5EF4-FFF2-40B4-BE49-F238E27FC236}">
              <a16:creationId xmlns:a16="http://schemas.microsoft.com/office/drawing/2014/main" id="{1E5556A2-0220-4335-962C-1781E1E2186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8" name="Text Box 1">
          <a:extLst>
            <a:ext uri="{FF2B5EF4-FFF2-40B4-BE49-F238E27FC236}">
              <a16:creationId xmlns:a16="http://schemas.microsoft.com/office/drawing/2014/main" id="{F653EBEA-2E5B-4E18-9F7E-DAAAE0D475D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69" name="Text Box 1">
          <a:extLst>
            <a:ext uri="{FF2B5EF4-FFF2-40B4-BE49-F238E27FC236}">
              <a16:creationId xmlns:a16="http://schemas.microsoft.com/office/drawing/2014/main" id="{249CC296-AE96-4720-9E3A-36AA21A6410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0" name="Text Box 1">
          <a:extLst>
            <a:ext uri="{FF2B5EF4-FFF2-40B4-BE49-F238E27FC236}">
              <a16:creationId xmlns:a16="http://schemas.microsoft.com/office/drawing/2014/main" id="{01DC4510-D218-408C-AF32-2B14986C90A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1" name="Text Box 1">
          <a:extLst>
            <a:ext uri="{FF2B5EF4-FFF2-40B4-BE49-F238E27FC236}">
              <a16:creationId xmlns:a16="http://schemas.microsoft.com/office/drawing/2014/main" id="{D48FED1D-708F-4C6E-923C-CED888B6AD87}"/>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2" name="Text Box 1">
          <a:extLst>
            <a:ext uri="{FF2B5EF4-FFF2-40B4-BE49-F238E27FC236}">
              <a16:creationId xmlns:a16="http://schemas.microsoft.com/office/drawing/2014/main" id="{37BE8C26-D056-4136-90F8-ADA2C2E3DBDA}"/>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3" name="Text Box 1">
          <a:extLst>
            <a:ext uri="{FF2B5EF4-FFF2-40B4-BE49-F238E27FC236}">
              <a16:creationId xmlns:a16="http://schemas.microsoft.com/office/drawing/2014/main" id="{F58D122F-43DE-49A2-82D9-E24177F8B99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4" name="Text Box 1">
          <a:extLst>
            <a:ext uri="{FF2B5EF4-FFF2-40B4-BE49-F238E27FC236}">
              <a16:creationId xmlns:a16="http://schemas.microsoft.com/office/drawing/2014/main" id="{6C4CB796-1202-4511-B60A-533A6D77B30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5" name="Text Box 1">
          <a:extLst>
            <a:ext uri="{FF2B5EF4-FFF2-40B4-BE49-F238E27FC236}">
              <a16:creationId xmlns:a16="http://schemas.microsoft.com/office/drawing/2014/main" id="{F1B45323-3812-470B-9AE0-F311D6923F2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6" name="Text Box 1">
          <a:extLst>
            <a:ext uri="{FF2B5EF4-FFF2-40B4-BE49-F238E27FC236}">
              <a16:creationId xmlns:a16="http://schemas.microsoft.com/office/drawing/2014/main" id="{D469908D-108C-49DA-8A43-E8ED569424B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7" name="Text Box 1">
          <a:extLst>
            <a:ext uri="{FF2B5EF4-FFF2-40B4-BE49-F238E27FC236}">
              <a16:creationId xmlns:a16="http://schemas.microsoft.com/office/drawing/2014/main" id="{D1868945-08D7-43F1-8E53-93B23183F553}"/>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8" name="Text Box 1">
          <a:extLst>
            <a:ext uri="{FF2B5EF4-FFF2-40B4-BE49-F238E27FC236}">
              <a16:creationId xmlns:a16="http://schemas.microsoft.com/office/drawing/2014/main" id="{94E4002B-7435-4C70-BF41-AB223192947E}"/>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79" name="Text Box 1">
          <a:extLst>
            <a:ext uri="{FF2B5EF4-FFF2-40B4-BE49-F238E27FC236}">
              <a16:creationId xmlns:a16="http://schemas.microsoft.com/office/drawing/2014/main" id="{C0E1EADC-4194-48C1-98B7-58F00FF0906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0" name="Text Box 1">
          <a:extLst>
            <a:ext uri="{FF2B5EF4-FFF2-40B4-BE49-F238E27FC236}">
              <a16:creationId xmlns:a16="http://schemas.microsoft.com/office/drawing/2014/main" id="{E527715F-4A37-422C-ADFA-F0FAF3661C3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1" name="Text Box 1">
          <a:extLst>
            <a:ext uri="{FF2B5EF4-FFF2-40B4-BE49-F238E27FC236}">
              <a16:creationId xmlns:a16="http://schemas.microsoft.com/office/drawing/2014/main" id="{15EAAD98-F872-4561-BDDC-073A0ADE2040}"/>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2" name="Text Box 1">
          <a:extLst>
            <a:ext uri="{FF2B5EF4-FFF2-40B4-BE49-F238E27FC236}">
              <a16:creationId xmlns:a16="http://schemas.microsoft.com/office/drawing/2014/main" id="{34C3B504-06DA-4CA8-BBE2-3EB7C7F89D8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3" name="Text Box 1">
          <a:extLst>
            <a:ext uri="{FF2B5EF4-FFF2-40B4-BE49-F238E27FC236}">
              <a16:creationId xmlns:a16="http://schemas.microsoft.com/office/drawing/2014/main" id="{434BB784-1192-47E9-AF3E-03F926408E9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4" name="Text Box 1">
          <a:extLst>
            <a:ext uri="{FF2B5EF4-FFF2-40B4-BE49-F238E27FC236}">
              <a16:creationId xmlns:a16="http://schemas.microsoft.com/office/drawing/2014/main" id="{1C47223C-F6ED-4F3E-BDE9-EDE6E18A27E2}"/>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5" name="Text Box 1">
          <a:extLst>
            <a:ext uri="{FF2B5EF4-FFF2-40B4-BE49-F238E27FC236}">
              <a16:creationId xmlns:a16="http://schemas.microsoft.com/office/drawing/2014/main" id="{0EB5867C-2C64-491B-B5AC-FCF238DFD1D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6" name="Text Box 1">
          <a:extLst>
            <a:ext uri="{FF2B5EF4-FFF2-40B4-BE49-F238E27FC236}">
              <a16:creationId xmlns:a16="http://schemas.microsoft.com/office/drawing/2014/main" id="{B8145F38-08ED-41A1-BE94-6DFBBDDAAA1B}"/>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7" name="Text Box 1">
          <a:extLst>
            <a:ext uri="{FF2B5EF4-FFF2-40B4-BE49-F238E27FC236}">
              <a16:creationId xmlns:a16="http://schemas.microsoft.com/office/drawing/2014/main" id="{9956ADCD-2907-46C0-AFC6-6E9069A0D006}"/>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8" name="Text Box 1">
          <a:extLst>
            <a:ext uri="{FF2B5EF4-FFF2-40B4-BE49-F238E27FC236}">
              <a16:creationId xmlns:a16="http://schemas.microsoft.com/office/drawing/2014/main" id="{92F1A239-37DE-4577-97A1-EA4AE47FE475}"/>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89" name="Text Box 1">
          <a:extLst>
            <a:ext uri="{FF2B5EF4-FFF2-40B4-BE49-F238E27FC236}">
              <a16:creationId xmlns:a16="http://schemas.microsoft.com/office/drawing/2014/main" id="{31DE6099-664F-418C-9DB8-74A2A89EF1F8}"/>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90" name="Text Box 1">
          <a:extLst>
            <a:ext uri="{FF2B5EF4-FFF2-40B4-BE49-F238E27FC236}">
              <a16:creationId xmlns:a16="http://schemas.microsoft.com/office/drawing/2014/main" id="{E6E63672-F4A9-41D7-88E6-11BC3FDD1E9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91" name="Text Box 1">
          <a:extLst>
            <a:ext uri="{FF2B5EF4-FFF2-40B4-BE49-F238E27FC236}">
              <a16:creationId xmlns:a16="http://schemas.microsoft.com/office/drawing/2014/main" id="{E2AEF52A-6084-4E5F-9268-49C7C6ECE4BC}"/>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92" name="Text Box 1">
          <a:extLst>
            <a:ext uri="{FF2B5EF4-FFF2-40B4-BE49-F238E27FC236}">
              <a16:creationId xmlns:a16="http://schemas.microsoft.com/office/drawing/2014/main" id="{3AEB09E3-314A-4AF5-AB16-9D391073BA6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37</xdr:row>
      <xdr:rowOff>38100</xdr:rowOff>
    </xdr:from>
    <xdr:ext cx="76200" cy="350182"/>
    <xdr:sp macro="" textlink="">
      <xdr:nvSpPr>
        <xdr:cNvPr id="1093" name="Text Box 1">
          <a:extLst>
            <a:ext uri="{FF2B5EF4-FFF2-40B4-BE49-F238E27FC236}">
              <a16:creationId xmlns:a16="http://schemas.microsoft.com/office/drawing/2014/main" id="{424763F7-BF61-442F-AA0B-F154744D27B4}"/>
            </a:ext>
          </a:extLst>
        </xdr:cNvPr>
        <xdr:cNvSpPr txBox="1">
          <a:spLocks noChangeArrowheads="1"/>
        </xdr:cNvSpPr>
      </xdr:nvSpPr>
      <xdr:spPr bwMode="auto">
        <a:xfrm>
          <a:off x="1876425" y="8505825"/>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094" name="Text Box 1">
          <a:extLst>
            <a:ext uri="{FF2B5EF4-FFF2-40B4-BE49-F238E27FC236}">
              <a16:creationId xmlns:a16="http://schemas.microsoft.com/office/drawing/2014/main" id="{F4AF2813-EF29-4BB9-B869-3575FC1EB86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095" name="Text Box 1">
          <a:extLst>
            <a:ext uri="{FF2B5EF4-FFF2-40B4-BE49-F238E27FC236}">
              <a16:creationId xmlns:a16="http://schemas.microsoft.com/office/drawing/2014/main" id="{7FF2CC7B-64FC-46E7-844F-0CA68093F5D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096" name="Text Box 1">
          <a:extLst>
            <a:ext uri="{FF2B5EF4-FFF2-40B4-BE49-F238E27FC236}">
              <a16:creationId xmlns:a16="http://schemas.microsoft.com/office/drawing/2014/main" id="{24E6ABA9-056D-41A3-9790-D947CB6364F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097" name="Text Box 1">
          <a:extLst>
            <a:ext uri="{FF2B5EF4-FFF2-40B4-BE49-F238E27FC236}">
              <a16:creationId xmlns:a16="http://schemas.microsoft.com/office/drawing/2014/main" id="{7CEB4921-19F0-4143-BB9A-E5A397B9414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098" name="Text Box 1">
          <a:extLst>
            <a:ext uri="{FF2B5EF4-FFF2-40B4-BE49-F238E27FC236}">
              <a16:creationId xmlns:a16="http://schemas.microsoft.com/office/drawing/2014/main" id="{F4D28599-8C0E-4EF6-8BA1-05A5A29DF7E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099" name="Text Box 1">
          <a:extLst>
            <a:ext uri="{FF2B5EF4-FFF2-40B4-BE49-F238E27FC236}">
              <a16:creationId xmlns:a16="http://schemas.microsoft.com/office/drawing/2014/main" id="{05F3D21D-EE0C-41B7-908C-2323D39C7B4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0" name="Text Box 1">
          <a:extLst>
            <a:ext uri="{FF2B5EF4-FFF2-40B4-BE49-F238E27FC236}">
              <a16:creationId xmlns:a16="http://schemas.microsoft.com/office/drawing/2014/main" id="{E4A5F6C5-D87E-4262-9BEA-A234CD6EB3E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1" name="Text Box 1">
          <a:extLst>
            <a:ext uri="{FF2B5EF4-FFF2-40B4-BE49-F238E27FC236}">
              <a16:creationId xmlns:a16="http://schemas.microsoft.com/office/drawing/2014/main" id="{0CB87F54-DECE-414E-B9E7-5322C141BA4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2" name="Text Box 1">
          <a:extLst>
            <a:ext uri="{FF2B5EF4-FFF2-40B4-BE49-F238E27FC236}">
              <a16:creationId xmlns:a16="http://schemas.microsoft.com/office/drawing/2014/main" id="{6DD98407-B59F-4F2E-887A-7D04E629495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3" name="Text Box 1">
          <a:extLst>
            <a:ext uri="{FF2B5EF4-FFF2-40B4-BE49-F238E27FC236}">
              <a16:creationId xmlns:a16="http://schemas.microsoft.com/office/drawing/2014/main" id="{DA1822CD-F37E-496D-8325-9286E33628C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4" name="Text Box 1">
          <a:extLst>
            <a:ext uri="{FF2B5EF4-FFF2-40B4-BE49-F238E27FC236}">
              <a16:creationId xmlns:a16="http://schemas.microsoft.com/office/drawing/2014/main" id="{CC84F86C-C77D-4E26-B8F3-1177BD81698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5" name="Text Box 1">
          <a:extLst>
            <a:ext uri="{FF2B5EF4-FFF2-40B4-BE49-F238E27FC236}">
              <a16:creationId xmlns:a16="http://schemas.microsoft.com/office/drawing/2014/main" id="{AA626FA9-5E89-490F-970E-FB62FBD2572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6" name="Text Box 1">
          <a:extLst>
            <a:ext uri="{FF2B5EF4-FFF2-40B4-BE49-F238E27FC236}">
              <a16:creationId xmlns:a16="http://schemas.microsoft.com/office/drawing/2014/main" id="{73920EC2-B2CF-4211-9817-9FD87391300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7" name="Text Box 1">
          <a:extLst>
            <a:ext uri="{FF2B5EF4-FFF2-40B4-BE49-F238E27FC236}">
              <a16:creationId xmlns:a16="http://schemas.microsoft.com/office/drawing/2014/main" id="{F276D31D-90B6-4B3A-A509-F892994524B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8" name="Text Box 1">
          <a:extLst>
            <a:ext uri="{FF2B5EF4-FFF2-40B4-BE49-F238E27FC236}">
              <a16:creationId xmlns:a16="http://schemas.microsoft.com/office/drawing/2014/main" id="{04371BC3-93A0-45E2-A962-995B3840613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09" name="Text Box 1">
          <a:extLst>
            <a:ext uri="{FF2B5EF4-FFF2-40B4-BE49-F238E27FC236}">
              <a16:creationId xmlns:a16="http://schemas.microsoft.com/office/drawing/2014/main" id="{1C61B2F6-73F6-4C9C-8A73-A5E0F39E718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0" name="Text Box 1">
          <a:extLst>
            <a:ext uri="{FF2B5EF4-FFF2-40B4-BE49-F238E27FC236}">
              <a16:creationId xmlns:a16="http://schemas.microsoft.com/office/drawing/2014/main" id="{FB2B529A-0066-429F-84FE-C4E2C7BFF75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1" name="Text Box 1">
          <a:extLst>
            <a:ext uri="{FF2B5EF4-FFF2-40B4-BE49-F238E27FC236}">
              <a16:creationId xmlns:a16="http://schemas.microsoft.com/office/drawing/2014/main" id="{858A8833-A36D-4EDE-8F13-9826DFAE806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2" name="Text Box 1">
          <a:extLst>
            <a:ext uri="{FF2B5EF4-FFF2-40B4-BE49-F238E27FC236}">
              <a16:creationId xmlns:a16="http://schemas.microsoft.com/office/drawing/2014/main" id="{094AE3A8-27FB-4D6C-8707-AA444F36CAB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3" name="Text Box 1">
          <a:extLst>
            <a:ext uri="{FF2B5EF4-FFF2-40B4-BE49-F238E27FC236}">
              <a16:creationId xmlns:a16="http://schemas.microsoft.com/office/drawing/2014/main" id="{41913684-2203-4615-9F4D-FDE2A32B8A0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4" name="Text Box 1">
          <a:extLst>
            <a:ext uri="{FF2B5EF4-FFF2-40B4-BE49-F238E27FC236}">
              <a16:creationId xmlns:a16="http://schemas.microsoft.com/office/drawing/2014/main" id="{075FAEE3-2151-4E3A-BAA0-74385D326C3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5" name="Text Box 1">
          <a:extLst>
            <a:ext uri="{FF2B5EF4-FFF2-40B4-BE49-F238E27FC236}">
              <a16:creationId xmlns:a16="http://schemas.microsoft.com/office/drawing/2014/main" id="{42EEC9E4-5201-4033-91AA-580C24D895E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6" name="Text Box 1">
          <a:extLst>
            <a:ext uri="{FF2B5EF4-FFF2-40B4-BE49-F238E27FC236}">
              <a16:creationId xmlns:a16="http://schemas.microsoft.com/office/drawing/2014/main" id="{4930603B-874C-4F19-86F9-23CFD2362AE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7" name="Text Box 1">
          <a:extLst>
            <a:ext uri="{FF2B5EF4-FFF2-40B4-BE49-F238E27FC236}">
              <a16:creationId xmlns:a16="http://schemas.microsoft.com/office/drawing/2014/main" id="{90C2B8CB-9AFD-45EF-96BC-8648D99BCD0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8" name="Text Box 1">
          <a:extLst>
            <a:ext uri="{FF2B5EF4-FFF2-40B4-BE49-F238E27FC236}">
              <a16:creationId xmlns:a16="http://schemas.microsoft.com/office/drawing/2014/main" id="{96FDE8CE-DE06-4321-A268-D02D020569C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19" name="Text Box 1">
          <a:extLst>
            <a:ext uri="{FF2B5EF4-FFF2-40B4-BE49-F238E27FC236}">
              <a16:creationId xmlns:a16="http://schemas.microsoft.com/office/drawing/2014/main" id="{DED6ED8A-5DF3-444D-A6FD-D6117A96F04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0" name="Text Box 1">
          <a:extLst>
            <a:ext uri="{FF2B5EF4-FFF2-40B4-BE49-F238E27FC236}">
              <a16:creationId xmlns:a16="http://schemas.microsoft.com/office/drawing/2014/main" id="{EB64155B-4A6D-4618-8C6C-DD2275E4534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1" name="Text Box 1">
          <a:extLst>
            <a:ext uri="{FF2B5EF4-FFF2-40B4-BE49-F238E27FC236}">
              <a16:creationId xmlns:a16="http://schemas.microsoft.com/office/drawing/2014/main" id="{10952EB5-B34C-4638-97B1-64592D6FCD4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2" name="Text Box 1">
          <a:extLst>
            <a:ext uri="{FF2B5EF4-FFF2-40B4-BE49-F238E27FC236}">
              <a16:creationId xmlns:a16="http://schemas.microsoft.com/office/drawing/2014/main" id="{6F4CD2B4-278E-4539-A510-FE3DB7B6D8F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3" name="Text Box 1">
          <a:extLst>
            <a:ext uri="{FF2B5EF4-FFF2-40B4-BE49-F238E27FC236}">
              <a16:creationId xmlns:a16="http://schemas.microsoft.com/office/drawing/2014/main" id="{48EDABF7-6CBD-4C7C-B345-F8B5207A2D0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4" name="Text Box 1">
          <a:extLst>
            <a:ext uri="{FF2B5EF4-FFF2-40B4-BE49-F238E27FC236}">
              <a16:creationId xmlns:a16="http://schemas.microsoft.com/office/drawing/2014/main" id="{BBC8E513-FA71-40B7-9E61-5F2D4C2968A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5" name="Text Box 1">
          <a:extLst>
            <a:ext uri="{FF2B5EF4-FFF2-40B4-BE49-F238E27FC236}">
              <a16:creationId xmlns:a16="http://schemas.microsoft.com/office/drawing/2014/main" id="{AE944013-8D5E-477B-B10D-77E157E76AD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6" name="Text Box 1">
          <a:extLst>
            <a:ext uri="{FF2B5EF4-FFF2-40B4-BE49-F238E27FC236}">
              <a16:creationId xmlns:a16="http://schemas.microsoft.com/office/drawing/2014/main" id="{3B1CCD98-71AF-4C32-83BD-055AD3368DB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7" name="Text Box 1">
          <a:extLst>
            <a:ext uri="{FF2B5EF4-FFF2-40B4-BE49-F238E27FC236}">
              <a16:creationId xmlns:a16="http://schemas.microsoft.com/office/drawing/2014/main" id="{E64D5516-3B9C-408E-A9D1-7ACA8B95365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8" name="Text Box 1">
          <a:extLst>
            <a:ext uri="{FF2B5EF4-FFF2-40B4-BE49-F238E27FC236}">
              <a16:creationId xmlns:a16="http://schemas.microsoft.com/office/drawing/2014/main" id="{DFD4E670-AE05-42B0-B5CB-FE9755B5A69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29" name="Text Box 1">
          <a:extLst>
            <a:ext uri="{FF2B5EF4-FFF2-40B4-BE49-F238E27FC236}">
              <a16:creationId xmlns:a16="http://schemas.microsoft.com/office/drawing/2014/main" id="{B99C761F-5454-44E8-97A2-984B5C12A31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0" name="Text Box 1">
          <a:extLst>
            <a:ext uri="{FF2B5EF4-FFF2-40B4-BE49-F238E27FC236}">
              <a16:creationId xmlns:a16="http://schemas.microsoft.com/office/drawing/2014/main" id="{A699AB70-4439-428E-B645-D235B13E2733}"/>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1" name="Text Box 1">
          <a:extLst>
            <a:ext uri="{FF2B5EF4-FFF2-40B4-BE49-F238E27FC236}">
              <a16:creationId xmlns:a16="http://schemas.microsoft.com/office/drawing/2014/main" id="{8131CC83-197E-4AB8-8D7A-019275D18B2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2" name="Text Box 1">
          <a:extLst>
            <a:ext uri="{FF2B5EF4-FFF2-40B4-BE49-F238E27FC236}">
              <a16:creationId xmlns:a16="http://schemas.microsoft.com/office/drawing/2014/main" id="{1319A72F-06CF-466F-886B-87F9109EBC9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3" name="Text Box 1">
          <a:extLst>
            <a:ext uri="{FF2B5EF4-FFF2-40B4-BE49-F238E27FC236}">
              <a16:creationId xmlns:a16="http://schemas.microsoft.com/office/drawing/2014/main" id="{1C9E462F-EC76-4F04-BEDC-E14D885AB72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4" name="Text Box 1">
          <a:extLst>
            <a:ext uri="{FF2B5EF4-FFF2-40B4-BE49-F238E27FC236}">
              <a16:creationId xmlns:a16="http://schemas.microsoft.com/office/drawing/2014/main" id="{F2189C09-52C5-4E2A-BE87-D1D5F4605D1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5" name="Text Box 1">
          <a:extLst>
            <a:ext uri="{FF2B5EF4-FFF2-40B4-BE49-F238E27FC236}">
              <a16:creationId xmlns:a16="http://schemas.microsoft.com/office/drawing/2014/main" id="{E91CD0CE-5C48-463A-9E28-4244AA82FA2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6" name="Text Box 1">
          <a:extLst>
            <a:ext uri="{FF2B5EF4-FFF2-40B4-BE49-F238E27FC236}">
              <a16:creationId xmlns:a16="http://schemas.microsoft.com/office/drawing/2014/main" id="{82AC2731-8F1D-40DD-9B1C-9A862D174C7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7" name="Text Box 1">
          <a:extLst>
            <a:ext uri="{FF2B5EF4-FFF2-40B4-BE49-F238E27FC236}">
              <a16:creationId xmlns:a16="http://schemas.microsoft.com/office/drawing/2014/main" id="{2E1760D5-FACB-4602-96E4-030F7DEA483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8" name="Text Box 1">
          <a:extLst>
            <a:ext uri="{FF2B5EF4-FFF2-40B4-BE49-F238E27FC236}">
              <a16:creationId xmlns:a16="http://schemas.microsoft.com/office/drawing/2014/main" id="{469041EE-84CE-4F1C-98BF-96019AD5EF0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39" name="Text Box 1">
          <a:extLst>
            <a:ext uri="{FF2B5EF4-FFF2-40B4-BE49-F238E27FC236}">
              <a16:creationId xmlns:a16="http://schemas.microsoft.com/office/drawing/2014/main" id="{1CE8370A-0660-4A45-87D6-EFFC51AEF57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0" name="Text Box 1">
          <a:extLst>
            <a:ext uri="{FF2B5EF4-FFF2-40B4-BE49-F238E27FC236}">
              <a16:creationId xmlns:a16="http://schemas.microsoft.com/office/drawing/2014/main" id="{D49EE059-08A7-439D-B066-A60C540ED8A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1" name="Text Box 1">
          <a:extLst>
            <a:ext uri="{FF2B5EF4-FFF2-40B4-BE49-F238E27FC236}">
              <a16:creationId xmlns:a16="http://schemas.microsoft.com/office/drawing/2014/main" id="{7CD78D66-DEFF-40F4-8A3D-1EA14AA7DED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2" name="Text Box 1">
          <a:extLst>
            <a:ext uri="{FF2B5EF4-FFF2-40B4-BE49-F238E27FC236}">
              <a16:creationId xmlns:a16="http://schemas.microsoft.com/office/drawing/2014/main" id="{8252A1FD-9CB4-4869-9884-68B81CACBB1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3" name="Text Box 1">
          <a:extLst>
            <a:ext uri="{FF2B5EF4-FFF2-40B4-BE49-F238E27FC236}">
              <a16:creationId xmlns:a16="http://schemas.microsoft.com/office/drawing/2014/main" id="{A0E487EC-8EDB-4C93-9837-F8728771B85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4" name="Text Box 1">
          <a:extLst>
            <a:ext uri="{FF2B5EF4-FFF2-40B4-BE49-F238E27FC236}">
              <a16:creationId xmlns:a16="http://schemas.microsoft.com/office/drawing/2014/main" id="{84C6F78F-BBF5-4776-8D65-0A44953798F3}"/>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5" name="Text Box 1">
          <a:extLst>
            <a:ext uri="{FF2B5EF4-FFF2-40B4-BE49-F238E27FC236}">
              <a16:creationId xmlns:a16="http://schemas.microsoft.com/office/drawing/2014/main" id="{E98A4449-B428-4CD8-827F-54C25504D62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6" name="Text Box 1">
          <a:extLst>
            <a:ext uri="{FF2B5EF4-FFF2-40B4-BE49-F238E27FC236}">
              <a16:creationId xmlns:a16="http://schemas.microsoft.com/office/drawing/2014/main" id="{B300C3C4-4F44-428B-B8DB-DE980DF8EFB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7" name="Text Box 1">
          <a:extLst>
            <a:ext uri="{FF2B5EF4-FFF2-40B4-BE49-F238E27FC236}">
              <a16:creationId xmlns:a16="http://schemas.microsoft.com/office/drawing/2014/main" id="{D5483D24-4791-4321-9BEA-B01A7C0D938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8" name="Text Box 1">
          <a:extLst>
            <a:ext uri="{FF2B5EF4-FFF2-40B4-BE49-F238E27FC236}">
              <a16:creationId xmlns:a16="http://schemas.microsoft.com/office/drawing/2014/main" id="{1A3DFFAC-DBF9-434C-AD48-1A01E7479B4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49" name="Text Box 1">
          <a:extLst>
            <a:ext uri="{FF2B5EF4-FFF2-40B4-BE49-F238E27FC236}">
              <a16:creationId xmlns:a16="http://schemas.microsoft.com/office/drawing/2014/main" id="{B9CF9A0F-4831-44BA-A5D9-93179ED79783}"/>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0" name="Text Box 1">
          <a:extLst>
            <a:ext uri="{FF2B5EF4-FFF2-40B4-BE49-F238E27FC236}">
              <a16:creationId xmlns:a16="http://schemas.microsoft.com/office/drawing/2014/main" id="{26F3790B-FA53-4316-B576-0E926BA6CF2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1" name="Text Box 1">
          <a:extLst>
            <a:ext uri="{FF2B5EF4-FFF2-40B4-BE49-F238E27FC236}">
              <a16:creationId xmlns:a16="http://schemas.microsoft.com/office/drawing/2014/main" id="{3A6D383C-41B5-47C9-B9B7-D8E2742918E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2" name="Text Box 1">
          <a:extLst>
            <a:ext uri="{FF2B5EF4-FFF2-40B4-BE49-F238E27FC236}">
              <a16:creationId xmlns:a16="http://schemas.microsoft.com/office/drawing/2014/main" id="{E190717D-AEE2-43C7-B0DB-A18DF744E91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3" name="Text Box 1">
          <a:extLst>
            <a:ext uri="{FF2B5EF4-FFF2-40B4-BE49-F238E27FC236}">
              <a16:creationId xmlns:a16="http://schemas.microsoft.com/office/drawing/2014/main" id="{110761B6-5A97-4DB9-9307-C0810879F11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4" name="Text Box 1">
          <a:extLst>
            <a:ext uri="{FF2B5EF4-FFF2-40B4-BE49-F238E27FC236}">
              <a16:creationId xmlns:a16="http://schemas.microsoft.com/office/drawing/2014/main" id="{C7F2B967-51E6-42A6-A7BC-702E81E81ED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5" name="Text Box 1">
          <a:extLst>
            <a:ext uri="{FF2B5EF4-FFF2-40B4-BE49-F238E27FC236}">
              <a16:creationId xmlns:a16="http://schemas.microsoft.com/office/drawing/2014/main" id="{3C45D3EE-6383-40CE-B10A-E0EEB985247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6" name="Text Box 1">
          <a:extLst>
            <a:ext uri="{FF2B5EF4-FFF2-40B4-BE49-F238E27FC236}">
              <a16:creationId xmlns:a16="http://schemas.microsoft.com/office/drawing/2014/main" id="{87BF1715-C503-4041-BB2E-E35B330B913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7" name="Text Box 1">
          <a:extLst>
            <a:ext uri="{FF2B5EF4-FFF2-40B4-BE49-F238E27FC236}">
              <a16:creationId xmlns:a16="http://schemas.microsoft.com/office/drawing/2014/main" id="{964E4301-087C-4FC0-902B-AB95D847385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8" name="Text Box 1">
          <a:extLst>
            <a:ext uri="{FF2B5EF4-FFF2-40B4-BE49-F238E27FC236}">
              <a16:creationId xmlns:a16="http://schemas.microsoft.com/office/drawing/2014/main" id="{3084FB8B-C7DC-41A0-9175-8B106040AAE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59" name="Text Box 1">
          <a:extLst>
            <a:ext uri="{FF2B5EF4-FFF2-40B4-BE49-F238E27FC236}">
              <a16:creationId xmlns:a16="http://schemas.microsoft.com/office/drawing/2014/main" id="{2CB2237E-CB45-4BA3-B7E2-BDDF73A7B95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0" name="Text Box 1">
          <a:extLst>
            <a:ext uri="{FF2B5EF4-FFF2-40B4-BE49-F238E27FC236}">
              <a16:creationId xmlns:a16="http://schemas.microsoft.com/office/drawing/2014/main" id="{CFF4A59A-65F7-44C3-9F87-F8189CE66A4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1" name="Text Box 1">
          <a:extLst>
            <a:ext uri="{FF2B5EF4-FFF2-40B4-BE49-F238E27FC236}">
              <a16:creationId xmlns:a16="http://schemas.microsoft.com/office/drawing/2014/main" id="{C3695BCA-6931-406D-8DA9-FFBF4276E14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2" name="Text Box 1">
          <a:extLst>
            <a:ext uri="{FF2B5EF4-FFF2-40B4-BE49-F238E27FC236}">
              <a16:creationId xmlns:a16="http://schemas.microsoft.com/office/drawing/2014/main" id="{6D871F32-A8B9-42E6-ACF5-7C78BBCB510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3" name="Text Box 1">
          <a:extLst>
            <a:ext uri="{FF2B5EF4-FFF2-40B4-BE49-F238E27FC236}">
              <a16:creationId xmlns:a16="http://schemas.microsoft.com/office/drawing/2014/main" id="{59B02D0A-FD00-4186-87F4-862038E1989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4" name="Text Box 1">
          <a:extLst>
            <a:ext uri="{FF2B5EF4-FFF2-40B4-BE49-F238E27FC236}">
              <a16:creationId xmlns:a16="http://schemas.microsoft.com/office/drawing/2014/main" id="{88A53E79-87E6-40DA-AF87-B0C296B9B93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5" name="Text Box 1">
          <a:extLst>
            <a:ext uri="{FF2B5EF4-FFF2-40B4-BE49-F238E27FC236}">
              <a16:creationId xmlns:a16="http://schemas.microsoft.com/office/drawing/2014/main" id="{685558F7-1972-4039-86C4-E1D0840A4F3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6" name="Text Box 1">
          <a:extLst>
            <a:ext uri="{FF2B5EF4-FFF2-40B4-BE49-F238E27FC236}">
              <a16:creationId xmlns:a16="http://schemas.microsoft.com/office/drawing/2014/main" id="{22A06228-0BD1-4AEE-B9F0-549417D7CDB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7" name="Text Box 1">
          <a:extLst>
            <a:ext uri="{FF2B5EF4-FFF2-40B4-BE49-F238E27FC236}">
              <a16:creationId xmlns:a16="http://schemas.microsoft.com/office/drawing/2014/main" id="{4915ADA6-2B8C-43F7-BBB6-121569FA6AA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8" name="Text Box 1">
          <a:extLst>
            <a:ext uri="{FF2B5EF4-FFF2-40B4-BE49-F238E27FC236}">
              <a16:creationId xmlns:a16="http://schemas.microsoft.com/office/drawing/2014/main" id="{0CC8A239-7EAA-4B7D-9588-E932C35EE3B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69" name="Text Box 1">
          <a:extLst>
            <a:ext uri="{FF2B5EF4-FFF2-40B4-BE49-F238E27FC236}">
              <a16:creationId xmlns:a16="http://schemas.microsoft.com/office/drawing/2014/main" id="{0D4E31D3-3AA7-4CB6-B845-4FD731B0F16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0" name="Text Box 1">
          <a:extLst>
            <a:ext uri="{FF2B5EF4-FFF2-40B4-BE49-F238E27FC236}">
              <a16:creationId xmlns:a16="http://schemas.microsoft.com/office/drawing/2014/main" id="{34098567-7A65-43BC-AFDB-8C113E67BFA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1" name="Text Box 1">
          <a:extLst>
            <a:ext uri="{FF2B5EF4-FFF2-40B4-BE49-F238E27FC236}">
              <a16:creationId xmlns:a16="http://schemas.microsoft.com/office/drawing/2014/main" id="{91AAA5B2-DF3A-4316-B32B-1C9713A6AEE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2" name="Text Box 1">
          <a:extLst>
            <a:ext uri="{FF2B5EF4-FFF2-40B4-BE49-F238E27FC236}">
              <a16:creationId xmlns:a16="http://schemas.microsoft.com/office/drawing/2014/main" id="{8028DB40-E0A4-428A-9506-173889C5618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3" name="Text Box 1">
          <a:extLst>
            <a:ext uri="{FF2B5EF4-FFF2-40B4-BE49-F238E27FC236}">
              <a16:creationId xmlns:a16="http://schemas.microsoft.com/office/drawing/2014/main" id="{308742FA-58B3-4CC0-87C2-31AF2739202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4" name="Text Box 1">
          <a:extLst>
            <a:ext uri="{FF2B5EF4-FFF2-40B4-BE49-F238E27FC236}">
              <a16:creationId xmlns:a16="http://schemas.microsoft.com/office/drawing/2014/main" id="{50AFE2AF-540A-40B0-8BA5-43D3D9B33643}"/>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5" name="Text Box 1">
          <a:extLst>
            <a:ext uri="{FF2B5EF4-FFF2-40B4-BE49-F238E27FC236}">
              <a16:creationId xmlns:a16="http://schemas.microsoft.com/office/drawing/2014/main" id="{A2E8143C-DEC2-434E-A916-21A70454EFA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6" name="Text Box 1">
          <a:extLst>
            <a:ext uri="{FF2B5EF4-FFF2-40B4-BE49-F238E27FC236}">
              <a16:creationId xmlns:a16="http://schemas.microsoft.com/office/drawing/2014/main" id="{33D6A9FF-827D-4F11-AB36-AE29CC0A758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7" name="Text Box 1">
          <a:extLst>
            <a:ext uri="{FF2B5EF4-FFF2-40B4-BE49-F238E27FC236}">
              <a16:creationId xmlns:a16="http://schemas.microsoft.com/office/drawing/2014/main" id="{17C337F4-0CE0-43AA-8CB0-53DBC6E2018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8" name="Text Box 1">
          <a:extLst>
            <a:ext uri="{FF2B5EF4-FFF2-40B4-BE49-F238E27FC236}">
              <a16:creationId xmlns:a16="http://schemas.microsoft.com/office/drawing/2014/main" id="{D72E232A-79BA-46C5-8D8B-1F67140B640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79" name="Text Box 1">
          <a:extLst>
            <a:ext uri="{FF2B5EF4-FFF2-40B4-BE49-F238E27FC236}">
              <a16:creationId xmlns:a16="http://schemas.microsoft.com/office/drawing/2014/main" id="{8937C880-3134-4CDF-BB3E-9830CB40CA8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0" name="Text Box 1">
          <a:extLst>
            <a:ext uri="{FF2B5EF4-FFF2-40B4-BE49-F238E27FC236}">
              <a16:creationId xmlns:a16="http://schemas.microsoft.com/office/drawing/2014/main" id="{32B48356-3C1C-46F9-9689-DBF97CB5415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1" name="Text Box 1">
          <a:extLst>
            <a:ext uri="{FF2B5EF4-FFF2-40B4-BE49-F238E27FC236}">
              <a16:creationId xmlns:a16="http://schemas.microsoft.com/office/drawing/2014/main" id="{3EDCD6BF-9D6B-49E5-8BED-6EC01D7EE23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2" name="Text Box 1">
          <a:extLst>
            <a:ext uri="{FF2B5EF4-FFF2-40B4-BE49-F238E27FC236}">
              <a16:creationId xmlns:a16="http://schemas.microsoft.com/office/drawing/2014/main" id="{920D722D-B12A-4E11-AF9E-53098B0B104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3" name="Text Box 1">
          <a:extLst>
            <a:ext uri="{FF2B5EF4-FFF2-40B4-BE49-F238E27FC236}">
              <a16:creationId xmlns:a16="http://schemas.microsoft.com/office/drawing/2014/main" id="{06AF58BD-93C2-482D-B4BF-AB2BC006816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4" name="Text Box 1">
          <a:extLst>
            <a:ext uri="{FF2B5EF4-FFF2-40B4-BE49-F238E27FC236}">
              <a16:creationId xmlns:a16="http://schemas.microsoft.com/office/drawing/2014/main" id="{3A7AC6AC-335C-4055-83EA-9D8C7920665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5" name="Text Box 1">
          <a:extLst>
            <a:ext uri="{FF2B5EF4-FFF2-40B4-BE49-F238E27FC236}">
              <a16:creationId xmlns:a16="http://schemas.microsoft.com/office/drawing/2014/main" id="{A11B0482-2200-43B5-A2DC-DE9E5911095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6" name="Text Box 1">
          <a:extLst>
            <a:ext uri="{FF2B5EF4-FFF2-40B4-BE49-F238E27FC236}">
              <a16:creationId xmlns:a16="http://schemas.microsoft.com/office/drawing/2014/main" id="{215BC000-0D17-40B4-990C-9EC69D8B9B3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7" name="Text Box 1">
          <a:extLst>
            <a:ext uri="{FF2B5EF4-FFF2-40B4-BE49-F238E27FC236}">
              <a16:creationId xmlns:a16="http://schemas.microsoft.com/office/drawing/2014/main" id="{21BEE982-2594-4504-8617-60FEF80E75C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8" name="Text Box 1">
          <a:extLst>
            <a:ext uri="{FF2B5EF4-FFF2-40B4-BE49-F238E27FC236}">
              <a16:creationId xmlns:a16="http://schemas.microsoft.com/office/drawing/2014/main" id="{D54F93AE-B7FD-4F8E-966A-A5C000D50A1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89" name="Text Box 1">
          <a:extLst>
            <a:ext uri="{FF2B5EF4-FFF2-40B4-BE49-F238E27FC236}">
              <a16:creationId xmlns:a16="http://schemas.microsoft.com/office/drawing/2014/main" id="{39CA6AD6-2042-4CDE-81B5-A87081BD8B0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0" name="Text Box 1">
          <a:extLst>
            <a:ext uri="{FF2B5EF4-FFF2-40B4-BE49-F238E27FC236}">
              <a16:creationId xmlns:a16="http://schemas.microsoft.com/office/drawing/2014/main" id="{CBB52403-B5DF-483D-96A3-AA7FD03C1F3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1" name="Text Box 1">
          <a:extLst>
            <a:ext uri="{FF2B5EF4-FFF2-40B4-BE49-F238E27FC236}">
              <a16:creationId xmlns:a16="http://schemas.microsoft.com/office/drawing/2014/main" id="{AD28D99B-EE0D-4B6D-A844-8B5AE49B6AD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2" name="Text Box 1">
          <a:extLst>
            <a:ext uri="{FF2B5EF4-FFF2-40B4-BE49-F238E27FC236}">
              <a16:creationId xmlns:a16="http://schemas.microsoft.com/office/drawing/2014/main" id="{0AD62AA1-5AC8-47B2-99B7-7F0F9EA83E9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3" name="Text Box 1">
          <a:extLst>
            <a:ext uri="{FF2B5EF4-FFF2-40B4-BE49-F238E27FC236}">
              <a16:creationId xmlns:a16="http://schemas.microsoft.com/office/drawing/2014/main" id="{48BA23B9-2927-4BAC-85FB-5BEE2E97346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4" name="Text Box 1">
          <a:extLst>
            <a:ext uri="{FF2B5EF4-FFF2-40B4-BE49-F238E27FC236}">
              <a16:creationId xmlns:a16="http://schemas.microsoft.com/office/drawing/2014/main" id="{AC897A18-034C-4F4E-8136-85BAE932254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5" name="Text Box 1">
          <a:extLst>
            <a:ext uri="{FF2B5EF4-FFF2-40B4-BE49-F238E27FC236}">
              <a16:creationId xmlns:a16="http://schemas.microsoft.com/office/drawing/2014/main" id="{798E31A7-F969-40E6-B04E-4003D989F05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6" name="Text Box 1">
          <a:extLst>
            <a:ext uri="{FF2B5EF4-FFF2-40B4-BE49-F238E27FC236}">
              <a16:creationId xmlns:a16="http://schemas.microsoft.com/office/drawing/2014/main" id="{CCD7F9AD-C853-4A80-8CE8-82045418A20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7" name="Text Box 1">
          <a:extLst>
            <a:ext uri="{FF2B5EF4-FFF2-40B4-BE49-F238E27FC236}">
              <a16:creationId xmlns:a16="http://schemas.microsoft.com/office/drawing/2014/main" id="{4F371BC1-3C6B-4352-AEC6-00740D41876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8" name="Text Box 1">
          <a:extLst>
            <a:ext uri="{FF2B5EF4-FFF2-40B4-BE49-F238E27FC236}">
              <a16:creationId xmlns:a16="http://schemas.microsoft.com/office/drawing/2014/main" id="{449BF8A0-B217-4329-9196-13A47DDB384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199" name="Text Box 1">
          <a:extLst>
            <a:ext uri="{FF2B5EF4-FFF2-40B4-BE49-F238E27FC236}">
              <a16:creationId xmlns:a16="http://schemas.microsoft.com/office/drawing/2014/main" id="{AE3CF86F-94DD-4C84-A6A0-BA41DE891DB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00" name="Text Box 1">
          <a:extLst>
            <a:ext uri="{FF2B5EF4-FFF2-40B4-BE49-F238E27FC236}">
              <a16:creationId xmlns:a16="http://schemas.microsoft.com/office/drawing/2014/main" id="{B426C3DE-77EB-499E-8CBA-BE4BD70E34B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01" name="Text Box 1">
          <a:extLst>
            <a:ext uri="{FF2B5EF4-FFF2-40B4-BE49-F238E27FC236}">
              <a16:creationId xmlns:a16="http://schemas.microsoft.com/office/drawing/2014/main" id="{8A16A52A-7F56-45FC-8DE0-F2A1AFD5FD4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02" name="Text Box 1">
          <a:extLst>
            <a:ext uri="{FF2B5EF4-FFF2-40B4-BE49-F238E27FC236}">
              <a16:creationId xmlns:a16="http://schemas.microsoft.com/office/drawing/2014/main" id="{7AB6C3F8-C5EB-4690-9497-BCC5FEA1CEE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03" name="Text Box 1">
          <a:extLst>
            <a:ext uri="{FF2B5EF4-FFF2-40B4-BE49-F238E27FC236}">
              <a16:creationId xmlns:a16="http://schemas.microsoft.com/office/drawing/2014/main" id="{E234B19A-4593-4879-9786-C5A73C6AEE0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204" name="Text Box 1">
          <a:extLst>
            <a:ext uri="{FF2B5EF4-FFF2-40B4-BE49-F238E27FC236}">
              <a16:creationId xmlns:a16="http://schemas.microsoft.com/office/drawing/2014/main" id="{364455A5-BFD9-458E-B9D2-9D52A8D31E6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205" name="Text Box 1">
          <a:extLst>
            <a:ext uri="{FF2B5EF4-FFF2-40B4-BE49-F238E27FC236}">
              <a16:creationId xmlns:a16="http://schemas.microsoft.com/office/drawing/2014/main" id="{4470CED7-FF48-4727-A4A5-011871025CB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206" name="Text Box 1">
          <a:extLst>
            <a:ext uri="{FF2B5EF4-FFF2-40B4-BE49-F238E27FC236}">
              <a16:creationId xmlns:a16="http://schemas.microsoft.com/office/drawing/2014/main" id="{4EB98036-B0C4-4628-91F7-B5518A1D4CC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207" name="Text Box 1">
          <a:extLst>
            <a:ext uri="{FF2B5EF4-FFF2-40B4-BE49-F238E27FC236}">
              <a16:creationId xmlns:a16="http://schemas.microsoft.com/office/drawing/2014/main" id="{83ECF9BE-4442-4A0A-9584-C5B22FBFD2C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08" name="Text Box 1">
          <a:extLst>
            <a:ext uri="{FF2B5EF4-FFF2-40B4-BE49-F238E27FC236}">
              <a16:creationId xmlns:a16="http://schemas.microsoft.com/office/drawing/2014/main" id="{E31B3B66-CC72-4D1B-B688-6869D554A23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09" name="Text Box 1">
          <a:extLst>
            <a:ext uri="{FF2B5EF4-FFF2-40B4-BE49-F238E27FC236}">
              <a16:creationId xmlns:a16="http://schemas.microsoft.com/office/drawing/2014/main" id="{637DF120-4359-44BF-B2F9-150ADB93EF1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0" name="Text Box 1">
          <a:extLst>
            <a:ext uri="{FF2B5EF4-FFF2-40B4-BE49-F238E27FC236}">
              <a16:creationId xmlns:a16="http://schemas.microsoft.com/office/drawing/2014/main" id="{A05823E5-0B9E-45DD-BBCB-FEBF6E29467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1" name="Text Box 1">
          <a:extLst>
            <a:ext uri="{FF2B5EF4-FFF2-40B4-BE49-F238E27FC236}">
              <a16:creationId xmlns:a16="http://schemas.microsoft.com/office/drawing/2014/main" id="{F0E6B165-C715-40E9-BA70-06DE5C4CD6B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2" name="Text Box 1">
          <a:extLst>
            <a:ext uri="{FF2B5EF4-FFF2-40B4-BE49-F238E27FC236}">
              <a16:creationId xmlns:a16="http://schemas.microsoft.com/office/drawing/2014/main" id="{DFC46644-BCE4-4AE1-8D3C-3F04CC38F06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3" name="Text Box 1">
          <a:extLst>
            <a:ext uri="{FF2B5EF4-FFF2-40B4-BE49-F238E27FC236}">
              <a16:creationId xmlns:a16="http://schemas.microsoft.com/office/drawing/2014/main" id="{B258F27F-E29D-43DB-8EEE-591906B573D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4" name="Text Box 1">
          <a:extLst>
            <a:ext uri="{FF2B5EF4-FFF2-40B4-BE49-F238E27FC236}">
              <a16:creationId xmlns:a16="http://schemas.microsoft.com/office/drawing/2014/main" id="{C2CE245D-AD20-4FB6-AD37-B475E98FD21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5" name="Text Box 1">
          <a:extLst>
            <a:ext uri="{FF2B5EF4-FFF2-40B4-BE49-F238E27FC236}">
              <a16:creationId xmlns:a16="http://schemas.microsoft.com/office/drawing/2014/main" id="{BF5CC284-8544-476F-A93D-C38F4A9DE11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6" name="Text Box 1">
          <a:extLst>
            <a:ext uri="{FF2B5EF4-FFF2-40B4-BE49-F238E27FC236}">
              <a16:creationId xmlns:a16="http://schemas.microsoft.com/office/drawing/2014/main" id="{28D347CD-5AB7-4E91-971B-38A192C7C32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7" name="Text Box 1">
          <a:extLst>
            <a:ext uri="{FF2B5EF4-FFF2-40B4-BE49-F238E27FC236}">
              <a16:creationId xmlns:a16="http://schemas.microsoft.com/office/drawing/2014/main" id="{DB3C9D12-B078-4667-A258-8A19D769815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8" name="Text Box 1">
          <a:extLst>
            <a:ext uri="{FF2B5EF4-FFF2-40B4-BE49-F238E27FC236}">
              <a16:creationId xmlns:a16="http://schemas.microsoft.com/office/drawing/2014/main" id="{B544E595-081D-4C15-B00F-77C46004442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19" name="Text Box 1">
          <a:extLst>
            <a:ext uri="{FF2B5EF4-FFF2-40B4-BE49-F238E27FC236}">
              <a16:creationId xmlns:a16="http://schemas.microsoft.com/office/drawing/2014/main" id="{06204EF3-01B6-41FC-A546-D974ED2B10B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0" name="Text Box 1">
          <a:extLst>
            <a:ext uri="{FF2B5EF4-FFF2-40B4-BE49-F238E27FC236}">
              <a16:creationId xmlns:a16="http://schemas.microsoft.com/office/drawing/2014/main" id="{22A3A3EB-3A44-474D-83D5-5FD6CA4E10D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1" name="Text Box 1">
          <a:extLst>
            <a:ext uri="{FF2B5EF4-FFF2-40B4-BE49-F238E27FC236}">
              <a16:creationId xmlns:a16="http://schemas.microsoft.com/office/drawing/2014/main" id="{EA62919D-8023-4534-8263-CC6225A3016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2" name="Text Box 1">
          <a:extLst>
            <a:ext uri="{FF2B5EF4-FFF2-40B4-BE49-F238E27FC236}">
              <a16:creationId xmlns:a16="http://schemas.microsoft.com/office/drawing/2014/main" id="{5A60224F-8F4A-46E5-B0AC-67A9155456C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3" name="Text Box 1">
          <a:extLst>
            <a:ext uri="{FF2B5EF4-FFF2-40B4-BE49-F238E27FC236}">
              <a16:creationId xmlns:a16="http://schemas.microsoft.com/office/drawing/2014/main" id="{0586F352-5C6A-457E-98C2-F586AD286A6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4" name="Text Box 1">
          <a:extLst>
            <a:ext uri="{FF2B5EF4-FFF2-40B4-BE49-F238E27FC236}">
              <a16:creationId xmlns:a16="http://schemas.microsoft.com/office/drawing/2014/main" id="{6248FA6C-BBA6-4FE3-ACB8-C96F6D36E05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5" name="Text Box 1">
          <a:extLst>
            <a:ext uri="{FF2B5EF4-FFF2-40B4-BE49-F238E27FC236}">
              <a16:creationId xmlns:a16="http://schemas.microsoft.com/office/drawing/2014/main" id="{0EC2FE53-D4C9-4ACA-B4B1-1105674D8FC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6" name="Text Box 1">
          <a:extLst>
            <a:ext uri="{FF2B5EF4-FFF2-40B4-BE49-F238E27FC236}">
              <a16:creationId xmlns:a16="http://schemas.microsoft.com/office/drawing/2014/main" id="{7229186F-A114-4819-80B7-BC96D7797E3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7" name="Text Box 1">
          <a:extLst>
            <a:ext uri="{FF2B5EF4-FFF2-40B4-BE49-F238E27FC236}">
              <a16:creationId xmlns:a16="http://schemas.microsoft.com/office/drawing/2014/main" id="{C9838167-AAA3-4EA6-9B61-263C8673E573}"/>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8" name="Text Box 1">
          <a:extLst>
            <a:ext uri="{FF2B5EF4-FFF2-40B4-BE49-F238E27FC236}">
              <a16:creationId xmlns:a16="http://schemas.microsoft.com/office/drawing/2014/main" id="{42FF3ACC-AD8B-43A7-840F-EE9E35BB9E8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29" name="Text Box 1">
          <a:extLst>
            <a:ext uri="{FF2B5EF4-FFF2-40B4-BE49-F238E27FC236}">
              <a16:creationId xmlns:a16="http://schemas.microsoft.com/office/drawing/2014/main" id="{C5D38164-1BDD-4138-9FBE-90E043E7177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0" name="Text Box 1">
          <a:extLst>
            <a:ext uri="{FF2B5EF4-FFF2-40B4-BE49-F238E27FC236}">
              <a16:creationId xmlns:a16="http://schemas.microsoft.com/office/drawing/2014/main" id="{AAA8B9CE-7A50-4A16-A9F0-1ACC8675ABA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1" name="Text Box 1">
          <a:extLst>
            <a:ext uri="{FF2B5EF4-FFF2-40B4-BE49-F238E27FC236}">
              <a16:creationId xmlns:a16="http://schemas.microsoft.com/office/drawing/2014/main" id="{8649C644-22CE-4DD2-94E4-142D2B28A04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2" name="Text Box 1">
          <a:extLst>
            <a:ext uri="{FF2B5EF4-FFF2-40B4-BE49-F238E27FC236}">
              <a16:creationId xmlns:a16="http://schemas.microsoft.com/office/drawing/2014/main" id="{7641436E-D71C-4825-950B-84DD4BD0867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3" name="Text Box 1">
          <a:extLst>
            <a:ext uri="{FF2B5EF4-FFF2-40B4-BE49-F238E27FC236}">
              <a16:creationId xmlns:a16="http://schemas.microsoft.com/office/drawing/2014/main" id="{843A8F9B-E708-46CC-A3FA-B6D8527DF81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4" name="Text Box 1">
          <a:extLst>
            <a:ext uri="{FF2B5EF4-FFF2-40B4-BE49-F238E27FC236}">
              <a16:creationId xmlns:a16="http://schemas.microsoft.com/office/drawing/2014/main" id="{B522113B-F0A2-4B35-BE3B-3E9612D87A6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5" name="Text Box 1">
          <a:extLst>
            <a:ext uri="{FF2B5EF4-FFF2-40B4-BE49-F238E27FC236}">
              <a16:creationId xmlns:a16="http://schemas.microsoft.com/office/drawing/2014/main" id="{5CE95766-D24C-456E-B3E7-C73AB53B616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6" name="Text Box 1">
          <a:extLst>
            <a:ext uri="{FF2B5EF4-FFF2-40B4-BE49-F238E27FC236}">
              <a16:creationId xmlns:a16="http://schemas.microsoft.com/office/drawing/2014/main" id="{51DD9CB0-7966-4F53-BFE1-3D37B7EF142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7" name="Text Box 1">
          <a:extLst>
            <a:ext uri="{FF2B5EF4-FFF2-40B4-BE49-F238E27FC236}">
              <a16:creationId xmlns:a16="http://schemas.microsoft.com/office/drawing/2014/main" id="{A27D9CB2-0288-4D89-826A-0501DE5DB57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8" name="Text Box 1">
          <a:extLst>
            <a:ext uri="{FF2B5EF4-FFF2-40B4-BE49-F238E27FC236}">
              <a16:creationId xmlns:a16="http://schemas.microsoft.com/office/drawing/2014/main" id="{D859C605-A89D-4CE9-9C9F-522CF0E5243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39" name="Text Box 1">
          <a:extLst>
            <a:ext uri="{FF2B5EF4-FFF2-40B4-BE49-F238E27FC236}">
              <a16:creationId xmlns:a16="http://schemas.microsoft.com/office/drawing/2014/main" id="{2CA4BB52-3A52-43FC-BF4D-054CEC589C6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0" name="Text Box 1">
          <a:extLst>
            <a:ext uri="{FF2B5EF4-FFF2-40B4-BE49-F238E27FC236}">
              <a16:creationId xmlns:a16="http://schemas.microsoft.com/office/drawing/2014/main" id="{B4F71CB8-2763-4DA4-81D2-AC45240A3EC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1" name="Text Box 1">
          <a:extLst>
            <a:ext uri="{FF2B5EF4-FFF2-40B4-BE49-F238E27FC236}">
              <a16:creationId xmlns:a16="http://schemas.microsoft.com/office/drawing/2014/main" id="{4FA4371D-A90D-46FA-B65D-1AEFD4A717A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2" name="Text Box 1">
          <a:extLst>
            <a:ext uri="{FF2B5EF4-FFF2-40B4-BE49-F238E27FC236}">
              <a16:creationId xmlns:a16="http://schemas.microsoft.com/office/drawing/2014/main" id="{FC271314-68C2-42AC-81F7-B2411ABE080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3" name="Text Box 1">
          <a:extLst>
            <a:ext uri="{FF2B5EF4-FFF2-40B4-BE49-F238E27FC236}">
              <a16:creationId xmlns:a16="http://schemas.microsoft.com/office/drawing/2014/main" id="{D2BDEA4F-D14D-4171-89A0-3CD1FA8D497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4" name="Text Box 1">
          <a:extLst>
            <a:ext uri="{FF2B5EF4-FFF2-40B4-BE49-F238E27FC236}">
              <a16:creationId xmlns:a16="http://schemas.microsoft.com/office/drawing/2014/main" id="{0639019F-C325-489F-B73E-0B2005F7E92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5" name="Text Box 1">
          <a:extLst>
            <a:ext uri="{FF2B5EF4-FFF2-40B4-BE49-F238E27FC236}">
              <a16:creationId xmlns:a16="http://schemas.microsoft.com/office/drawing/2014/main" id="{85182FC1-3D61-448E-8216-48DF7EB9C20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6" name="Text Box 1">
          <a:extLst>
            <a:ext uri="{FF2B5EF4-FFF2-40B4-BE49-F238E27FC236}">
              <a16:creationId xmlns:a16="http://schemas.microsoft.com/office/drawing/2014/main" id="{1B254940-4073-4DCE-AE3C-47B8D2E8315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7" name="Text Box 1">
          <a:extLst>
            <a:ext uri="{FF2B5EF4-FFF2-40B4-BE49-F238E27FC236}">
              <a16:creationId xmlns:a16="http://schemas.microsoft.com/office/drawing/2014/main" id="{70C390BA-6623-44F9-B588-A8A487646B3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8" name="Text Box 1">
          <a:extLst>
            <a:ext uri="{FF2B5EF4-FFF2-40B4-BE49-F238E27FC236}">
              <a16:creationId xmlns:a16="http://schemas.microsoft.com/office/drawing/2014/main" id="{15F7D129-7C95-40EB-A38D-57B21CA39EB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49" name="Text Box 1">
          <a:extLst>
            <a:ext uri="{FF2B5EF4-FFF2-40B4-BE49-F238E27FC236}">
              <a16:creationId xmlns:a16="http://schemas.microsoft.com/office/drawing/2014/main" id="{D5D03DBE-3A47-4D57-8EE4-CE767727E01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0" name="Text Box 1">
          <a:extLst>
            <a:ext uri="{FF2B5EF4-FFF2-40B4-BE49-F238E27FC236}">
              <a16:creationId xmlns:a16="http://schemas.microsoft.com/office/drawing/2014/main" id="{13261078-A48C-4934-9F5D-2FDD86D6E80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1" name="Text Box 1">
          <a:extLst>
            <a:ext uri="{FF2B5EF4-FFF2-40B4-BE49-F238E27FC236}">
              <a16:creationId xmlns:a16="http://schemas.microsoft.com/office/drawing/2014/main" id="{24546482-C555-4E9E-8EDC-0AD07954C57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2" name="Text Box 1">
          <a:extLst>
            <a:ext uri="{FF2B5EF4-FFF2-40B4-BE49-F238E27FC236}">
              <a16:creationId xmlns:a16="http://schemas.microsoft.com/office/drawing/2014/main" id="{706E1D17-5F79-4842-AA62-4F2A12ED587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3" name="Text Box 1">
          <a:extLst>
            <a:ext uri="{FF2B5EF4-FFF2-40B4-BE49-F238E27FC236}">
              <a16:creationId xmlns:a16="http://schemas.microsoft.com/office/drawing/2014/main" id="{3D71F36D-5369-4F5B-BCCA-557FC25FDE7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4" name="Text Box 1">
          <a:extLst>
            <a:ext uri="{FF2B5EF4-FFF2-40B4-BE49-F238E27FC236}">
              <a16:creationId xmlns:a16="http://schemas.microsoft.com/office/drawing/2014/main" id="{B7990A6E-BD34-40C7-82C7-929C8EE46B8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5" name="Text Box 1">
          <a:extLst>
            <a:ext uri="{FF2B5EF4-FFF2-40B4-BE49-F238E27FC236}">
              <a16:creationId xmlns:a16="http://schemas.microsoft.com/office/drawing/2014/main" id="{BDBC093B-E4BC-4AA2-A08C-DCFBE21F0E5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6" name="Text Box 1">
          <a:extLst>
            <a:ext uri="{FF2B5EF4-FFF2-40B4-BE49-F238E27FC236}">
              <a16:creationId xmlns:a16="http://schemas.microsoft.com/office/drawing/2014/main" id="{C66C3DA9-1C4D-4C9A-AA24-0CDDF748100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7" name="Text Box 1">
          <a:extLst>
            <a:ext uri="{FF2B5EF4-FFF2-40B4-BE49-F238E27FC236}">
              <a16:creationId xmlns:a16="http://schemas.microsoft.com/office/drawing/2014/main" id="{718FB189-D421-43FC-A03A-142654FAC66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8" name="Text Box 1">
          <a:extLst>
            <a:ext uri="{FF2B5EF4-FFF2-40B4-BE49-F238E27FC236}">
              <a16:creationId xmlns:a16="http://schemas.microsoft.com/office/drawing/2014/main" id="{D24A4290-052E-4342-84C2-D10C081D96E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59" name="Text Box 1">
          <a:extLst>
            <a:ext uri="{FF2B5EF4-FFF2-40B4-BE49-F238E27FC236}">
              <a16:creationId xmlns:a16="http://schemas.microsoft.com/office/drawing/2014/main" id="{E1766526-AFF1-40A5-AC7E-D88AB4E084E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0" name="Text Box 1">
          <a:extLst>
            <a:ext uri="{FF2B5EF4-FFF2-40B4-BE49-F238E27FC236}">
              <a16:creationId xmlns:a16="http://schemas.microsoft.com/office/drawing/2014/main" id="{0F146513-A196-4E34-9D1D-368CCEDD914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1" name="Text Box 1">
          <a:extLst>
            <a:ext uri="{FF2B5EF4-FFF2-40B4-BE49-F238E27FC236}">
              <a16:creationId xmlns:a16="http://schemas.microsoft.com/office/drawing/2014/main" id="{F5A24A68-D757-44E2-A2DB-9A928A46D76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2" name="Text Box 1">
          <a:extLst>
            <a:ext uri="{FF2B5EF4-FFF2-40B4-BE49-F238E27FC236}">
              <a16:creationId xmlns:a16="http://schemas.microsoft.com/office/drawing/2014/main" id="{4C5413DB-D3E0-47E4-B7E7-EE4F5E7A4E5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3" name="Text Box 1">
          <a:extLst>
            <a:ext uri="{FF2B5EF4-FFF2-40B4-BE49-F238E27FC236}">
              <a16:creationId xmlns:a16="http://schemas.microsoft.com/office/drawing/2014/main" id="{E138A83A-9015-40B5-A738-55C118B0594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4" name="Text Box 1">
          <a:extLst>
            <a:ext uri="{FF2B5EF4-FFF2-40B4-BE49-F238E27FC236}">
              <a16:creationId xmlns:a16="http://schemas.microsoft.com/office/drawing/2014/main" id="{A638A8CF-8450-4B27-A0AD-DF04F697D19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5" name="Text Box 1">
          <a:extLst>
            <a:ext uri="{FF2B5EF4-FFF2-40B4-BE49-F238E27FC236}">
              <a16:creationId xmlns:a16="http://schemas.microsoft.com/office/drawing/2014/main" id="{84FA9B76-EECE-4335-AC42-F6D93413F89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6" name="Text Box 1">
          <a:extLst>
            <a:ext uri="{FF2B5EF4-FFF2-40B4-BE49-F238E27FC236}">
              <a16:creationId xmlns:a16="http://schemas.microsoft.com/office/drawing/2014/main" id="{A8ED237F-82EA-4199-AA19-3AA515C48C7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7" name="Text Box 1">
          <a:extLst>
            <a:ext uri="{FF2B5EF4-FFF2-40B4-BE49-F238E27FC236}">
              <a16:creationId xmlns:a16="http://schemas.microsoft.com/office/drawing/2014/main" id="{19C11654-E3F1-411A-AF2B-3B06F8FFB6D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8" name="Text Box 1">
          <a:extLst>
            <a:ext uri="{FF2B5EF4-FFF2-40B4-BE49-F238E27FC236}">
              <a16:creationId xmlns:a16="http://schemas.microsoft.com/office/drawing/2014/main" id="{AA762A4D-E247-4ACD-B3B0-B24F07A83A8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69" name="Text Box 1">
          <a:extLst>
            <a:ext uri="{FF2B5EF4-FFF2-40B4-BE49-F238E27FC236}">
              <a16:creationId xmlns:a16="http://schemas.microsoft.com/office/drawing/2014/main" id="{D415B494-B81E-4161-8BF6-28F35B1AC34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0" name="Text Box 1">
          <a:extLst>
            <a:ext uri="{FF2B5EF4-FFF2-40B4-BE49-F238E27FC236}">
              <a16:creationId xmlns:a16="http://schemas.microsoft.com/office/drawing/2014/main" id="{C5C6870B-89B2-441E-8E3C-1F489169375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1" name="Text Box 1">
          <a:extLst>
            <a:ext uri="{FF2B5EF4-FFF2-40B4-BE49-F238E27FC236}">
              <a16:creationId xmlns:a16="http://schemas.microsoft.com/office/drawing/2014/main" id="{247F41F3-D1FA-4BEE-9FB2-3B5AAD5ABB03}"/>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2" name="Text Box 1">
          <a:extLst>
            <a:ext uri="{FF2B5EF4-FFF2-40B4-BE49-F238E27FC236}">
              <a16:creationId xmlns:a16="http://schemas.microsoft.com/office/drawing/2014/main" id="{2C74B643-D63C-4690-86B2-186C3C6378A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3" name="Text Box 1">
          <a:extLst>
            <a:ext uri="{FF2B5EF4-FFF2-40B4-BE49-F238E27FC236}">
              <a16:creationId xmlns:a16="http://schemas.microsoft.com/office/drawing/2014/main" id="{B2C807F4-7E72-4356-8D7E-652332D006C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4" name="Text Box 1">
          <a:extLst>
            <a:ext uri="{FF2B5EF4-FFF2-40B4-BE49-F238E27FC236}">
              <a16:creationId xmlns:a16="http://schemas.microsoft.com/office/drawing/2014/main" id="{B6F8ECE2-B7C4-4712-BAD5-0CC3801AE33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5" name="Text Box 1">
          <a:extLst>
            <a:ext uri="{FF2B5EF4-FFF2-40B4-BE49-F238E27FC236}">
              <a16:creationId xmlns:a16="http://schemas.microsoft.com/office/drawing/2014/main" id="{28FD007E-50BF-4289-B7BD-BB0280148DA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6" name="Text Box 1">
          <a:extLst>
            <a:ext uri="{FF2B5EF4-FFF2-40B4-BE49-F238E27FC236}">
              <a16:creationId xmlns:a16="http://schemas.microsoft.com/office/drawing/2014/main" id="{D3B492ED-C8DF-477A-A35A-B1CF083182D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7" name="Text Box 1">
          <a:extLst>
            <a:ext uri="{FF2B5EF4-FFF2-40B4-BE49-F238E27FC236}">
              <a16:creationId xmlns:a16="http://schemas.microsoft.com/office/drawing/2014/main" id="{65D1EA47-3021-4769-8BB2-35A1C683508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8" name="Text Box 1">
          <a:extLst>
            <a:ext uri="{FF2B5EF4-FFF2-40B4-BE49-F238E27FC236}">
              <a16:creationId xmlns:a16="http://schemas.microsoft.com/office/drawing/2014/main" id="{E583E71C-8338-45EC-AF1D-C6D56A406A1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79" name="Text Box 1">
          <a:extLst>
            <a:ext uri="{FF2B5EF4-FFF2-40B4-BE49-F238E27FC236}">
              <a16:creationId xmlns:a16="http://schemas.microsoft.com/office/drawing/2014/main" id="{C29F1F64-612D-4ABC-8BA2-D1843693F3B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0" name="Text Box 1">
          <a:extLst>
            <a:ext uri="{FF2B5EF4-FFF2-40B4-BE49-F238E27FC236}">
              <a16:creationId xmlns:a16="http://schemas.microsoft.com/office/drawing/2014/main" id="{08000349-F4D2-4289-8F0D-C84A89EFAE4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1" name="Text Box 1">
          <a:extLst>
            <a:ext uri="{FF2B5EF4-FFF2-40B4-BE49-F238E27FC236}">
              <a16:creationId xmlns:a16="http://schemas.microsoft.com/office/drawing/2014/main" id="{BD1862F7-EA1E-436E-B8D9-7825D80776A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2" name="Text Box 1">
          <a:extLst>
            <a:ext uri="{FF2B5EF4-FFF2-40B4-BE49-F238E27FC236}">
              <a16:creationId xmlns:a16="http://schemas.microsoft.com/office/drawing/2014/main" id="{E5923455-A9AD-425E-9AA4-F9429F87E93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3" name="Text Box 1">
          <a:extLst>
            <a:ext uri="{FF2B5EF4-FFF2-40B4-BE49-F238E27FC236}">
              <a16:creationId xmlns:a16="http://schemas.microsoft.com/office/drawing/2014/main" id="{952332DF-CFEA-4017-8EB1-D4E74D1E273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4" name="Text Box 1">
          <a:extLst>
            <a:ext uri="{FF2B5EF4-FFF2-40B4-BE49-F238E27FC236}">
              <a16:creationId xmlns:a16="http://schemas.microsoft.com/office/drawing/2014/main" id="{9C1EE271-6AFA-43F1-A6DE-DEF14CEAC97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5" name="Text Box 1">
          <a:extLst>
            <a:ext uri="{FF2B5EF4-FFF2-40B4-BE49-F238E27FC236}">
              <a16:creationId xmlns:a16="http://schemas.microsoft.com/office/drawing/2014/main" id="{09512F1D-A80B-485D-92B9-E58FBFBE70F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6" name="Text Box 1">
          <a:extLst>
            <a:ext uri="{FF2B5EF4-FFF2-40B4-BE49-F238E27FC236}">
              <a16:creationId xmlns:a16="http://schemas.microsoft.com/office/drawing/2014/main" id="{BDEB8D86-F503-48BF-9BCE-CA0A54E0B4D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7" name="Text Box 1">
          <a:extLst>
            <a:ext uri="{FF2B5EF4-FFF2-40B4-BE49-F238E27FC236}">
              <a16:creationId xmlns:a16="http://schemas.microsoft.com/office/drawing/2014/main" id="{028DEE0B-4C6C-4342-A399-9E2F0934949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8" name="Text Box 1">
          <a:extLst>
            <a:ext uri="{FF2B5EF4-FFF2-40B4-BE49-F238E27FC236}">
              <a16:creationId xmlns:a16="http://schemas.microsoft.com/office/drawing/2014/main" id="{8970F99C-81BE-45E0-BD81-63237EB05AF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89" name="Text Box 1">
          <a:extLst>
            <a:ext uri="{FF2B5EF4-FFF2-40B4-BE49-F238E27FC236}">
              <a16:creationId xmlns:a16="http://schemas.microsoft.com/office/drawing/2014/main" id="{466041AC-06EB-4AA5-B7BC-C17D0DA931C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0" name="Text Box 1">
          <a:extLst>
            <a:ext uri="{FF2B5EF4-FFF2-40B4-BE49-F238E27FC236}">
              <a16:creationId xmlns:a16="http://schemas.microsoft.com/office/drawing/2014/main" id="{D5CB3535-DD28-4FA6-BCBB-17ED17CAC92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1" name="Text Box 1">
          <a:extLst>
            <a:ext uri="{FF2B5EF4-FFF2-40B4-BE49-F238E27FC236}">
              <a16:creationId xmlns:a16="http://schemas.microsoft.com/office/drawing/2014/main" id="{B22A7D8F-BB85-4F99-8C72-75080315504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2" name="Text Box 1">
          <a:extLst>
            <a:ext uri="{FF2B5EF4-FFF2-40B4-BE49-F238E27FC236}">
              <a16:creationId xmlns:a16="http://schemas.microsoft.com/office/drawing/2014/main" id="{61D4A52B-ECE0-4DF3-B64B-A237E7C7515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3" name="Text Box 1">
          <a:extLst>
            <a:ext uri="{FF2B5EF4-FFF2-40B4-BE49-F238E27FC236}">
              <a16:creationId xmlns:a16="http://schemas.microsoft.com/office/drawing/2014/main" id="{B2A50FF2-2914-46A9-AB35-354D9525C0D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4" name="Text Box 1">
          <a:extLst>
            <a:ext uri="{FF2B5EF4-FFF2-40B4-BE49-F238E27FC236}">
              <a16:creationId xmlns:a16="http://schemas.microsoft.com/office/drawing/2014/main" id="{A7723258-9E08-4ACD-9519-C23184A5A0C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5" name="Text Box 1">
          <a:extLst>
            <a:ext uri="{FF2B5EF4-FFF2-40B4-BE49-F238E27FC236}">
              <a16:creationId xmlns:a16="http://schemas.microsoft.com/office/drawing/2014/main" id="{4F03FC5B-27E6-47F4-9B88-E9C4B6B8930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6" name="Text Box 1">
          <a:extLst>
            <a:ext uri="{FF2B5EF4-FFF2-40B4-BE49-F238E27FC236}">
              <a16:creationId xmlns:a16="http://schemas.microsoft.com/office/drawing/2014/main" id="{005EF0B4-5F40-47D7-B869-36C57C18521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7" name="Text Box 1">
          <a:extLst>
            <a:ext uri="{FF2B5EF4-FFF2-40B4-BE49-F238E27FC236}">
              <a16:creationId xmlns:a16="http://schemas.microsoft.com/office/drawing/2014/main" id="{039CDABA-6236-47DC-9973-2EDA7CCB9AC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8" name="Text Box 1">
          <a:extLst>
            <a:ext uri="{FF2B5EF4-FFF2-40B4-BE49-F238E27FC236}">
              <a16:creationId xmlns:a16="http://schemas.microsoft.com/office/drawing/2014/main" id="{4B349FFC-6C8E-4D21-BD7F-A25053A3426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299" name="Text Box 1">
          <a:extLst>
            <a:ext uri="{FF2B5EF4-FFF2-40B4-BE49-F238E27FC236}">
              <a16:creationId xmlns:a16="http://schemas.microsoft.com/office/drawing/2014/main" id="{C6BB6935-65F3-4D60-B426-5EBA5E57951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0" name="Text Box 1">
          <a:extLst>
            <a:ext uri="{FF2B5EF4-FFF2-40B4-BE49-F238E27FC236}">
              <a16:creationId xmlns:a16="http://schemas.microsoft.com/office/drawing/2014/main" id="{377078A0-E4CB-49E7-BE18-19F7B5E4466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1" name="Text Box 1">
          <a:extLst>
            <a:ext uri="{FF2B5EF4-FFF2-40B4-BE49-F238E27FC236}">
              <a16:creationId xmlns:a16="http://schemas.microsoft.com/office/drawing/2014/main" id="{7A5BD7F3-36A4-4B79-989F-F6112E91D10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2" name="Text Box 1">
          <a:extLst>
            <a:ext uri="{FF2B5EF4-FFF2-40B4-BE49-F238E27FC236}">
              <a16:creationId xmlns:a16="http://schemas.microsoft.com/office/drawing/2014/main" id="{AA075BDC-F136-4788-9A56-9D064B0A8CD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3" name="Text Box 1">
          <a:extLst>
            <a:ext uri="{FF2B5EF4-FFF2-40B4-BE49-F238E27FC236}">
              <a16:creationId xmlns:a16="http://schemas.microsoft.com/office/drawing/2014/main" id="{58423940-0E0F-420A-8CF0-856630D58DE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4" name="Text Box 1">
          <a:extLst>
            <a:ext uri="{FF2B5EF4-FFF2-40B4-BE49-F238E27FC236}">
              <a16:creationId xmlns:a16="http://schemas.microsoft.com/office/drawing/2014/main" id="{58EDC626-1D8F-4564-9910-ED48097AFB2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5" name="Text Box 1">
          <a:extLst>
            <a:ext uri="{FF2B5EF4-FFF2-40B4-BE49-F238E27FC236}">
              <a16:creationId xmlns:a16="http://schemas.microsoft.com/office/drawing/2014/main" id="{1BCDD052-9CD5-4D6D-BCF4-D39E42A3C5B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6" name="Text Box 1">
          <a:extLst>
            <a:ext uri="{FF2B5EF4-FFF2-40B4-BE49-F238E27FC236}">
              <a16:creationId xmlns:a16="http://schemas.microsoft.com/office/drawing/2014/main" id="{D39050E5-6BD5-4F68-9987-EF44536A167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7" name="Text Box 1">
          <a:extLst>
            <a:ext uri="{FF2B5EF4-FFF2-40B4-BE49-F238E27FC236}">
              <a16:creationId xmlns:a16="http://schemas.microsoft.com/office/drawing/2014/main" id="{DE35D7BD-CF2B-41BD-8E9A-6CE23BB5F8D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8" name="Text Box 1">
          <a:extLst>
            <a:ext uri="{FF2B5EF4-FFF2-40B4-BE49-F238E27FC236}">
              <a16:creationId xmlns:a16="http://schemas.microsoft.com/office/drawing/2014/main" id="{C3F89628-D80F-4D86-9A77-9968ED0F571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09" name="Text Box 1">
          <a:extLst>
            <a:ext uri="{FF2B5EF4-FFF2-40B4-BE49-F238E27FC236}">
              <a16:creationId xmlns:a16="http://schemas.microsoft.com/office/drawing/2014/main" id="{4589CDC9-D80D-44CA-9946-31D75DB6CC3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10" name="Text Box 1">
          <a:extLst>
            <a:ext uri="{FF2B5EF4-FFF2-40B4-BE49-F238E27FC236}">
              <a16:creationId xmlns:a16="http://schemas.microsoft.com/office/drawing/2014/main" id="{6A333167-1067-473E-A6EB-F3031C79C64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11" name="Text Box 1">
          <a:extLst>
            <a:ext uri="{FF2B5EF4-FFF2-40B4-BE49-F238E27FC236}">
              <a16:creationId xmlns:a16="http://schemas.microsoft.com/office/drawing/2014/main" id="{DB305B85-58E8-4177-8659-E79D4B71E21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12" name="Text Box 1">
          <a:extLst>
            <a:ext uri="{FF2B5EF4-FFF2-40B4-BE49-F238E27FC236}">
              <a16:creationId xmlns:a16="http://schemas.microsoft.com/office/drawing/2014/main" id="{86AEBADD-565A-46D9-8CEA-A0BC69F36F83}"/>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313" name="Text Box 1">
          <a:extLst>
            <a:ext uri="{FF2B5EF4-FFF2-40B4-BE49-F238E27FC236}">
              <a16:creationId xmlns:a16="http://schemas.microsoft.com/office/drawing/2014/main" id="{2BE346A0-B82A-4726-BB22-2F04C3A8BA0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14" name="Text Box 1">
          <a:extLst>
            <a:ext uri="{FF2B5EF4-FFF2-40B4-BE49-F238E27FC236}">
              <a16:creationId xmlns:a16="http://schemas.microsoft.com/office/drawing/2014/main" id="{775ECB97-FD6D-4155-B0EF-4B27FEC4710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15" name="Text Box 1">
          <a:extLst>
            <a:ext uri="{FF2B5EF4-FFF2-40B4-BE49-F238E27FC236}">
              <a16:creationId xmlns:a16="http://schemas.microsoft.com/office/drawing/2014/main" id="{0DA81906-DAAB-47DF-A2B2-2C5B55B7A37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16" name="Text Box 1">
          <a:extLst>
            <a:ext uri="{FF2B5EF4-FFF2-40B4-BE49-F238E27FC236}">
              <a16:creationId xmlns:a16="http://schemas.microsoft.com/office/drawing/2014/main" id="{FAB78C3E-1C2D-4F76-8758-D0087F4EE71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17" name="Text Box 1">
          <a:extLst>
            <a:ext uri="{FF2B5EF4-FFF2-40B4-BE49-F238E27FC236}">
              <a16:creationId xmlns:a16="http://schemas.microsoft.com/office/drawing/2014/main" id="{90DCC069-E8C8-48D8-BD79-453AD880F3D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18" name="Text Box 1">
          <a:extLst>
            <a:ext uri="{FF2B5EF4-FFF2-40B4-BE49-F238E27FC236}">
              <a16:creationId xmlns:a16="http://schemas.microsoft.com/office/drawing/2014/main" id="{4F1467BD-A010-441A-8FFE-287A87AA355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19" name="Text Box 1">
          <a:extLst>
            <a:ext uri="{FF2B5EF4-FFF2-40B4-BE49-F238E27FC236}">
              <a16:creationId xmlns:a16="http://schemas.microsoft.com/office/drawing/2014/main" id="{F65A1601-809D-487B-91B6-81D68D3DCAF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0" name="Text Box 1">
          <a:extLst>
            <a:ext uri="{FF2B5EF4-FFF2-40B4-BE49-F238E27FC236}">
              <a16:creationId xmlns:a16="http://schemas.microsoft.com/office/drawing/2014/main" id="{6D931B7E-6A84-436E-A313-53030D391E2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1" name="Text Box 1">
          <a:extLst>
            <a:ext uri="{FF2B5EF4-FFF2-40B4-BE49-F238E27FC236}">
              <a16:creationId xmlns:a16="http://schemas.microsoft.com/office/drawing/2014/main" id="{9DCA45C4-C779-4EE6-807E-0F3A019F186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2" name="Text Box 1">
          <a:extLst>
            <a:ext uri="{FF2B5EF4-FFF2-40B4-BE49-F238E27FC236}">
              <a16:creationId xmlns:a16="http://schemas.microsoft.com/office/drawing/2014/main" id="{FE2A6C19-9460-4894-9734-0122B2448F9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3" name="Text Box 1">
          <a:extLst>
            <a:ext uri="{FF2B5EF4-FFF2-40B4-BE49-F238E27FC236}">
              <a16:creationId xmlns:a16="http://schemas.microsoft.com/office/drawing/2014/main" id="{08B7361D-936D-4F0A-8EF5-6D8802D3CEF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4" name="Text Box 1">
          <a:extLst>
            <a:ext uri="{FF2B5EF4-FFF2-40B4-BE49-F238E27FC236}">
              <a16:creationId xmlns:a16="http://schemas.microsoft.com/office/drawing/2014/main" id="{9D70D5AD-F5E7-4D45-A82D-BB01CE7427A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5" name="Text Box 1">
          <a:extLst>
            <a:ext uri="{FF2B5EF4-FFF2-40B4-BE49-F238E27FC236}">
              <a16:creationId xmlns:a16="http://schemas.microsoft.com/office/drawing/2014/main" id="{51C7E175-7092-4111-B9F5-195DDD0FB9F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6" name="Text Box 1">
          <a:extLst>
            <a:ext uri="{FF2B5EF4-FFF2-40B4-BE49-F238E27FC236}">
              <a16:creationId xmlns:a16="http://schemas.microsoft.com/office/drawing/2014/main" id="{92547F2B-8A01-4E67-902E-6370A7318E7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7" name="Text Box 1">
          <a:extLst>
            <a:ext uri="{FF2B5EF4-FFF2-40B4-BE49-F238E27FC236}">
              <a16:creationId xmlns:a16="http://schemas.microsoft.com/office/drawing/2014/main" id="{A8E1F413-4054-4442-B25D-A6C2B5F6264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8" name="Text Box 1">
          <a:extLst>
            <a:ext uri="{FF2B5EF4-FFF2-40B4-BE49-F238E27FC236}">
              <a16:creationId xmlns:a16="http://schemas.microsoft.com/office/drawing/2014/main" id="{4E38E306-0377-4799-BF41-61DA65D5B7D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29" name="Text Box 1">
          <a:extLst>
            <a:ext uri="{FF2B5EF4-FFF2-40B4-BE49-F238E27FC236}">
              <a16:creationId xmlns:a16="http://schemas.microsoft.com/office/drawing/2014/main" id="{EE271270-B603-4951-9FF2-269329A6A4B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0" name="Text Box 1">
          <a:extLst>
            <a:ext uri="{FF2B5EF4-FFF2-40B4-BE49-F238E27FC236}">
              <a16:creationId xmlns:a16="http://schemas.microsoft.com/office/drawing/2014/main" id="{15FF075E-536A-4613-A4E6-C1508438452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1" name="Text Box 1">
          <a:extLst>
            <a:ext uri="{FF2B5EF4-FFF2-40B4-BE49-F238E27FC236}">
              <a16:creationId xmlns:a16="http://schemas.microsoft.com/office/drawing/2014/main" id="{4752BBDD-58FE-4A5B-A2EF-333AB7B697F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2" name="Text Box 1">
          <a:extLst>
            <a:ext uri="{FF2B5EF4-FFF2-40B4-BE49-F238E27FC236}">
              <a16:creationId xmlns:a16="http://schemas.microsoft.com/office/drawing/2014/main" id="{C45D61D4-E380-4639-902B-E4A8B52B7CF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3" name="Text Box 1">
          <a:extLst>
            <a:ext uri="{FF2B5EF4-FFF2-40B4-BE49-F238E27FC236}">
              <a16:creationId xmlns:a16="http://schemas.microsoft.com/office/drawing/2014/main" id="{3EBBDD20-EAE5-4808-873D-9E2FF20E85D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4" name="Text Box 1">
          <a:extLst>
            <a:ext uri="{FF2B5EF4-FFF2-40B4-BE49-F238E27FC236}">
              <a16:creationId xmlns:a16="http://schemas.microsoft.com/office/drawing/2014/main" id="{B8A859F0-694E-4063-A107-38EE76911E8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5" name="Text Box 1">
          <a:extLst>
            <a:ext uri="{FF2B5EF4-FFF2-40B4-BE49-F238E27FC236}">
              <a16:creationId xmlns:a16="http://schemas.microsoft.com/office/drawing/2014/main" id="{5F8B2FAB-D73F-4909-91F5-27270605D9E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6" name="Text Box 1">
          <a:extLst>
            <a:ext uri="{FF2B5EF4-FFF2-40B4-BE49-F238E27FC236}">
              <a16:creationId xmlns:a16="http://schemas.microsoft.com/office/drawing/2014/main" id="{B9B5BCA2-195E-4385-8D0B-4A4DFD6E593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7" name="Text Box 1">
          <a:extLst>
            <a:ext uri="{FF2B5EF4-FFF2-40B4-BE49-F238E27FC236}">
              <a16:creationId xmlns:a16="http://schemas.microsoft.com/office/drawing/2014/main" id="{18B6DCC3-A260-4B68-9DAF-199B4137AA1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8" name="Text Box 1">
          <a:extLst>
            <a:ext uri="{FF2B5EF4-FFF2-40B4-BE49-F238E27FC236}">
              <a16:creationId xmlns:a16="http://schemas.microsoft.com/office/drawing/2014/main" id="{4C9DE4D1-2C3B-4713-9DC1-D2F6E99423F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39" name="Text Box 1">
          <a:extLst>
            <a:ext uri="{FF2B5EF4-FFF2-40B4-BE49-F238E27FC236}">
              <a16:creationId xmlns:a16="http://schemas.microsoft.com/office/drawing/2014/main" id="{E81BEAB8-71BF-431B-A42C-47E6226B37D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0" name="Text Box 1">
          <a:extLst>
            <a:ext uri="{FF2B5EF4-FFF2-40B4-BE49-F238E27FC236}">
              <a16:creationId xmlns:a16="http://schemas.microsoft.com/office/drawing/2014/main" id="{10B36999-F0EC-4F86-9525-32EF373FE35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1" name="Text Box 1">
          <a:extLst>
            <a:ext uri="{FF2B5EF4-FFF2-40B4-BE49-F238E27FC236}">
              <a16:creationId xmlns:a16="http://schemas.microsoft.com/office/drawing/2014/main" id="{6F76D1E3-8EEB-47D9-9A14-B14C207DD67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2" name="Text Box 1">
          <a:extLst>
            <a:ext uri="{FF2B5EF4-FFF2-40B4-BE49-F238E27FC236}">
              <a16:creationId xmlns:a16="http://schemas.microsoft.com/office/drawing/2014/main" id="{D679C013-0549-44AF-B8A0-2EA72A7D3BA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3" name="Text Box 1">
          <a:extLst>
            <a:ext uri="{FF2B5EF4-FFF2-40B4-BE49-F238E27FC236}">
              <a16:creationId xmlns:a16="http://schemas.microsoft.com/office/drawing/2014/main" id="{61EE2BBD-2FEA-473B-90C3-A80F68B639B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4" name="Text Box 1">
          <a:extLst>
            <a:ext uri="{FF2B5EF4-FFF2-40B4-BE49-F238E27FC236}">
              <a16:creationId xmlns:a16="http://schemas.microsoft.com/office/drawing/2014/main" id="{B0E5BF6D-6D92-4E7B-A988-9D572BCA9B6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5" name="Text Box 1">
          <a:extLst>
            <a:ext uri="{FF2B5EF4-FFF2-40B4-BE49-F238E27FC236}">
              <a16:creationId xmlns:a16="http://schemas.microsoft.com/office/drawing/2014/main" id="{E73A876E-73CC-4262-AE1C-CA7F45C735C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6" name="Text Box 1">
          <a:extLst>
            <a:ext uri="{FF2B5EF4-FFF2-40B4-BE49-F238E27FC236}">
              <a16:creationId xmlns:a16="http://schemas.microsoft.com/office/drawing/2014/main" id="{7F734FEB-86FE-4723-9C9B-E38F95118C1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7" name="Text Box 1">
          <a:extLst>
            <a:ext uri="{FF2B5EF4-FFF2-40B4-BE49-F238E27FC236}">
              <a16:creationId xmlns:a16="http://schemas.microsoft.com/office/drawing/2014/main" id="{451B7842-3B96-47F5-ADF9-F7927DFCCC7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8" name="Text Box 1">
          <a:extLst>
            <a:ext uri="{FF2B5EF4-FFF2-40B4-BE49-F238E27FC236}">
              <a16:creationId xmlns:a16="http://schemas.microsoft.com/office/drawing/2014/main" id="{FB496ED6-F8FA-49C4-943C-DDDB7261CEF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49" name="Text Box 1">
          <a:extLst>
            <a:ext uri="{FF2B5EF4-FFF2-40B4-BE49-F238E27FC236}">
              <a16:creationId xmlns:a16="http://schemas.microsoft.com/office/drawing/2014/main" id="{B475F37F-E510-4768-BC89-C314CD60090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0" name="Text Box 1">
          <a:extLst>
            <a:ext uri="{FF2B5EF4-FFF2-40B4-BE49-F238E27FC236}">
              <a16:creationId xmlns:a16="http://schemas.microsoft.com/office/drawing/2014/main" id="{3DA7CB89-A1B6-4995-A17D-3365C77141F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1" name="Text Box 1">
          <a:extLst>
            <a:ext uri="{FF2B5EF4-FFF2-40B4-BE49-F238E27FC236}">
              <a16:creationId xmlns:a16="http://schemas.microsoft.com/office/drawing/2014/main" id="{07934C0E-5522-42F9-8AA5-FA560FC2A91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2" name="Text Box 1">
          <a:extLst>
            <a:ext uri="{FF2B5EF4-FFF2-40B4-BE49-F238E27FC236}">
              <a16:creationId xmlns:a16="http://schemas.microsoft.com/office/drawing/2014/main" id="{BB6BB098-85B1-4154-A1A4-5CBCA8FC094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3" name="Text Box 1">
          <a:extLst>
            <a:ext uri="{FF2B5EF4-FFF2-40B4-BE49-F238E27FC236}">
              <a16:creationId xmlns:a16="http://schemas.microsoft.com/office/drawing/2014/main" id="{FCF4D314-EEC8-4368-9CD4-2A389BEB625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4" name="Text Box 1">
          <a:extLst>
            <a:ext uri="{FF2B5EF4-FFF2-40B4-BE49-F238E27FC236}">
              <a16:creationId xmlns:a16="http://schemas.microsoft.com/office/drawing/2014/main" id="{EAB67768-8685-42FB-B697-4A1B5FD8AA4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5" name="Text Box 1">
          <a:extLst>
            <a:ext uri="{FF2B5EF4-FFF2-40B4-BE49-F238E27FC236}">
              <a16:creationId xmlns:a16="http://schemas.microsoft.com/office/drawing/2014/main" id="{9A2C0AB6-45A1-4DA2-A648-98BE5E42E1F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6" name="Text Box 1">
          <a:extLst>
            <a:ext uri="{FF2B5EF4-FFF2-40B4-BE49-F238E27FC236}">
              <a16:creationId xmlns:a16="http://schemas.microsoft.com/office/drawing/2014/main" id="{0E32AC49-0B04-4888-96C2-D7A299AD89C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7" name="Text Box 1">
          <a:extLst>
            <a:ext uri="{FF2B5EF4-FFF2-40B4-BE49-F238E27FC236}">
              <a16:creationId xmlns:a16="http://schemas.microsoft.com/office/drawing/2014/main" id="{5F82432B-DE51-4158-A844-14B3860BD76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8" name="Text Box 1">
          <a:extLst>
            <a:ext uri="{FF2B5EF4-FFF2-40B4-BE49-F238E27FC236}">
              <a16:creationId xmlns:a16="http://schemas.microsoft.com/office/drawing/2014/main" id="{F8187589-598F-4C56-9E8E-B19261AB5F0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59" name="Text Box 1">
          <a:extLst>
            <a:ext uri="{FF2B5EF4-FFF2-40B4-BE49-F238E27FC236}">
              <a16:creationId xmlns:a16="http://schemas.microsoft.com/office/drawing/2014/main" id="{D6731847-B9D1-469F-9097-B17CB282F90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0" name="Text Box 1">
          <a:extLst>
            <a:ext uri="{FF2B5EF4-FFF2-40B4-BE49-F238E27FC236}">
              <a16:creationId xmlns:a16="http://schemas.microsoft.com/office/drawing/2014/main" id="{E32C1701-C504-45FD-815A-F28B05DD24F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1" name="Text Box 1">
          <a:extLst>
            <a:ext uri="{FF2B5EF4-FFF2-40B4-BE49-F238E27FC236}">
              <a16:creationId xmlns:a16="http://schemas.microsoft.com/office/drawing/2014/main" id="{082540CF-863C-48AA-B927-C6B8596368B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2" name="Text Box 1">
          <a:extLst>
            <a:ext uri="{FF2B5EF4-FFF2-40B4-BE49-F238E27FC236}">
              <a16:creationId xmlns:a16="http://schemas.microsoft.com/office/drawing/2014/main" id="{B0B8E72F-2D6A-4591-AB22-AB71656DDC6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3" name="Text Box 1">
          <a:extLst>
            <a:ext uri="{FF2B5EF4-FFF2-40B4-BE49-F238E27FC236}">
              <a16:creationId xmlns:a16="http://schemas.microsoft.com/office/drawing/2014/main" id="{802D0F5A-9DF7-41F8-A96B-6CAEF1C0E69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4" name="Text Box 1">
          <a:extLst>
            <a:ext uri="{FF2B5EF4-FFF2-40B4-BE49-F238E27FC236}">
              <a16:creationId xmlns:a16="http://schemas.microsoft.com/office/drawing/2014/main" id="{2541159D-77A4-47BF-974D-2F3592AA177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5" name="Text Box 1">
          <a:extLst>
            <a:ext uri="{FF2B5EF4-FFF2-40B4-BE49-F238E27FC236}">
              <a16:creationId xmlns:a16="http://schemas.microsoft.com/office/drawing/2014/main" id="{B037846A-9563-4C38-B763-EE29C19EE8B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6" name="Text Box 1">
          <a:extLst>
            <a:ext uri="{FF2B5EF4-FFF2-40B4-BE49-F238E27FC236}">
              <a16:creationId xmlns:a16="http://schemas.microsoft.com/office/drawing/2014/main" id="{11404B58-FE42-4B6E-B41B-D47361A8D9D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7" name="Text Box 1">
          <a:extLst>
            <a:ext uri="{FF2B5EF4-FFF2-40B4-BE49-F238E27FC236}">
              <a16:creationId xmlns:a16="http://schemas.microsoft.com/office/drawing/2014/main" id="{370A7F6F-22B8-4E51-B484-C388BB13694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8" name="Text Box 1">
          <a:extLst>
            <a:ext uri="{FF2B5EF4-FFF2-40B4-BE49-F238E27FC236}">
              <a16:creationId xmlns:a16="http://schemas.microsoft.com/office/drawing/2014/main" id="{C96362FF-A133-461C-B532-DE9BA70B3AC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69" name="Text Box 1">
          <a:extLst>
            <a:ext uri="{FF2B5EF4-FFF2-40B4-BE49-F238E27FC236}">
              <a16:creationId xmlns:a16="http://schemas.microsoft.com/office/drawing/2014/main" id="{227D66AC-29CC-43CF-B8EC-BAB2AA9AF09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0" name="Text Box 1">
          <a:extLst>
            <a:ext uri="{FF2B5EF4-FFF2-40B4-BE49-F238E27FC236}">
              <a16:creationId xmlns:a16="http://schemas.microsoft.com/office/drawing/2014/main" id="{A3282AA8-60B8-4833-8439-210098FDA34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1" name="Text Box 1">
          <a:extLst>
            <a:ext uri="{FF2B5EF4-FFF2-40B4-BE49-F238E27FC236}">
              <a16:creationId xmlns:a16="http://schemas.microsoft.com/office/drawing/2014/main" id="{3A9E542F-E4D9-4AFE-A524-F908211668B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2" name="Text Box 1">
          <a:extLst>
            <a:ext uri="{FF2B5EF4-FFF2-40B4-BE49-F238E27FC236}">
              <a16:creationId xmlns:a16="http://schemas.microsoft.com/office/drawing/2014/main" id="{8E7F3272-AE0A-4242-B108-73897E17D90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3" name="Text Box 1">
          <a:extLst>
            <a:ext uri="{FF2B5EF4-FFF2-40B4-BE49-F238E27FC236}">
              <a16:creationId xmlns:a16="http://schemas.microsoft.com/office/drawing/2014/main" id="{DAB488E9-8AA4-4270-AEBE-1DA819429FE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4" name="Text Box 1">
          <a:extLst>
            <a:ext uri="{FF2B5EF4-FFF2-40B4-BE49-F238E27FC236}">
              <a16:creationId xmlns:a16="http://schemas.microsoft.com/office/drawing/2014/main" id="{E9D8D533-A371-4E60-9F32-0C9A06D13DE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5" name="Text Box 1">
          <a:extLst>
            <a:ext uri="{FF2B5EF4-FFF2-40B4-BE49-F238E27FC236}">
              <a16:creationId xmlns:a16="http://schemas.microsoft.com/office/drawing/2014/main" id="{0B27D087-D5F4-4D42-AC62-162686B29A1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6" name="Text Box 1">
          <a:extLst>
            <a:ext uri="{FF2B5EF4-FFF2-40B4-BE49-F238E27FC236}">
              <a16:creationId xmlns:a16="http://schemas.microsoft.com/office/drawing/2014/main" id="{5F2C50D7-28E1-4666-ADEE-67BB8E3A178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7" name="Text Box 1">
          <a:extLst>
            <a:ext uri="{FF2B5EF4-FFF2-40B4-BE49-F238E27FC236}">
              <a16:creationId xmlns:a16="http://schemas.microsoft.com/office/drawing/2014/main" id="{A1C92A4A-7634-4478-88BB-ABE084F239C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8" name="Text Box 1">
          <a:extLst>
            <a:ext uri="{FF2B5EF4-FFF2-40B4-BE49-F238E27FC236}">
              <a16:creationId xmlns:a16="http://schemas.microsoft.com/office/drawing/2014/main" id="{F8F87363-5533-4CAB-A723-F56675908E0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79" name="Text Box 1">
          <a:extLst>
            <a:ext uri="{FF2B5EF4-FFF2-40B4-BE49-F238E27FC236}">
              <a16:creationId xmlns:a16="http://schemas.microsoft.com/office/drawing/2014/main" id="{33AEBC03-FBB0-4B13-A32C-256C257CB11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0" name="Text Box 1">
          <a:extLst>
            <a:ext uri="{FF2B5EF4-FFF2-40B4-BE49-F238E27FC236}">
              <a16:creationId xmlns:a16="http://schemas.microsoft.com/office/drawing/2014/main" id="{DA6B8A00-F36D-4DBF-9F63-E830F1130CA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1" name="Text Box 1">
          <a:extLst>
            <a:ext uri="{FF2B5EF4-FFF2-40B4-BE49-F238E27FC236}">
              <a16:creationId xmlns:a16="http://schemas.microsoft.com/office/drawing/2014/main" id="{4141B219-09A8-435D-8525-A4952020CDD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2" name="Text Box 1">
          <a:extLst>
            <a:ext uri="{FF2B5EF4-FFF2-40B4-BE49-F238E27FC236}">
              <a16:creationId xmlns:a16="http://schemas.microsoft.com/office/drawing/2014/main" id="{45713FE5-7FB1-41F5-B301-4EC013E4A8F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3" name="Text Box 1">
          <a:extLst>
            <a:ext uri="{FF2B5EF4-FFF2-40B4-BE49-F238E27FC236}">
              <a16:creationId xmlns:a16="http://schemas.microsoft.com/office/drawing/2014/main" id="{E040A136-6073-4A0E-83BF-DA2EAB8D1FF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4" name="Text Box 1">
          <a:extLst>
            <a:ext uri="{FF2B5EF4-FFF2-40B4-BE49-F238E27FC236}">
              <a16:creationId xmlns:a16="http://schemas.microsoft.com/office/drawing/2014/main" id="{70BF58FD-1AF1-425D-9236-8DB0238F837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5" name="Text Box 1">
          <a:extLst>
            <a:ext uri="{FF2B5EF4-FFF2-40B4-BE49-F238E27FC236}">
              <a16:creationId xmlns:a16="http://schemas.microsoft.com/office/drawing/2014/main" id="{C3D0B7ED-09CA-4B23-BEBF-57230CC82DB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6" name="Text Box 1">
          <a:extLst>
            <a:ext uri="{FF2B5EF4-FFF2-40B4-BE49-F238E27FC236}">
              <a16:creationId xmlns:a16="http://schemas.microsoft.com/office/drawing/2014/main" id="{7A52E8B5-B03E-43BC-945D-86E99FA1588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7" name="Text Box 1">
          <a:extLst>
            <a:ext uri="{FF2B5EF4-FFF2-40B4-BE49-F238E27FC236}">
              <a16:creationId xmlns:a16="http://schemas.microsoft.com/office/drawing/2014/main" id="{B505E9EA-F5CF-4D3C-8268-B473FAED153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8" name="Text Box 1">
          <a:extLst>
            <a:ext uri="{FF2B5EF4-FFF2-40B4-BE49-F238E27FC236}">
              <a16:creationId xmlns:a16="http://schemas.microsoft.com/office/drawing/2014/main" id="{2CAF6B8B-00ED-47BA-8533-91F442B9A62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89" name="Text Box 1">
          <a:extLst>
            <a:ext uri="{FF2B5EF4-FFF2-40B4-BE49-F238E27FC236}">
              <a16:creationId xmlns:a16="http://schemas.microsoft.com/office/drawing/2014/main" id="{39D31235-C9A0-43BE-9F9C-1436903270F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0" name="Text Box 1">
          <a:extLst>
            <a:ext uri="{FF2B5EF4-FFF2-40B4-BE49-F238E27FC236}">
              <a16:creationId xmlns:a16="http://schemas.microsoft.com/office/drawing/2014/main" id="{02AA0D68-C995-45A0-8EF6-C44BF6F6B27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1" name="Text Box 1">
          <a:extLst>
            <a:ext uri="{FF2B5EF4-FFF2-40B4-BE49-F238E27FC236}">
              <a16:creationId xmlns:a16="http://schemas.microsoft.com/office/drawing/2014/main" id="{B547DBD2-6D2E-4264-931D-B32A25DC0E0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2" name="Text Box 1">
          <a:extLst>
            <a:ext uri="{FF2B5EF4-FFF2-40B4-BE49-F238E27FC236}">
              <a16:creationId xmlns:a16="http://schemas.microsoft.com/office/drawing/2014/main" id="{1D511230-F6DD-4DD4-995A-EE998BE9E7E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3" name="Text Box 1">
          <a:extLst>
            <a:ext uri="{FF2B5EF4-FFF2-40B4-BE49-F238E27FC236}">
              <a16:creationId xmlns:a16="http://schemas.microsoft.com/office/drawing/2014/main" id="{CBC3E7F0-E5B9-4DC9-9111-0AB49EA2B89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4" name="Text Box 1">
          <a:extLst>
            <a:ext uri="{FF2B5EF4-FFF2-40B4-BE49-F238E27FC236}">
              <a16:creationId xmlns:a16="http://schemas.microsoft.com/office/drawing/2014/main" id="{7991AED4-E3C2-462D-A45B-C2C24AA9916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5" name="Text Box 1">
          <a:extLst>
            <a:ext uri="{FF2B5EF4-FFF2-40B4-BE49-F238E27FC236}">
              <a16:creationId xmlns:a16="http://schemas.microsoft.com/office/drawing/2014/main" id="{D759B48D-78BC-4B78-945F-F83E1D56D7D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6" name="Text Box 1">
          <a:extLst>
            <a:ext uri="{FF2B5EF4-FFF2-40B4-BE49-F238E27FC236}">
              <a16:creationId xmlns:a16="http://schemas.microsoft.com/office/drawing/2014/main" id="{B8E98848-FB01-403E-8A0C-506B372682D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7" name="Text Box 1">
          <a:extLst>
            <a:ext uri="{FF2B5EF4-FFF2-40B4-BE49-F238E27FC236}">
              <a16:creationId xmlns:a16="http://schemas.microsoft.com/office/drawing/2014/main" id="{C5D28EC4-CEF2-4BA1-8366-AEA0D1933D9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8" name="Text Box 1">
          <a:extLst>
            <a:ext uri="{FF2B5EF4-FFF2-40B4-BE49-F238E27FC236}">
              <a16:creationId xmlns:a16="http://schemas.microsoft.com/office/drawing/2014/main" id="{8D5B1F2F-E14A-43F1-AFD9-821F8EDC913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399" name="Text Box 1">
          <a:extLst>
            <a:ext uri="{FF2B5EF4-FFF2-40B4-BE49-F238E27FC236}">
              <a16:creationId xmlns:a16="http://schemas.microsoft.com/office/drawing/2014/main" id="{818F0FD5-70B1-4A96-AC8D-A71470C86B1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0" name="Text Box 1">
          <a:extLst>
            <a:ext uri="{FF2B5EF4-FFF2-40B4-BE49-F238E27FC236}">
              <a16:creationId xmlns:a16="http://schemas.microsoft.com/office/drawing/2014/main" id="{7E97994E-A821-4284-95E9-2A49FD87CD7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1" name="Text Box 1">
          <a:extLst>
            <a:ext uri="{FF2B5EF4-FFF2-40B4-BE49-F238E27FC236}">
              <a16:creationId xmlns:a16="http://schemas.microsoft.com/office/drawing/2014/main" id="{BE338E5E-4301-4758-9C34-C6386917E99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2" name="Text Box 1">
          <a:extLst>
            <a:ext uri="{FF2B5EF4-FFF2-40B4-BE49-F238E27FC236}">
              <a16:creationId xmlns:a16="http://schemas.microsoft.com/office/drawing/2014/main" id="{31C771D2-DBA4-4BD1-884C-EA71C51B12D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3" name="Text Box 1">
          <a:extLst>
            <a:ext uri="{FF2B5EF4-FFF2-40B4-BE49-F238E27FC236}">
              <a16:creationId xmlns:a16="http://schemas.microsoft.com/office/drawing/2014/main" id="{B5C638F9-89D4-48E7-A318-FECC9F3A0F6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4" name="Text Box 1">
          <a:extLst>
            <a:ext uri="{FF2B5EF4-FFF2-40B4-BE49-F238E27FC236}">
              <a16:creationId xmlns:a16="http://schemas.microsoft.com/office/drawing/2014/main" id="{3F544196-3722-4DC4-89B0-E8A10AFA988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5" name="Text Box 1">
          <a:extLst>
            <a:ext uri="{FF2B5EF4-FFF2-40B4-BE49-F238E27FC236}">
              <a16:creationId xmlns:a16="http://schemas.microsoft.com/office/drawing/2014/main" id="{15FB0DE1-37C2-4F13-BE84-D043359D8C0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6" name="Text Box 1">
          <a:extLst>
            <a:ext uri="{FF2B5EF4-FFF2-40B4-BE49-F238E27FC236}">
              <a16:creationId xmlns:a16="http://schemas.microsoft.com/office/drawing/2014/main" id="{D910B260-9472-41E9-BD08-F1E3AE64657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7" name="Text Box 1">
          <a:extLst>
            <a:ext uri="{FF2B5EF4-FFF2-40B4-BE49-F238E27FC236}">
              <a16:creationId xmlns:a16="http://schemas.microsoft.com/office/drawing/2014/main" id="{E3207D0F-37BC-4BA7-8515-C84C1D2CAD2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8" name="Text Box 1">
          <a:extLst>
            <a:ext uri="{FF2B5EF4-FFF2-40B4-BE49-F238E27FC236}">
              <a16:creationId xmlns:a16="http://schemas.microsoft.com/office/drawing/2014/main" id="{C35CC6A5-0985-4530-AF62-0F4554A01C5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09" name="Text Box 1">
          <a:extLst>
            <a:ext uri="{FF2B5EF4-FFF2-40B4-BE49-F238E27FC236}">
              <a16:creationId xmlns:a16="http://schemas.microsoft.com/office/drawing/2014/main" id="{C032C507-CB3D-4CF9-87AE-B51CA0D1CFE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0" name="Text Box 1">
          <a:extLst>
            <a:ext uri="{FF2B5EF4-FFF2-40B4-BE49-F238E27FC236}">
              <a16:creationId xmlns:a16="http://schemas.microsoft.com/office/drawing/2014/main" id="{2D9F958A-8C56-4DD3-92C6-1D8B6F4CD24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1" name="Text Box 1">
          <a:extLst>
            <a:ext uri="{FF2B5EF4-FFF2-40B4-BE49-F238E27FC236}">
              <a16:creationId xmlns:a16="http://schemas.microsoft.com/office/drawing/2014/main" id="{F62A6B37-48BB-4DA9-8F37-59BF2B7ABBF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2" name="Text Box 1">
          <a:extLst>
            <a:ext uri="{FF2B5EF4-FFF2-40B4-BE49-F238E27FC236}">
              <a16:creationId xmlns:a16="http://schemas.microsoft.com/office/drawing/2014/main" id="{65AE9CAE-526E-4B10-B7E6-E175FFD70C9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3" name="Text Box 1">
          <a:extLst>
            <a:ext uri="{FF2B5EF4-FFF2-40B4-BE49-F238E27FC236}">
              <a16:creationId xmlns:a16="http://schemas.microsoft.com/office/drawing/2014/main" id="{6F3AE15A-5804-4446-9CFC-2C6603D920B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4" name="Text Box 1">
          <a:extLst>
            <a:ext uri="{FF2B5EF4-FFF2-40B4-BE49-F238E27FC236}">
              <a16:creationId xmlns:a16="http://schemas.microsoft.com/office/drawing/2014/main" id="{F18BF988-03E3-447E-B98F-FA58BD994A4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5" name="Text Box 1">
          <a:extLst>
            <a:ext uri="{FF2B5EF4-FFF2-40B4-BE49-F238E27FC236}">
              <a16:creationId xmlns:a16="http://schemas.microsoft.com/office/drawing/2014/main" id="{F5CEF41D-D73D-4BE8-B8D4-A78A32BF163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6" name="Text Box 1">
          <a:extLst>
            <a:ext uri="{FF2B5EF4-FFF2-40B4-BE49-F238E27FC236}">
              <a16:creationId xmlns:a16="http://schemas.microsoft.com/office/drawing/2014/main" id="{CE3C9298-FA18-49AB-8D59-D0D98F992AE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7" name="Text Box 1">
          <a:extLst>
            <a:ext uri="{FF2B5EF4-FFF2-40B4-BE49-F238E27FC236}">
              <a16:creationId xmlns:a16="http://schemas.microsoft.com/office/drawing/2014/main" id="{A8BB565C-8EE2-4DF2-8EF7-BFDAB4C3E86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8" name="Text Box 1">
          <a:extLst>
            <a:ext uri="{FF2B5EF4-FFF2-40B4-BE49-F238E27FC236}">
              <a16:creationId xmlns:a16="http://schemas.microsoft.com/office/drawing/2014/main" id="{701436F4-18EE-486C-9427-0ED529F31A3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19" name="Text Box 1">
          <a:extLst>
            <a:ext uri="{FF2B5EF4-FFF2-40B4-BE49-F238E27FC236}">
              <a16:creationId xmlns:a16="http://schemas.microsoft.com/office/drawing/2014/main" id="{41C7A95D-4F73-482C-8FDB-CF2966DC1B5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20" name="Text Box 1">
          <a:extLst>
            <a:ext uri="{FF2B5EF4-FFF2-40B4-BE49-F238E27FC236}">
              <a16:creationId xmlns:a16="http://schemas.microsoft.com/office/drawing/2014/main" id="{06F96B2D-1757-4AB9-9844-C1F01AF1E89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21" name="Text Box 1">
          <a:extLst>
            <a:ext uri="{FF2B5EF4-FFF2-40B4-BE49-F238E27FC236}">
              <a16:creationId xmlns:a16="http://schemas.microsoft.com/office/drawing/2014/main" id="{60CFE393-653C-461E-A841-8E6493611A7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2" name="Text Box 1">
          <a:extLst>
            <a:ext uri="{FF2B5EF4-FFF2-40B4-BE49-F238E27FC236}">
              <a16:creationId xmlns:a16="http://schemas.microsoft.com/office/drawing/2014/main" id="{47EF67EC-A46A-4212-91B5-4D2EFD3EE29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3" name="Text Box 1">
          <a:extLst>
            <a:ext uri="{FF2B5EF4-FFF2-40B4-BE49-F238E27FC236}">
              <a16:creationId xmlns:a16="http://schemas.microsoft.com/office/drawing/2014/main" id="{415A9E54-017D-4DD1-A2D8-B076B6674EF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4" name="Text Box 1">
          <a:extLst>
            <a:ext uri="{FF2B5EF4-FFF2-40B4-BE49-F238E27FC236}">
              <a16:creationId xmlns:a16="http://schemas.microsoft.com/office/drawing/2014/main" id="{3E32FAD2-37E5-40C3-A88F-DEFD7171D9E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5" name="Text Box 1">
          <a:extLst>
            <a:ext uri="{FF2B5EF4-FFF2-40B4-BE49-F238E27FC236}">
              <a16:creationId xmlns:a16="http://schemas.microsoft.com/office/drawing/2014/main" id="{88D8984A-85DD-45C5-A51A-40BE937880B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6" name="Text Box 1">
          <a:extLst>
            <a:ext uri="{FF2B5EF4-FFF2-40B4-BE49-F238E27FC236}">
              <a16:creationId xmlns:a16="http://schemas.microsoft.com/office/drawing/2014/main" id="{2595A2CA-5E4E-45A1-AF13-7ED002E8CFD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7" name="Text Box 1">
          <a:extLst>
            <a:ext uri="{FF2B5EF4-FFF2-40B4-BE49-F238E27FC236}">
              <a16:creationId xmlns:a16="http://schemas.microsoft.com/office/drawing/2014/main" id="{0A46B399-DE1A-4103-B02D-B5055137A9C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8" name="Text Box 1">
          <a:extLst>
            <a:ext uri="{FF2B5EF4-FFF2-40B4-BE49-F238E27FC236}">
              <a16:creationId xmlns:a16="http://schemas.microsoft.com/office/drawing/2014/main" id="{7DF681CD-3451-4DFA-8A10-100B609F5EA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29" name="Text Box 1">
          <a:extLst>
            <a:ext uri="{FF2B5EF4-FFF2-40B4-BE49-F238E27FC236}">
              <a16:creationId xmlns:a16="http://schemas.microsoft.com/office/drawing/2014/main" id="{7FC3EE83-90C7-4B7E-80E1-8AC5AF656FF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0" name="Text Box 1">
          <a:extLst>
            <a:ext uri="{FF2B5EF4-FFF2-40B4-BE49-F238E27FC236}">
              <a16:creationId xmlns:a16="http://schemas.microsoft.com/office/drawing/2014/main" id="{758B21E9-FC6B-45D3-9FD0-C5A1A9BDB01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1" name="Text Box 1">
          <a:extLst>
            <a:ext uri="{FF2B5EF4-FFF2-40B4-BE49-F238E27FC236}">
              <a16:creationId xmlns:a16="http://schemas.microsoft.com/office/drawing/2014/main" id="{5736CAB3-99BC-4C4B-B451-AB86F4290ED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2" name="Text Box 1">
          <a:extLst>
            <a:ext uri="{FF2B5EF4-FFF2-40B4-BE49-F238E27FC236}">
              <a16:creationId xmlns:a16="http://schemas.microsoft.com/office/drawing/2014/main" id="{174A333A-C367-4F77-9D77-79D75932DE1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3" name="Text Box 1">
          <a:extLst>
            <a:ext uri="{FF2B5EF4-FFF2-40B4-BE49-F238E27FC236}">
              <a16:creationId xmlns:a16="http://schemas.microsoft.com/office/drawing/2014/main" id="{3207857F-BFA1-4685-9BF4-75A176CB067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4" name="Text Box 1">
          <a:extLst>
            <a:ext uri="{FF2B5EF4-FFF2-40B4-BE49-F238E27FC236}">
              <a16:creationId xmlns:a16="http://schemas.microsoft.com/office/drawing/2014/main" id="{BA250581-5F18-49BD-BA5D-63AAFA00D30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5" name="Text Box 1">
          <a:extLst>
            <a:ext uri="{FF2B5EF4-FFF2-40B4-BE49-F238E27FC236}">
              <a16:creationId xmlns:a16="http://schemas.microsoft.com/office/drawing/2014/main" id="{7364C5E4-0D49-4A80-9FCC-BD82DA65C3A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6" name="Text Box 1">
          <a:extLst>
            <a:ext uri="{FF2B5EF4-FFF2-40B4-BE49-F238E27FC236}">
              <a16:creationId xmlns:a16="http://schemas.microsoft.com/office/drawing/2014/main" id="{A796EEE4-FDFE-46D9-91AB-F152CBE3ED8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7" name="Text Box 1">
          <a:extLst>
            <a:ext uri="{FF2B5EF4-FFF2-40B4-BE49-F238E27FC236}">
              <a16:creationId xmlns:a16="http://schemas.microsoft.com/office/drawing/2014/main" id="{ACB49328-A35E-4D3A-BD3D-010542BCE29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8" name="Text Box 1">
          <a:extLst>
            <a:ext uri="{FF2B5EF4-FFF2-40B4-BE49-F238E27FC236}">
              <a16:creationId xmlns:a16="http://schemas.microsoft.com/office/drawing/2014/main" id="{FD98799E-DFEF-4847-9B44-325E8F1D921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39" name="Text Box 1">
          <a:extLst>
            <a:ext uri="{FF2B5EF4-FFF2-40B4-BE49-F238E27FC236}">
              <a16:creationId xmlns:a16="http://schemas.microsoft.com/office/drawing/2014/main" id="{712D9E66-4C0E-4D14-BA17-915F74B03EB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0" name="Text Box 1">
          <a:extLst>
            <a:ext uri="{FF2B5EF4-FFF2-40B4-BE49-F238E27FC236}">
              <a16:creationId xmlns:a16="http://schemas.microsoft.com/office/drawing/2014/main" id="{7A18C8AF-BF48-420B-A5EA-683211296EE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1" name="Text Box 1">
          <a:extLst>
            <a:ext uri="{FF2B5EF4-FFF2-40B4-BE49-F238E27FC236}">
              <a16:creationId xmlns:a16="http://schemas.microsoft.com/office/drawing/2014/main" id="{247F9724-83A8-4B59-A0E7-FBB164B7FA4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2" name="Text Box 1">
          <a:extLst>
            <a:ext uri="{FF2B5EF4-FFF2-40B4-BE49-F238E27FC236}">
              <a16:creationId xmlns:a16="http://schemas.microsoft.com/office/drawing/2014/main" id="{7E3AD82E-3601-47C7-AB6C-47EC44281FB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3" name="Text Box 1">
          <a:extLst>
            <a:ext uri="{FF2B5EF4-FFF2-40B4-BE49-F238E27FC236}">
              <a16:creationId xmlns:a16="http://schemas.microsoft.com/office/drawing/2014/main" id="{08A323B6-2577-45F9-A150-37CD22FFF07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4" name="Text Box 1">
          <a:extLst>
            <a:ext uri="{FF2B5EF4-FFF2-40B4-BE49-F238E27FC236}">
              <a16:creationId xmlns:a16="http://schemas.microsoft.com/office/drawing/2014/main" id="{65CE1768-5192-45D6-9C2F-210731BBD62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5" name="Text Box 1">
          <a:extLst>
            <a:ext uri="{FF2B5EF4-FFF2-40B4-BE49-F238E27FC236}">
              <a16:creationId xmlns:a16="http://schemas.microsoft.com/office/drawing/2014/main" id="{CC32005F-7779-451F-8B77-F2D08567FB0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6" name="Text Box 1">
          <a:extLst>
            <a:ext uri="{FF2B5EF4-FFF2-40B4-BE49-F238E27FC236}">
              <a16:creationId xmlns:a16="http://schemas.microsoft.com/office/drawing/2014/main" id="{A100C315-1E55-4559-9D6F-4DFE9F4CA93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7" name="Text Box 1">
          <a:extLst>
            <a:ext uri="{FF2B5EF4-FFF2-40B4-BE49-F238E27FC236}">
              <a16:creationId xmlns:a16="http://schemas.microsoft.com/office/drawing/2014/main" id="{BBE527A3-C400-468D-BC9C-3007E404CA0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8" name="Text Box 1">
          <a:extLst>
            <a:ext uri="{FF2B5EF4-FFF2-40B4-BE49-F238E27FC236}">
              <a16:creationId xmlns:a16="http://schemas.microsoft.com/office/drawing/2014/main" id="{D6BC0D31-3784-4C87-8160-C3423A7C3DD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49" name="Text Box 1">
          <a:extLst>
            <a:ext uri="{FF2B5EF4-FFF2-40B4-BE49-F238E27FC236}">
              <a16:creationId xmlns:a16="http://schemas.microsoft.com/office/drawing/2014/main" id="{4AFB77A4-F4CC-43BD-923E-F152657C426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0" name="Text Box 1">
          <a:extLst>
            <a:ext uri="{FF2B5EF4-FFF2-40B4-BE49-F238E27FC236}">
              <a16:creationId xmlns:a16="http://schemas.microsoft.com/office/drawing/2014/main" id="{3FCDB876-9230-4BDD-B63F-B60859A88F1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1" name="Text Box 1">
          <a:extLst>
            <a:ext uri="{FF2B5EF4-FFF2-40B4-BE49-F238E27FC236}">
              <a16:creationId xmlns:a16="http://schemas.microsoft.com/office/drawing/2014/main" id="{8DD7CBBF-C436-487D-B94F-43AE9A06FE2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2" name="Text Box 1">
          <a:extLst>
            <a:ext uri="{FF2B5EF4-FFF2-40B4-BE49-F238E27FC236}">
              <a16:creationId xmlns:a16="http://schemas.microsoft.com/office/drawing/2014/main" id="{6A5B5753-6383-429B-B091-2C7B11AC6DD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3" name="Text Box 1">
          <a:extLst>
            <a:ext uri="{FF2B5EF4-FFF2-40B4-BE49-F238E27FC236}">
              <a16:creationId xmlns:a16="http://schemas.microsoft.com/office/drawing/2014/main" id="{E30F3580-0025-4AB8-AC74-EF3F72C924B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4" name="Text Box 1">
          <a:extLst>
            <a:ext uri="{FF2B5EF4-FFF2-40B4-BE49-F238E27FC236}">
              <a16:creationId xmlns:a16="http://schemas.microsoft.com/office/drawing/2014/main" id="{00DE440E-DFFE-4089-B7FA-363E22AEFAA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5" name="Text Box 1">
          <a:extLst>
            <a:ext uri="{FF2B5EF4-FFF2-40B4-BE49-F238E27FC236}">
              <a16:creationId xmlns:a16="http://schemas.microsoft.com/office/drawing/2014/main" id="{CBC4726D-B1DA-4DA7-BA09-258B4EBD707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6" name="Text Box 1">
          <a:extLst>
            <a:ext uri="{FF2B5EF4-FFF2-40B4-BE49-F238E27FC236}">
              <a16:creationId xmlns:a16="http://schemas.microsoft.com/office/drawing/2014/main" id="{2DDFDDE3-A4A0-46A6-8E2D-8BF6F2F20E1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7" name="Text Box 1">
          <a:extLst>
            <a:ext uri="{FF2B5EF4-FFF2-40B4-BE49-F238E27FC236}">
              <a16:creationId xmlns:a16="http://schemas.microsoft.com/office/drawing/2014/main" id="{4EC2343F-87AC-4F36-962B-7E1C134978D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8" name="Text Box 1">
          <a:extLst>
            <a:ext uri="{FF2B5EF4-FFF2-40B4-BE49-F238E27FC236}">
              <a16:creationId xmlns:a16="http://schemas.microsoft.com/office/drawing/2014/main" id="{7544C42B-4F1C-45C9-A1CF-5C8E147F230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59" name="Text Box 1">
          <a:extLst>
            <a:ext uri="{FF2B5EF4-FFF2-40B4-BE49-F238E27FC236}">
              <a16:creationId xmlns:a16="http://schemas.microsoft.com/office/drawing/2014/main" id="{ECF9B141-8004-4A55-B655-0498F85887A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0" name="Text Box 1">
          <a:extLst>
            <a:ext uri="{FF2B5EF4-FFF2-40B4-BE49-F238E27FC236}">
              <a16:creationId xmlns:a16="http://schemas.microsoft.com/office/drawing/2014/main" id="{467C8A9B-C502-4530-9182-3C21842C881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1" name="Text Box 1">
          <a:extLst>
            <a:ext uri="{FF2B5EF4-FFF2-40B4-BE49-F238E27FC236}">
              <a16:creationId xmlns:a16="http://schemas.microsoft.com/office/drawing/2014/main" id="{D334D45E-1BFA-422D-B1A4-A4EF240C9B0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2" name="Text Box 1">
          <a:extLst>
            <a:ext uri="{FF2B5EF4-FFF2-40B4-BE49-F238E27FC236}">
              <a16:creationId xmlns:a16="http://schemas.microsoft.com/office/drawing/2014/main" id="{C65701B5-C191-4B39-BFC6-7594E5C4A9A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3" name="Text Box 1">
          <a:extLst>
            <a:ext uri="{FF2B5EF4-FFF2-40B4-BE49-F238E27FC236}">
              <a16:creationId xmlns:a16="http://schemas.microsoft.com/office/drawing/2014/main" id="{98B096EC-5E83-4B87-9D85-5C64022EE07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4" name="Text Box 1">
          <a:extLst>
            <a:ext uri="{FF2B5EF4-FFF2-40B4-BE49-F238E27FC236}">
              <a16:creationId xmlns:a16="http://schemas.microsoft.com/office/drawing/2014/main" id="{BFB4E0C9-42FD-46AE-A3BF-71FAFD124BA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5" name="Text Box 1">
          <a:extLst>
            <a:ext uri="{FF2B5EF4-FFF2-40B4-BE49-F238E27FC236}">
              <a16:creationId xmlns:a16="http://schemas.microsoft.com/office/drawing/2014/main" id="{DDDBE60A-614D-442D-81BB-BA27C241629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6" name="Text Box 1">
          <a:extLst>
            <a:ext uri="{FF2B5EF4-FFF2-40B4-BE49-F238E27FC236}">
              <a16:creationId xmlns:a16="http://schemas.microsoft.com/office/drawing/2014/main" id="{96F7D446-158C-4835-94E3-02077498B9E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7" name="Text Box 1">
          <a:extLst>
            <a:ext uri="{FF2B5EF4-FFF2-40B4-BE49-F238E27FC236}">
              <a16:creationId xmlns:a16="http://schemas.microsoft.com/office/drawing/2014/main" id="{4C1EA500-4153-4D25-B913-9B64020439D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8" name="Text Box 1">
          <a:extLst>
            <a:ext uri="{FF2B5EF4-FFF2-40B4-BE49-F238E27FC236}">
              <a16:creationId xmlns:a16="http://schemas.microsoft.com/office/drawing/2014/main" id="{271B10CA-BC9C-4032-98D3-6126616DCB9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69" name="Text Box 1">
          <a:extLst>
            <a:ext uri="{FF2B5EF4-FFF2-40B4-BE49-F238E27FC236}">
              <a16:creationId xmlns:a16="http://schemas.microsoft.com/office/drawing/2014/main" id="{DD158E03-A338-4906-8BBF-D9F016D7A46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0" name="Text Box 1">
          <a:extLst>
            <a:ext uri="{FF2B5EF4-FFF2-40B4-BE49-F238E27FC236}">
              <a16:creationId xmlns:a16="http://schemas.microsoft.com/office/drawing/2014/main" id="{1064F9B0-5375-4620-9E91-D469C065097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1" name="Text Box 1">
          <a:extLst>
            <a:ext uri="{FF2B5EF4-FFF2-40B4-BE49-F238E27FC236}">
              <a16:creationId xmlns:a16="http://schemas.microsoft.com/office/drawing/2014/main" id="{64F771A6-2BFA-4623-BF43-3B2A9B0DD8F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2" name="Text Box 1">
          <a:extLst>
            <a:ext uri="{FF2B5EF4-FFF2-40B4-BE49-F238E27FC236}">
              <a16:creationId xmlns:a16="http://schemas.microsoft.com/office/drawing/2014/main" id="{D44F4C6D-178E-464C-9877-F20F71D9804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3" name="Text Box 1">
          <a:extLst>
            <a:ext uri="{FF2B5EF4-FFF2-40B4-BE49-F238E27FC236}">
              <a16:creationId xmlns:a16="http://schemas.microsoft.com/office/drawing/2014/main" id="{8B0E57B0-B822-449E-9B47-CBF535D79A1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4" name="Text Box 1">
          <a:extLst>
            <a:ext uri="{FF2B5EF4-FFF2-40B4-BE49-F238E27FC236}">
              <a16:creationId xmlns:a16="http://schemas.microsoft.com/office/drawing/2014/main" id="{96DF5079-E9FC-41FA-97CD-7979FF568F8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5" name="Text Box 1">
          <a:extLst>
            <a:ext uri="{FF2B5EF4-FFF2-40B4-BE49-F238E27FC236}">
              <a16:creationId xmlns:a16="http://schemas.microsoft.com/office/drawing/2014/main" id="{9A5A81D1-6E7C-4E4B-BDBA-00FEF5172CB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6" name="Text Box 1">
          <a:extLst>
            <a:ext uri="{FF2B5EF4-FFF2-40B4-BE49-F238E27FC236}">
              <a16:creationId xmlns:a16="http://schemas.microsoft.com/office/drawing/2014/main" id="{6D372146-19CC-4534-9FED-D0038A85266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7" name="Text Box 1">
          <a:extLst>
            <a:ext uri="{FF2B5EF4-FFF2-40B4-BE49-F238E27FC236}">
              <a16:creationId xmlns:a16="http://schemas.microsoft.com/office/drawing/2014/main" id="{C63C0D39-0E0B-4F2C-8C46-C9858035DE9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8" name="Text Box 1">
          <a:extLst>
            <a:ext uri="{FF2B5EF4-FFF2-40B4-BE49-F238E27FC236}">
              <a16:creationId xmlns:a16="http://schemas.microsoft.com/office/drawing/2014/main" id="{75B5C036-4952-4CA8-84B1-5D65F29637A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79" name="Text Box 1">
          <a:extLst>
            <a:ext uri="{FF2B5EF4-FFF2-40B4-BE49-F238E27FC236}">
              <a16:creationId xmlns:a16="http://schemas.microsoft.com/office/drawing/2014/main" id="{DB6E73A8-CBFB-4DDF-A0D4-54E253D64D0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0" name="Text Box 1">
          <a:extLst>
            <a:ext uri="{FF2B5EF4-FFF2-40B4-BE49-F238E27FC236}">
              <a16:creationId xmlns:a16="http://schemas.microsoft.com/office/drawing/2014/main" id="{19C2E403-EA83-48BD-BFC3-422AC62DAF8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1" name="Text Box 1">
          <a:extLst>
            <a:ext uri="{FF2B5EF4-FFF2-40B4-BE49-F238E27FC236}">
              <a16:creationId xmlns:a16="http://schemas.microsoft.com/office/drawing/2014/main" id="{596F88C9-FC86-45A8-B0A4-31BC8986267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2" name="Text Box 1">
          <a:extLst>
            <a:ext uri="{FF2B5EF4-FFF2-40B4-BE49-F238E27FC236}">
              <a16:creationId xmlns:a16="http://schemas.microsoft.com/office/drawing/2014/main" id="{C5A781FD-78E6-4AEE-9DAF-460023234E2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3" name="Text Box 1">
          <a:extLst>
            <a:ext uri="{FF2B5EF4-FFF2-40B4-BE49-F238E27FC236}">
              <a16:creationId xmlns:a16="http://schemas.microsoft.com/office/drawing/2014/main" id="{77F339A4-135E-4EB4-82B5-4EA2D3C2413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4" name="Text Box 1">
          <a:extLst>
            <a:ext uri="{FF2B5EF4-FFF2-40B4-BE49-F238E27FC236}">
              <a16:creationId xmlns:a16="http://schemas.microsoft.com/office/drawing/2014/main" id="{F64FAB01-1E21-4913-A26C-AB6D662A06F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5" name="Text Box 1">
          <a:extLst>
            <a:ext uri="{FF2B5EF4-FFF2-40B4-BE49-F238E27FC236}">
              <a16:creationId xmlns:a16="http://schemas.microsoft.com/office/drawing/2014/main" id="{59A8A245-1935-46FD-8D69-8CA84181C3D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6" name="Text Box 1">
          <a:extLst>
            <a:ext uri="{FF2B5EF4-FFF2-40B4-BE49-F238E27FC236}">
              <a16:creationId xmlns:a16="http://schemas.microsoft.com/office/drawing/2014/main" id="{F53A28EE-0232-4D64-B0C3-1830DCE5E44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7" name="Text Box 1">
          <a:extLst>
            <a:ext uri="{FF2B5EF4-FFF2-40B4-BE49-F238E27FC236}">
              <a16:creationId xmlns:a16="http://schemas.microsoft.com/office/drawing/2014/main" id="{4EB097F4-E36D-4B8A-A264-AC4DEA5EDFA9}"/>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8" name="Text Box 1">
          <a:extLst>
            <a:ext uri="{FF2B5EF4-FFF2-40B4-BE49-F238E27FC236}">
              <a16:creationId xmlns:a16="http://schemas.microsoft.com/office/drawing/2014/main" id="{B7051812-3882-47EC-947B-CFB7F37980C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89" name="Text Box 1">
          <a:extLst>
            <a:ext uri="{FF2B5EF4-FFF2-40B4-BE49-F238E27FC236}">
              <a16:creationId xmlns:a16="http://schemas.microsoft.com/office/drawing/2014/main" id="{41D18BD3-A250-43B7-BECF-380D1DC10A8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90" name="Text Box 1">
          <a:extLst>
            <a:ext uri="{FF2B5EF4-FFF2-40B4-BE49-F238E27FC236}">
              <a16:creationId xmlns:a16="http://schemas.microsoft.com/office/drawing/2014/main" id="{B29DEBFE-65FA-41F9-9440-CB2A9EA5A25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91" name="Text Box 1">
          <a:extLst>
            <a:ext uri="{FF2B5EF4-FFF2-40B4-BE49-F238E27FC236}">
              <a16:creationId xmlns:a16="http://schemas.microsoft.com/office/drawing/2014/main" id="{6564DF64-09AC-4104-8A70-3135D4A001B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92" name="Text Box 1">
          <a:extLst>
            <a:ext uri="{FF2B5EF4-FFF2-40B4-BE49-F238E27FC236}">
              <a16:creationId xmlns:a16="http://schemas.microsoft.com/office/drawing/2014/main" id="{F9B38633-EE8E-4995-94F3-A09CE8F8FF1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93" name="Text Box 1">
          <a:extLst>
            <a:ext uri="{FF2B5EF4-FFF2-40B4-BE49-F238E27FC236}">
              <a16:creationId xmlns:a16="http://schemas.microsoft.com/office/drawing/2014/main" id="{9B94D10E-8C15-4D9B-B38B-6C1CF9C1176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94" name="Text Box 1">
          <a:extLst>
            <a:ext uri="{FF2B5EF4-FFF2-40B4-BE49-F238E27FC236}">
              <a16:creationId xmlns:a16="http://schemas.microsoft.com/office/drawing/2014/main" id="{F5382D7E-C6ED-4CF6-8CA7-B4FCC766C1C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95" name="Text Box 1">
          <a:extLst>
            <a:ext uri="{FF2B5EF4-FFF2-40B4-BE49-F238E27FC236}">
              <a16:creationId xmlns:a16="http://schemas.microsoft.com/office/drawing/2014/main" id="{6504CBCD-9070-4FE8-9343-AF8F170F8AF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496" name="Text Box 1">
          <a:extLst>
            <a:ext uri="{FF2B5EF4-FFF2-40B4-BE49-F238E27FC236}">
              <a16:creationId xmlns:a16="http://schemas.microsoft.com/office/drawing/2014/main" id="{1275BD20-4274-4D18-A0BF-15DA075FA15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97" name="Text Box 1">
          <a:extLst>
            <a:ext uri="{FF2B5EF4-FFF2-40B4-BE49-F238E27FC236}">
              <a16:creationId xmlns:a16="http://schemas.microsoft.com/office/drawing/2014/main" id="{078094B1-04CC-42B3-984E-F4D15212EDE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98" name="Text Box 1">
          <a:extLst>
            <a:ext uri="{FF2B5EF4-FFF2-40B4-BE49-F238E27FC236}">
              <a16:creationId xmlns:a16="http://schemas.microsoft.com/office/drawing/2014/main" id="{E512F16B-070C-4E14-94F0-DB76137129C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499" name="Text Box 1">
          <a:extLst>
            <a:ext uri="{FF2B5EF4-FFF2-40B4-BE49-F238E27FC236}">
              <a16:creationId xmlns:a16="http://schemas.microsoft.com/office/drawing/2014/main" id="{457E92CC-B71F-4FF0-B659-0B38FD859EA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0" name="Text Box 1">
          <a:extLst>
            <a:ext uri="{FF2B5EF4-FFF2-40B4-BE49-F238E27FC236}">
              <a16:creationId xmlns:a16="http://schemas.microsoft.com/office/drawing/2014/main" id="{80E738EA-8AFC-48B6-BA6E-AB44E01FE33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1" name="Text Box 1">
          <a:extLst>
            <a:ext uri="{FF2B5EF4-FFF2-40B4-BE49-F238E27FC236}">
              <a16:creationId xmlns:a16="http://schemas.microsoft.com/office/drawing/2014/main" id="{4936A44F-30F7-467A-8E1E-8B34BABBBBE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2" name="Text Box 1">
          <a:extLst>
            <a:ext uri="{FF2B5EF4-FFF2-40B4-BE49-F238E27FC236}">
              <a16:creationId xmlns:a16="http://schemas.microsoft.com/office/drawing/2014/main" id="{8F31066E-96DB-4E4B-B7A0-954ABC4502F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3" name="Text Box 1">
          <a:extLst>
            <a:ext uri="{FF2B5EF4-FFF2-40B4-BE49-F238E27FC236}">
              <a16:creationId xmlns:a16="http://schemas.microsoft.com/office/drawing/2014/main" id="{D8B7B93D-FE73-4A64-91C7-7C6826D5BA5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4" name="Text Box 1">
          <a:extLst>
            <a:ext uri="{FF2B5EF4-FFF2-40B4-BE49-F238E27FC236}">
              <a16:creationId xmlns:a16="http://schemas.microsoft.com/office/drawing/2014/main" id="{25B440B5-6E7E-4FA8-A76B-49DFDFC00FC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5" name="Text Box 1">
          <a:extLst>
            <a:ext uri="{FF2B5EF4-FFF2-40B4-BE49-F238E27FC236}">
              <a16:creationId xmlns:a16="http://schemas.microsoft.com/office/drawing/2014/main" id="{AC0A71A7-1F9C-4CF9-9877-C53484AAE12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6" name="Text Box 1">
          <a:extLst>
            <a:ext uri="{FF2B5EF4-FFF2-40B4-BE49-F238E27FC236}">
              <a16:creationId xmlns:a16="http://schemas.microsoft.com/office/drawing/2014/main" id="{F0D7EA8C-E6FB-46E5-B645-A9C1F4F68CD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7" name="Text Box 1">
          <a:extLst>
            <a:ext uri="{FF2B5EF4-FFF2-40B4-BE49-F238E27FC236}">
              <a16:creationId xmlns:a16="http://schemas.microsoft.com/office/drawing/2014/main" id="{F29153A8-BE0D-4FBF-911F-725155AC201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8" name="Text Box 1">
          <a:extLst>
            <a:ext uri="{FF2B5EF4-FFF2-40B4-BE49-F238E27FC236}">
              <a16:creationId xmlns:a16="http://schemas.microsoft.com/office/drawing/2014/main" id="{A23A6725-84A2-4256-A5AC-FBB832227B6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09" name="Text Box 1">
          <a:extLst>
            <a:ext uri="{FF2B5EF4-FFF2-40B4-BE49-F238E27FC236}">
              <a16:creationId xmlns:a16="http://schemas.microsoft.com/office/drawing/2014/main" id="{1E437AB3-1D22-42D5-953E-7C65732E655A}"/>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0" name="Text Box 1">
          <a:extLst>
            <a:ext uri="{FF2B5EF4-FFF2-40B4-BE49-F238E27FC236}">
              <a16:creationId xmlns:a16="http://schemas.microsoft.com/office/drawing/2014/main" id="{FD653D7C-20C4-4EA6-85E6-E61856AEC4B0}"/>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1" name="Text Box 1">
          <a:extLst>
            <a:ext uri="{FF2B5EF4-FFF2-40B4-BE49-F238E27FC236}">
              <a16:creationId xmlns:a16="http://schemas.microsoft.com/office/drawing/2014/main" id="{7A485F73-A815-4744-B043-AC20C052F87B}"/>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2" name="Text Box 1">
          <a:extLst>
            <a:ext uri="{FF2B5EF4-FFF2-40B4-BE49-F238E27FC236}">
              <a16:creationId xmlns:a16="http://schemas.microsoft.com/office/drawing/2014/main" id="{862DA175-D4C6-4C09-A63B-7A96A4113B4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3" name="Text Box 1">
          <a:extLst>
            <a:ext uri="{FF2B5EF4-FFF2-40B4-BE49-F238E27FC236}">
              <a16:creationId xmlns:a16="http://schemas.microsoft.com/office/drawing/2014/main" id="{FFB643EF-23FB-448A-9C22-D340A3B669A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4" name="Text Box 1">
          <a:extLst>
            <a:ext uri="{FF2B5EF4-FFF2-40B4-BE49-F238E27FC236}">
              <a16:creationId xmlns:a16="http://schemas.microsoft.com/office/drawing/2014/main" id="{B5F4FBE5-3E00-458D-8B9C-725659E0528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5" name="Text Box 1">
          <a:extLst>
            <a:ext uri="{FF2B5EF4-FFF2-40B4-BE49-F238E27FC236}">
              <a16:creationId xmlns:a16="http://schemas.microsoft.com/office/drawing/2014/main" id="{DAAF1C13-F41E-42E3-9EEF-80FD50F6E8F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6" name="Text Box 1">
          <a:extLst>
            <a:ext uri="{FF2B5EF4-FFF2-40B4-BE49-F238E27FC236}">
              <a16:creationId xmlns:a16="http://schemas.microsoft.com/office/drawing/2014/main" id="{A254FD0D-9A21-4765-8422-5D4214AADA2F}"/>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7" name="Text Box 1">
          <a:extLst>
            <a:ext uri="{FF2B5EF4-FFF2-40B4-BE49-F238E27FC236}">
              <a16:creationId xmlns:a16="http://schemas.microsoft.com/office/drawing/2014/main" id="{602E8DC8-D289-4EBF-9AEA-D53E97FCE1E5}"/>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8" name="Text Box 1">
          <a:extLst>
            <a:ext uri="{FF2B5EF4-FFF2-40B4-BE49-F238E27FC236}">
              <a16:creationId xmlns:a16="http://schemas.microsoft.com/office/drawing/2014/main" id="{C1563FC2-E98F-49C2-859C-E1810CF884F7}"/>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19" name="Text Box 1">
          <a:extLst>
            <a:ext uri="{FF2B5EF4-FFF2-40B4-BE49-F238E27FC236}">
              <a16:creationId xmlns:a16="http://schemas.microsoft.com/office/drawing/2014/main" id="{0726E6BD-C3F9-4192-8FA2-6C68BBFB8E8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0" name="Text Box 1">
          <a:extLst>
            <a:ext uri="{FF2B5EF4-FFF2-40B4-BE49-F238E27FC236}">
              <a16:creationId xmlns:a16="http://schemas.microsoft.com/office/drawing/2014/main" id="{0A0E7561-A93C-49D6-B319-331D2356755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1" name="Text Box 1">
          <a:extLst>
            <a:ext uri="{FF2B5EF4-FFF2-40B4-BE49-F238E27FC236}">
              <a16:creationId xmlns:a16="http://schemas.microsoft.com/office/drawing/2014/main" id="{66916B8F-CCAF-463F-8719-B081D7268D9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2" name="Text Box 1">
          <a:extLst>
            <a:ext uri="{FF2B5EF4-FFF2-40B4-BE49-F238E27FC236}">
              <a16:creationId xmlns:a16="http://schemas.microsoft.com/office/drawing/2014/main" id="{BE8B7492-D80D-426C-A9A8-1C29B9893AFC}"/>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3" name="Text Box 1">
          <a:extLst>
            <a:ext uri="{FF2B5EF4-FFF2-40B4-BE49-F238E27FC236}">
              <a16:creationId xmlns:a16="http://schemas.microsoft.com/office/drawing/2014/main" id="{351C685A-28C7-4B3B-A6DE-A462AF0BF306}"/>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4" name="Text Box 1">
          <a:extLst>
            <a:ext uri="{FF2B5EF4-FFF2-40B4-BE49-F238E27FC236}">
              <a16:creationId xmlns:a16="http://schemas.microsoft.com/office/drawing/2014/main" id="{AA0E96E2-4A0D-4B49-BB91-F258E39CE11E}"/>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5" name="Text Box 1">
          <a:extLst>
            <a:ext uri="{FF2B5EF4-FFF2-40B4-BE49-F238E27FC236}">
              <a16:creationId xmlns:a16="http://schemas.microsoft.com/office/drawing/2014/main" id="{D13758DA-D4D0-47CE-83E9-DE3BBA66C76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6" name="Text Box 1">
          <a:extLst>
            <a:ext uri="{FF2B5EF4-FFF2-40B4-BE49-F238E27FC236}">
              <a16:creationId xmlns:a16="http://schemas.microsoft.com/office/drawing/2014/main" id="{269A025E-77F9-480C-9AE1-0500E55603D1}"/>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7" name="Text Box 1">
          <a:extLst>
            <a:ext uri="{FF2B5EF4-FFF2-40B4-BE49-F238E27FC236}">
              <a16:creationId xmlns:a16="http://schemas.microsoft.com/office/drawing/2014/main" id="{3D7D020F-48D4-4835-9340-793E5FC0574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8" name="Text Box 1">
          <a:extLst>
            <a:ext uri="{FF2B5EF4-FFF2-40B4-BE49-F238E27FC236}">
              <a16:creationId xmlns:a16="http://schemas.microsoft.com/office/drawing/2014/main" id="{AD4FCCA8-6871-4736-8D2C-174352C4D92D}"/>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29" name="Text Box 1">
          <a:extLst>
            <a:ext uri="{FF2B5EF4-FFF2-40B4-BE49-F238E27FC236}">
              <a16:creationId xmlns:a16="http://schemas.microsoft.com/office/drawing/2014/main" id="{B9123D34-61E7-4546-A66C-D509EC8ADA28}"/>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30" name="Text Box 1">
          <a:extLst>
            <a:ext uri="{FF2B5EF4-FFF2-40B4-BE49-F238E27FC236}">
              <a16:creationId xmlns:a16="http://schemas.microsoft.com/office/drawing/2014/main" id="{B4E8A540-1FAB-48E5-AF85-59C45BDEDF54}"/>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47625</xdr:colOff>
      <xdr:row>65</xdr:row>
      <xdr:rowOff>38100</xdr:rowOff>
    </xdr:from>
    <xdr:ext cx="76200" cy="350182"/>
    <xdr:sp macro="" textlink="">
      <xdr:nvSpPr>
        <xdr:cNvPr id="1531" name="Text Box 1">
          <a:extLst>
            <a:ext uri="{FF2B5EF4-FFF2-40B4-BE49-F238E27FC236}">
              <a16:creationId xmlns:a16="http://schemas.microsoft.com/office/drawing/2014/main" id="{E07EF854-1E72-4F4A-9AD4-067A24133A22}"/>
            </a:ext>
          </a:extLst>
        </xdr:cNvPr>
        <xdr:cNvSpPr txBox="1">
          <a:spLocks noChangeArrowheads="1"/>
        </xdr:cNvSpPr>
      </xdr:nvSpPr>
      <xdr:spPr bwMode="auto">
        <a:xfrm>
          <a:off x="1924050"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2" name="Text Box 1">
          <a:extLst>
            <a:ext uri="{FF2B5EF4-FFF2-40B4-BE49-F238E27FC236}">
              <a16:creationId xmlns:a16="http://schemas.microsoft.com/office/drawing/2014/main" id="{E1D0362B-A182-4976-BEDE-599BE17F03A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3" name="Text Box 1">
          <a:extLst>
            <a:ext uri="{FF2B5EF4-FFF2-40B4-BE49-F238E27FC236}">
              <a16:creationId xmlns:a16="http://schemas.microsoft.com/office/drawing/2014/main" id="{34A586B5-4686-454A-ADF4-48ACF6F113F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4" name="Text Box 1">
          <a:extLst>
            <a:ext uri="{FF2B5EF4-FFF2-40B4-BE49-F238E27FC236}">
              <a16:creationId xmlns:a16="http://schemas.microsoft.com/office/drawing/2014/main" id="{77EC4975-AC1B-4971-A885-BD0B53A2562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5" name="Text Box 1">
          <a:extLst>
            <a:ext uri="{FF2B5EF4-FFF2-40B4-BE49-F238E27FC236}">
              <a16:creationId xmlns:a16="http://schemas.microsoft.com/office/drawing/2014/main" id="{35139274-ADEC-46DF-8649-C7589D84F7F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6" name="Text Box 1">
          <a:extLst>
            <a:ext uri="{FF2B5EF4-FFF2-40B4-BE49-F238E27FC236}">
              <a16:creationId xmlns:a16="http://schemas.microsoft.com/office/drawing/2014/main" id="{DD00CABB-D5DC-475C-AD6D-194AE5E126E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7" name="Text Box 1">
          <a:extLst>
            <a:ext uri="{FF2B5EF4-FFF2-40B4-BE49-F238E27FC236}">
              <a16:creationId xmlns:a16="http://schemas.microsoft.com/office/drawing/2014/main" id="{018A37C9-F181-4CB2-B51D-0FAE6CA1C11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8" name="Text Box 1">
          <a:extLst>
            <a:ext uri="{FF2B5EF4-FFF2-40B4-BE49-F238E27FC236}">
              <a16:creationId xmlns:a16="http://schemas.microsoft.com/office/drawing/2014/main" id="{051BBEDE-E95B-41E3-9807-86A273619BE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39" name="Text Box 1">
          <a:extLst>
            <a:ext uri="{FF2B5EF4-FFF2-40B4-BE49-F238E27FC236}">
              <a16:creationId xmlns:a16="http://schemas.microsoft.com/office/drawing/2014/main" id="{7410E241-ACF7-4504-99D5-56DA670224B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0" name="Text Box 1">
          <a:extLst>
            <a:ext uri="{FF2B5EF4-FFF2-40B4-BE49-F238E27FC236}">
              <a16:creationId xmlns:a16="http://schemas.microsoft.com/office/drawing/2014/main" id="{3CD7BF10-FC7D-4BA0-93B6-1153AC28A1E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1" name="Text Box 1">
          <a:extLst>
            <a:ext uri="{FF2B5EF4-FFF2-40B4-BE49-F238E27FC236}">
              <a16:creationId xmlns:a16="http://schemas.microsoft.com/office/drawing/2014/main" id="{FDFF9401-5015-48D0-86C9-48922C669FB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2" name="Text Box 1">
          <a:extLst>
            <a:ext uri="{FF2B5EF4-FFF2-40B4-BE49-F238E27FC236}">
              <a16:creationId xmlns:a16="http://schemas.microsoft.com/office/drawing/2014/main" id="{F7A45F7A-B54F-4A76-BC1A-7803B8AEC40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3" name="Text Box 1">
          <a:extLst>
            <a:ext uri="{FF2B5EF4-FFF2-40B4-BE49-F238E27FC236}">
              <a16:creationId xmlns:a16="http://schemas.microsoft.com/office/drawing/2014/main" id="{5A5D116F-F6C7-42C2-A319-2DC7D0A6A5D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4" name="Text Box 1">
          <a:extLst>
            <a:ext uri="{FF2B5EF4-FFF2-40B4-BE49-F238E27FC236}">
              <a16:creationId xmlns:a16="http://schemas.microsoft.com/office/drawing/2014/main" id="{258B7CAD-A311-4603-B279-2C93791D018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5" name="Text Box 1">
          <a:extLst>
            <a:ext uri="{FF2B5EF4-FFF2-40B4-BE49-F238E27FC236}">
              <a16:creationId xmlns:a16="http://schemas.microsoft.com/office/drawing/2014/main" id="{1855DD9E-0CBA-44D8-B1DD-A1D7BD572A9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6" name="Text Box 1">
          <a:extLst>
            <a:ext uri="{FF2B5EF4-FFF2-40B4-BE49-F238E27FC236}">
              <a16:creationId xmlns:a16="http://schemas.microsoft.com/office/drawing/2014/main" id="{024DC3A9-EC7D-4AE7-B719-0C3C5133915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7" name="Text Box 1">
          <a:extLst>
            <a:ext uri="{FF2B5EF4-FFF2-40B4-BE49-F238E27FC236}">
              <a16:creationId xmlns:a16="http://schemas.microsoft.com/office/drawing/2014/main" id="{6DDC1E59-1296-4087-B484-8A15FAB772A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8" name="Text Box 1">
          <a:extLst>
            <a:ext uri="{FF2B5EF4-FFF2-40B4-BE49-F238E27FC236}">
              <a16:creationId xmlns:a16="http://schemas.microsoft.com/office/drawing/2014/main" id="{2CC77FED-6C75-4387-9FA0-5E58A5042C6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49" name="Text Box 1">
          <a:extLst>
            <a:ext uri="{FF2B5EF4-FFF2-40B4-BE49-F238E27FC236}">
              <a16:creationId xmlns:a16="http://schemas.microsoft.com/office/drawing/2014/main" id="{0AF1EDBD-9C96-4512-8F2F-4295C085415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0" name="Text Box 1">
          <a:extLst>
            <a:ext uri="{FF2B5EF4-FFF2-40B4-BE49-F238E27FC236}">
              <a16:creationId xmlns:a16="http://schemas.microsoft.com/office/drawing/2014/main" id="{5E2BEB4F-CF51-45FD-A745-B8FCCCFE9A7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1" name="Text Box 1">
          <a:extLst>
            <a:ext uri="{FF2B5EF4-FFF2-40B4-BE49-F238E27FC236}">
              <a16:creationId xmlns:a16="http://schemas.microsoft.com/office/drawing/2014/main" id="{6C3B8240-0B48-4792-853F-7AF51138169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2" name="Text Box 1">
          <a:extLst>
            <a:ext uri="{FF2B5EF4-FFF2-40B4-BE49-F238E27FC236}">
              <a16:creationId xmlns:a16="http://schemas.microsoft.com/office/drawing/2014/main" id="{48E3C150-C183-4810-A1D3-304D6F1360F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3" name="Text Box 1">
          <a:extLst>
            <a:ext uri="{FF2B5EF4-FFF2-40B4-BE49-F238E27FC236}">
              <a16:creationId xmlns:a16="http://schemas.microsoft.com/office/drawing/2014/main" id="{425CEE60-AC7B-4E49-B139-4F0D0414477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4" name="Text Box 1">
          <a:extLst>
            <a:ext uri="{FF2B5EF4-FFF2-40B4-BE49-F238E27FC236}">
              <a16:creationId xmlns:a16="http://schemas.microsoft.com/office/drawing/2014/main" id="{AD4F1465-A207-4E20-A441-60B7BEA84F1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5" name="Text Box 1">
          <a:extLst>
            <a:ext uri="{FF2B5EF4-FFF2-40B4-BE49-F238E27FC236}">
              <a16:creationId xmlns:a16="http://schemas.microsoft.com/office/drawing/2014/main" id="{222E9265-86B0-4803-ACCC-3B289878E5C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6" name="Text Box 1">
          <a:extLst>
            <a:ext uri="{FF2B5EF4-FFF2-40B4-BE49-F238E27FC236}">
              <a16:creationId xmlns:a16="http://schemas.microsoft.com/office/drawing/2014/main" id="{6A4E9D93-8536-4FB4-988B-C35789C22FF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7" name="Text Box 1">
          <a:extLst>
            <a:ext uri="{FF2B5EF4-FFF2-40B4-BE49-F238E27FC236}">
              <a16:creationId xmlns:a16="http://schemas.microsoft.com/office/drawing/2014/main" id="{571821A8-9FDB-4137-A35C-E51FD5748C1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8" name="Text Box 1">
          <a:extLst>
            <a:ext uri="{FF2B5EF4-FFF2-40B4-BE49-F238E27FC236}">
              <a16:creationId xmlns:a16="http://schemas.microsoft.com/office/drawing/2014/main" id="{CFA0D97B-5028-49FA-865F-B07D15363FE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59" name="Text Box 1">
          <a:extLst>
            <a:ext uri="{FF2B5EF4-FFF2-40B4-BE49-F238E27FC236}">
              <a16:creationId xmlns:a16="http://schemas.microsoft.com/office/drawing/2014/main" id="{7ED2EB45-90E5-4F74-AFF4-9F2DB326214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0" name="Text Box 1">
          <a:extLst>
            <a:ext uri="{FF2B5EF4-FFF2-40B4-BE49-F238E27FC236}">
              <a16:creationId xmlns:a16="http://schemas.microsoft.com/office/drawing/2014/main" id="{A0BB3666-8821-401F-A108-DCD810E88E9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1" name="Text Box 1">
          <a:extLst>
            <a:ext uri="{FF2B5EF4-FFF2-40B4-BE49-F238E27FC236}">
              <a16:creationId xmlns:a16="http://schemas.microsoft.com/office/drawing/2014/main" id="{EDE484B9-A961-4CD8-89EC-661603AE707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2" name="Text Box 1">
          <a:extLst>
            <a:ext uri="{FF2B5EF4-FFF2-40B4-BE49-F238E27FC236}">
              <a16:creationId xmlns:a16="http://schemas.microsoft.com/office/drawing/2014/main" id="{629B483A-09C9-45C0-9AB8-37145EC9B19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3" name="Text Box 1">
          <a:extLst>
            <a:ext uri="{FF2B5EF4-FFF2-40B4-BE49-F238E27FC236}">
              <a16:creationId xmlns:a16="http://schemas.microsoft.com/office/drawing/2014/main" id="{07E1391C-A48D-4AE4-8239-C8662F387BD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4" name="Text Box 1">
          <a:extLst>
            <a:ext uri="{FF2B5EF4-FFF2-40B4-BE49-F238E27FC236}">
              <a16:creationId xmlns:a16="http://schemas.microsoft.com/office/drawing/2014/main" id="{6C490D3F-60B3-4768-8F6C-F8B064D860F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5" name="Text Box 1">
          <a:extLst>
            <a:ext uri="{FF2B5EF4-FFF2-40B4-BE49-F238E27FC236}">
              <a16:creationId xmlns:a16="http://schemas.microsoft.com/office/drawing/2014/main" id="{9ACFF136-FD66-41C2-8164-51F54DD6859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6" name="Text Box 1">
          <a:extLst>
            <a:ext uri="{FF2B5EF4-FFF2-40B4-BE49-F238E27FC236}">
              <a16:creationId xmlns:a16="http://schemas.microsoft.com/office/drawing/2014/main" id="{BF60BECC-4CB8-4462-8CFD-F96FD71E98C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7" name="Text Box 1">
          <a:extLst>
            <a:ext uri="{FF2B5EF4-FFF2-40B4-BE49-F238E27FC236}">
              <a16:creationId xmlns:a16="http://schemas.microsoft.com/office/drawing/2014/main" id="{77E89BCC-276E-490C-A2C7-A307EA228F1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8" name="Text Box 1">
          <a:extLst>
            <a:ext uri="{FF2B5EF4-FFF2-40B4-BE49-F238E27FC236}">
              <a16:creationId xmlns:a16="http://schemas.microsoft.com/office/drawing/2014/main" id="{0320A95F-F0A6-4420-B80B-CA813A4510A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69" name="Text Box 1">
          <a:extLst>
            <a:ext uri="{FF2B5EF4-FFF2-40B4-BE49-F238E27FC236}">
              <a16:creationId xmlns:a16="http://schemas.microsoft.com/office/drawing/2014/main" id="{14E91F95-DB79-4239-A38F-F4D7067BE92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0" name="Text Box 1">
          <a:extLst>
            <a:ext uri="{FF2B5EF4-FFF2-40B4-BE49-F238E27FC236}">
              <a16:creationId xmlns:a16="http://schemas.microsoft.com/office/drawing/2014/main" id="{0E92B15B-E941-48E5-BA35-F9012BFF392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1" name="Text Box 1">
          <a:extLst>
            <a:ext uri="{FF2B5EF4-FFF2-40B4-BE49-F238E27FC236}">
              <a16:creationId xmlns:a16="http://schemas.microsoft.com/office/drawing/2014/main" id="{FC68600A-E6CE-4320-9AAF-A44F882AF37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2" name="Text Box 1">
          <a:extLst>
            <a:ext uri="{FF2B5EF4-FFF2-40B4-BE49-F238E27FC236}">
              <a16:creationId xmlns:a16="http://schemas.microsoft.com/office/drawing/2014/main" id="{F083114A-2789-4E3C-9739-A35F967B0A7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3" name="Text Box 1">
          <a:extLst>
            <a:ext uri="{FF2B5EF4-FFF2-40B4-BE49-F238E27FC236}">
              <a16:creationId xmlns:a16="http://schemas.microsoft.com/office/drawing/2014/main" id="{2EC2F753-D15B-415F-8B19-1CF098B2418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4" name="Text Box 1">
          <a:extLst>
            <a:ext uri="{FF2B5EF4-FFF2-40B4-BE49-F238E27FC236}">
              <a16:creationId xmlns:a16="http://schemas.microsoft.com/office/drawing/2014/main" id="{4A3107AC-FBBC-42AC-A6AC-22FBCE9FFF1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5" name="Text Box 1">
          <a:extLst>
            <a:ext uri="{FF2B5EF4-FFF2-40B4-BE49-F238E27FC236}">
              <a16:creationId xmlns:a16="http://schemas.microsoft.com/office/drawing/2014/main" id="{39A1C7E7-841F-4F0F-8CF9-ECD0A1FE198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6" name="Text Box 1">
          <a:extLst>
            <a:ext uri="{FF2B5EF4-FFF2-40B4-BE49-F238E27FC236}">
              <a16:creationId xmlns:a16="http://schemas.microsoft.com/office/drawing/2014/main" id="{139521A0-C0FD-48C4-9A55-DE31A57B53D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7" name="Text Box 1">
          <a:extLst>
            <a:ext uri="{FF2B5EF4-FFF2-40B4-BE49-F238E27FC236}">
              <a16:creationId xmlns:a16="http://schemas.microsoft.com/office/drawing/2014/main" id="{00C8B933-2E0F-467D-AE62-A8D09AE5430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8" name="Text Box 1">
          <a:extLst>
            <a:ext uri="{FF2B5EF4-FFF2-40B4-BE49-F238E27FC236}">
              <a16:creationId xmlns:a16="http://schemas.microsoft.com/office/drawing/2014/main" id="{3AEA301E-0F57-4D75-AD70-3076B625D42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79" name="Text Box 1">
          <a:extLst>
            <a:ext uri="{FF2B5EF4-FFF2-40B4-BE49-F238E27FC236}">
              <a16:creationId xmlns:a16="http://schemas.microsoft.com/office/drawing/2014/main" id="{EDCBAB02-BB9A-4449-9F41-46C2E5E56A1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0" name="Text Box 1">
          <a:extLst>
            <a:ext uri="{FF2B5EF4-FFF2-40B4-BE49-F238E27FC236}">
              <a16:creationId xmlns:a16="http://schemas.microsoft.com/office/drawing/2014/main" id="{9526E26F-8045-4D4D-BD95-73606F6263C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1" name="Text Box 1">
          <a:extLst>
            <a:ext uri="{FF2B5EF4-FFF2-40B4-BE49-F238E27FC236}">
              <a16:creationId xmlns:a16="http://schemas.microsoft.com/office/drawing/2014/main" id="{0418F999-B1AE-48B3-BEF1-A4506ED134F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2" name="Text Box 1">
          <a:extLst>
            <a:ext uri="{FF2B5EF4-FFF2-40B4-BE49-F238E27FC236}">
              <a16:creationId xmlns:a16="http://schemas.microsoft.com/office/drawing/2014/main" id="{450881A2-5A0D-4628-A612-152F5E153B0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3" name="Text Box 1">
          <a:extLst>
            <a:ext uri="{FF2B5EF4-FFF2-40B4-BE49-F238E27FC236}">
              <a16:creationId xmlns:a16="http://schemas.microsoft.com/office/drawing/2014/main" id="{B13C6023-294C-4638-86B8-A980F2EA96B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4" name="Text Box 1">
          <a:extLst>
            <a:ext uri="{FF2B5EF4-FFF2-40B4-BE49-F238E27FC236}">
              <a16:creationId xmlns:a16="http://schemas.microsoft.com/office/drawing/2014/main" id="{4F5153AF-E018-4AFB-97E6-BE16A3C6355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5" name="Text Box 1">
          <a:extLst>
            <a:ext uri="{FF2B5EF4-FFF2-40B4-BE49-F238E27FC236}">
              <a16:creationId xmlns:a16="http://schemas.microsoft.com/office/drawing/2014/main" id="{0B0B9AD6-A1A4-42A9-8A81-0E0278A96CF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6" name="Text Box 1">
          <a:extLst>
            <a:ext uri="{FF2B5EF4-FFF2-40B4-BE49-F238E27FC236}">
              <a16:creationId xmlns:a16="http://schemas.microsoft.com/office/drawing/2014/main" id="{9C55F313-3262-4339-9A86-A6799AE03DD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7" name="Text Box 1">
          <a:extLst>
            <a:ext uri="{FF2B5EF4-FFF2-40B4-BE49-F238E27FC236}">
              <a16:creationId xmlns:a16="http://schemas.microsoft.com/office/drawing/2014/main" id="{D9374D9B-F1E7-4DAD-8C5C-90FFE5CC7465}"/>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8" name="Text Box 1">
          <a:extLst>
            <a:ext uri="{FF2B5EF4-FFF2-40B4-BE49-F238E27FC236}">
              <a16:creationId xmlns:a16="http://schemas.microsoft.com/office/drawing/2014/main" id="{82E7309F-55AE-448D-B49C-39A2D307C2F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89" name="Text Box 1">
          <a:extLst>
            <a:ext uri="{FF2B5EF4-FFF2-40B4-BE49-F238E27FC236}">
              <a16:creationId xmlns:a16="http://schemas.microsoft.com/office/drawing/2014/main" id="{FF7E1DC4-65CE-4B89-A8FE-8A462F873D1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0" name="Text Box 1">
          <a:extLst>
            <a:ext uri="{FF2B5EF4-FFF2-40B4-BE49-F238E27FC236}">
              <a16:creationId xmlns:a16="http://schemas.microsoft.com/office/drawing/2014/main" id="{B265AB8A-A791-440F-A661-A919E2F9341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1" name="Text Box 1">
          <a:extLst>
            <a:ext uri="{FF2B5EF4-FFF2-40B4-BE49-F238E27FC236}">
              <a16:creationId xmlns:a16="http://schemas.microsoft.com/office/drawing/2014/main" id="{44BD944D-3C69-4238-A070-CDF14304B6A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2" name="Text Box 1">
          <a:extLst>
            <a:ext uri="{FF2B5EF4-FFF2-40B4-BE49-F238E27FC236}">
              <a16:creationId xmlns:a16="http://schemas.microsoft.com/office/drawing/2014/main" id="{DA9EC411-E207-4349-A028-6E257B08318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3" name="Text Box 1">
          <a:extLst>
            <a:ext uri="{FF2B5EF4-FFF2-40B4-BE49-F238E27FC236}">
              <a16:creationId xmlns:a16="http://schemas.microsoft.com/office/drawing/2014/main" id="{F0C102E3-5D29-4C95-95B7-D9C242CF5E9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4" name="Text Box 1">
          <a:extLst>
            <a:ext uri="{FF2B5EF4-FFF2-40B4-BE49-F238E27FC236}">
              <a16:creationId xmlns:a16="http://schemas.microsoft.com/office/drawing/2014/main" id="{0F772792-D202-43B8-8523-B14D8ED5B40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5" name="Text Box 1">
          <a:extLst>
            <a:ext uri="{FF2B5EF4-FFF2-40B4-BE49-F238E27FC236}">
              <a16:creationId xmlns:a16="http://schemas.microsoft.com/office/drawing/2014/main" id="{C23FD8CA-1B0B-4B1D-90C9-7323A882829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6" name="Text Box 1">
          <a:extLst>
            <a:ext uri="{FF2B5EF4-FFF2-40B4-BE49-F238E27FC236}">
              <a16:creationId xmlns:a16="http://schemas.microsoft.com/office/drawing/2014/main" id="{494B63D9-1466-498C-82CF-F1E47073AEA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7" name="Text Box 1">
          <a:extLst>
            <a:ext uri="{FF2B5EF4-FFF2-40B4-BE49-F238E27FC236}">
              <a16:creationId xmlns:a16="http://schemas.microsoft.com/office/drawing/2014/main" id="{7BEEEBBD-BAB5-49F4-ACCF-8B865ACA6EA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8" name="Text Box 1">
          <a:extLst>
            <a:ext uri="{FF2B5EF4-FFF2-40B4-BE49-F238E27FC236}">
              <a16:creationId xmlns:a16="http://schemas.microsoft.com/office/drawing/2014/main" id="{77832336-D4E2-46B6-9E6D-D9F72450805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599" name="Text Box 1">
          <a:extLst>
            <a:ext uri="{FF2B5EF4-FFF2-40B4-BE49-F238E27FC236}">
              <a16:creationId xmlns:a16="http://schemas.microsoft.com/office/drawing/2014/main" id="{8C915B59-06E2-42FD-B340-C01A0813F0C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0" name="Text Box 1">
          <a:extLst>
            <a:ext uri="{FF2B5EF4-FFF2-40B4-BE49-F238E27FC236}">
              <a16:creationId xmlns:a16="http://schemas.microsoft.com/office/drawing/2014/main" id="{1954B475-FF95-41AA-B7CE-1CBEC03A501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1" name="Text Box 1">
          <a:extLst>
            <a:ext uri="{FF2B5EF4-FFF2-40B4-BE49-F238E27FC236}">
              <a16:creationId xmlns:a16="http://schemas.microsoft.com/office/drawing/2014/main" id="{25B27B84-F980-41EE-994D-88FE0E4F321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2" name="Text Box 1">
          <a:extLst>
            <a:ext uri="{FF2B5EF4-FFF2-40B4-BE49-F238E27FC236}">
              <a16:creationId xmlns:a16="http://schemas.microsoft.com/office/drawing/2014/main" id="{1F57A145-D6A2-4738-9738-8CC44B66D32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3" name="Text Box 1">
          <a:extLst>
            <a:ext uri="{FF2B5EF4-FFF2-40B4-BE49-F238E27FC236}">
              <a16:creationId xmlns:a16="http://schemas.microsoft.com/office/drawing/2014/main" id="{065F1139-1C95-4396-842D-0CC48958A44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4" name="Text Box 1">
          <a:extLst>
            <a:ext uri="{FF2B5EF4-FFF2-40B4-BE49-F238E27FC236}">
              <a16:creationId xmlns:a16="http://schemas.microsoft.com/office/drawing/2014/main" id="{A16FD4C4-F3BE-4467-9979-0A7191837CA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5" name="Text Box 1">
          <a:extLst>
            <a:ext uri="{FF2B5EF4-FFF2-40B4-BE49-F238E27FC236}">
              <a16:creationId xmlns:a16="http://schemas.microsoft.com/office/drawing/2014/main" id="{CEA994C5-F05D-4514-A668-A16D3535829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6" name="Text Box 1">
          <a:extLst>
            <a:ext uri="{FF2B5EF4-FFF2-40B4-BE49-F238E27FC236}">
              <a16:creationId xmlns:a16="http://schemas.microsoft.com/office/drawing/2014/main" id="{54CEB0D4-EF2E-4A73-B776-2625CAA8DB2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7" name="Text Box 1">
          <a:extLst>
            <a:ext uri="{FF2B5EF4-FFF2-40B4-BE49-F238E27FC236}">
              <a16:creationId xmlns:a16="http://schemas.microsoft.com/office/drawing/2014/main" id="{3B75A846-0A77-4B39-9A26-D35664151E2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8" name="Text Box 1">
          <a:extLst>
            <a:ext uri="{FF2B5EF4-FFF2-40B4-BE49-F238E27FC236}">
              <a16:creationId xmlns:a16="http://schemas.microsoft.com/office/drawing/2014/main" id="{CB6935BA-4ACF-4DF0-89D6-19963C02226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09" name="Text Box 1">
          <a:extLst>
            <a:ext uri="{FF2B5EF4-FFF2-40B4-BE49-F238E27FC236}">
              <a16:creationId xmlns:a16="http://schemas.microsoft.com/office/drawing/2014/main" id="{D7E6F69F-D2DB-477F-A151-9A90A4C9EC0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0" name="Text Box 1">
          <a:extLst>
            <a:ext uri="{FF2B5EF4-FFF2-40B4-BE49-F238E27FC236}">
              <a16:creationId xmlns:a16="http://schemas.microsoft.com/office/drawing/2014/main" id="{A6640C77-1229-49E2-AB16-5C7FAD92E48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1" name="Text Box 1">
          <a:extLst>
            <a:ext uri="{FF2B5EF4-FFF2-40B4-BE49-F238E27FC236}">
              <a16:creationId xmlns:a16="http://schemas.microsoft.com/office/drawing/2014/main" id="{38A1BD37-BB02-46CF-80FF-6E28EFA597A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2" name="Text Box 1">
          <a:extLst>
            <a:ext uri="{FF2B5EF4-FFF2-40B4-BE49-F238E27FC236}">
              <a16:creationId xmlns:a16="http://schemas.microsoft.com/office/drawing/2014/main" id="{36F32B34-174C-47AE-B9E3-4DD06A4A480F}"/>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3" name="Text Box 1">
          <a:extLst>
            <a:ext uri="{FF2B5EF4-FFF2-40B4-BE49-F238E27FC236}">
              <a16:creationId xmlns:a16="http://schemas.microsoft.com/office/drawing/2014/main" id="{6447851F-A09D-41DC-9D00-DAD299A67B1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4" name="Text Box 1">
          <a:extLst>
            <a:ext uri="{FF2B5EF4-FFF2-40B4-BE49-F238E27FC236}">
              <a16:creationId xmlns:a16="http://schemas.microsoft.com/office/drawing/2014/main" id="{A9ED87B0-BBE5-4C78-8302-1008A91163E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5" name="Text Box 1">
          <a:extLst>
            <a:ext uri="{FF2B5EF4-FFF2-40B4-BE49-F238E27FC236}">
              <a16:creationId xmlns:a16="http://schemas.microsoft.com/office/drawing/2014/main" id="{F0B7FBCF-571F-48D9-BB45-F44BCDD45FD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6" name="Text Box 1">
          <a:extLst>
            <a:ext uri="{FF2B5EF4-FFF2-40B4-BE49-F238E27FC236}">
              <a16:creationId xmlns:a16="http://schemas.microsoft.com/office/drawing/2014/main" id="{230EBDB1-9091-42F3-9733-2654F6EC8ED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7" name="Text Box 1">
          <a:extLst>
            <a:ext uri="{FF2B5EF4-FFF2-40B4-BE49-F238E27FC236}">
              <a16:creationId xmlns:a16="http://schemas.microsoft.com/office/drawing/2014/main" id="{C96BA3A5-273D-42AF-8A50-451351E15F0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8" name="Text Box 1">
          <a:extLst>
            <a:ext uri="{FF2B5EF4-FFF2-40B4-BE49-F238E27FC236}">
              <a16:creationId xmlns:a16="http://schemas.microsoft.com/office/drawing/2014/main" id="{9B18297C-7F04-4FF3-8876-B2DF7473CFA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19" name="Text Box 1">
          <a:extLst>
            <a:ext uri="{FF2B5EF4-FFF2-40B4-BE49-F238E27FC236}">
              <a16:creationId xmlns:a16="http://schemas.microsoft.com/office/drawing/2014/main" id="{6A313A83-2AB7-42DC-840C-8739E8D62C5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0" name="Text Box 1">
          <a:extLst>
            <a:ext uri="{FF2B5EF4-FFF2-40B4-BE49-F238E27FC236}">
              <a16:creationId xmlns:a16="http://schemas.microsoft.com/office/drawing/2014/main" id="{A97102FA-603B-450C-A7FF-37AF3BC19DB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1" name="Text Box 1">
          <a:extLst>
            <a:ext uri="{FF2B5EF4-FFF2-40B4-BE49-F238E27FC236}">
              <a16:creationId xmlns:a16="http://schemas.microsoft.com/office/drawing/2014/main" id="{72F9BB77-C7EA-482D-8E0A-05AD8E7688E3}"/>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2" name="Text Box 1">
          <a:extLst>
            <a:ext uri="{FF2B5EF4-FFF2-40B4-BE49-F238E27FC236}">
              <a16:creationId xmlns:a16="http://schemas.microsoft.com/office/drawing/2014/main" id="{83B6787C-2891-48FB-A30C-E8975385450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3" name="Text Box 1">
          <a:extLst>
            <a:ext uri="{FF2B5EF4-FFF2-40B4-BE49-F238E27FC236}">
              <a16:creationId xmlns:a16="http://schemas.microsoft.com/office/drawing/2014/main" id="{4416BBCC-3FFD-467F-8D12-0A5DB7C13156}"/>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4" name="Text Box 1">
          <a:extLst>
            <a:ext uri="{FF2B5EF4-FFF2-40B4-BE49-F238E27FC236}">
              <a16:creationId xmlns:a16="http://schemas.microsoft.com/office/drawing/2014/main" id="{C073512E-15CC-4546-BAA8-BAD1DB038CB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5" name="Text Box 1">
          <a:extLst>
            <a:ext uri="{FF2B5EF4-FFF2-40B4-BE49-F238E27FC236}">
              <a16:creationId xmlns:a16="http://schemas.microsoft.com/office/drawing/2014/main" id="{A5A9F16D-332D-4887-AB89-B170CD9D2F6E}"/>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6" name="Text Box 1">
          <a:extLst>
            <a:ext uri="{FF2B5EF4-FFF2-40B4-BE49-F238E27FC236}">
              <a16:creationId xmlns:a16="http://schemas.microsoft.com/office/drawing/2014/main" id="{CA3E51B2-C1ED-4DA7-8164-47E16F9F955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7" name="Text Box 1">
          <a:extLst>
            <a:ext uri="{FF2B5EF4-FFF2-40B4-BE49-F238E27FC236}">
              <a16:creationId xmlns:a16="http://schemas.microsoft.com/office/drawing/2014/main" id="{59A7F06D-A324-47B7-BC0C-EBCF48AEC028}"/>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8" name="Text Box 1">
          <a:extLst>
            <a:ext uri="{FF2B5EF4-FFF2-40B4-BE49-F238E27FC236}">
              <a16:creationId xmlns:a16="http://schemas.microsoft.com/office/drawing/2014/main" id="{03C0297A-CAA9-4FFA-8E76-98A42C28D71A}"/>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29" name="Text Box 1">
          <a:extLst>
            <a:ext uri="{FF2B5EF4-FFF2-40B4-BE49-F238E27FC236}">
              <a16:creationId xmlns:a16="http://schemas.microsoft.com/office/drawing/2014/main" id="{026962E4-A8B2-4583-8FD6-32B6B2443C69}"/>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0" name="Text Box 1">
          <a:extLst>
            <a:ext uri="{FF2B5EF4-FFF2-40B4-BE49-F238E27FC236}">
              <a16:creationId xmlns:a16="http://schemas.microsoft.com/office/drawing/2014/main" id="{EBAB26CF-DBB2-448B-AC3F-585EB865FC8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1" name="Text Box 1">
          <a:extLst>
            <a:ext uri="{FF2B5EF4-FFF2-40B4-BE49-F238E27FC236}">
              <a16:creationId xmlns:a16="http://schemas.microsoft.com/office/drawing/2014/main" id="{B52160BF-BB7D-4B1D-A940-F579AC1F7E24}"/>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2" name="Text Box 1">
          <a:extLst>
            <a:ext uri="{FF2B5EF4-FFF2-40B4-BE49-F238E27FC236}">
              <a16:creationId xmlns:a16="http://schemas.microsoft.com/office/drawing/2014/main" id="{A89EC9CE-8470-444D-A5B1-7792F01BD900}"/>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3" name="Text Box 1">
          <a:extLst>
            <a:ext uri="{FF2B5EF4-FFF2-40B4-BE49-F238E27FC236}">
              <a16:creationId xmlns:a16="http://schemas.microsoft.com/office/drawing/2014/main" id="{B5249928-A0B7-4E89-A8D4-726E41B4BE01}"/>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4" name="Text Box 1">
          <a:extLst>
            <a:ext uri="{FF2B5EF4-FFF2-40B4-BE49-F238E27FC236}">
              <a16:creationId xmlns:a16="http://schemas.microsoft.com/office/drawing/2014/main" id="{2E221222-E08F-4D71-973F-C5AE88503662}"/>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5" name="Text Box 1">
          <a:extLst>
            <a:ext uri="{FF2B5EF4-FFF2-40B4-BE49-F238E27FC236}">
              <a16:creationId xmlns:a16="http://schemas.microsoft.com/office/drawing/2014/main" id="{C3D57152-B8B3-461B-9EF0-E7E6DD406C8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6" name="Text Box 1">
          <a:extLst>
            <a:ext uri="{FF2B5EF4-FFF2-40B4-BE49-F238E27FC236}">
              <a16:creationId xmlns:a16="http://schemas.microsoft.com/office/drawing/2014/main" id="{BAC628C9-A2B8-4821-A091-7A397EE2F10B}"/>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7" name="Text Box 1">
          <a:extLst>
            <a:ext uri="{FF2B5EF4-FFF2-40B4-BE49-F238E27FC236}">
              <a16:creationId xmlns:a16="http://schemas.microsoft.com/office/drawing/2014/main" id="{6155147D-65A4-49A0-A51F-83C29B6FDAA7}"/>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8" name="Text Box 1">
          <a:extLst>
            <a:ext uri="{FF2B5EF4-FFF2-40B4-BE49-F238E27FC236}">
              <a16:creationId xmlns:a16="http://schemas.microsoft.com/office/drawing/2014/main" id="{B7023631-B441-416F-8C0C-3436114ED7FC}"/>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65</xdr:row>
      <xdr:rowOff>38100</xdr:rowOff>
    </xdr:from>
    <xdr:ext cx="76200" cy="350182"/>
    <xdr:sp macro="" textlink="">
      <xdr:nvSpPr>
        <xdr:cNvPr id="1639" name="Text Box 1">
          <a:extLst>
            <a:ext uri="{FF2B5EF4-FFF2-40B4-BE49-F238E27FC236}">
              <a16:creationId xmlns:a16="http://schemas.microsoft.com/office/drawing/2014/main" id="{796DC19E-6680-47BE-92DA-CF3010E6B26D}"/>
            </a:ext>
          </a:extLst>
        </xdr:cNvPr>
        <xdr:cNvSpPr txBox="1">
          <a:spLocks noChangeArrowheads="1"/>
        </xdr:cNvSpPr>
      </xdr:nvSpPr>
      <xdr:spPr bwMode="auto">
        <a:xfrm>
          <a:off x="1876425" y="147066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640" name="Text Box 1">
          <a:extLst>
            <a:ext uri="{FF2B5EF4-FFF2-40B4-BE49-F238E27FC236}">
              <a16:creationId xmlns:a16="http://schemas.microsoft.com/office/drawing/2014/main" id="{D21DA8F4-D37E-4088-A133-DCC16EAB2D0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641" name="Text Box 1">
          <a:extLst>
            <a:ext uri="{FF2B5EF4-FFF2-40B4-BE49-F238E27FC236}">
              <a16:creationId xmlns:a16="http://schemas.microsoft.com/office/drawing/2014/main" id="{51C58349-418A-4083-B485-69064E0AB69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642" name="Text Box 1">
          <a:extLst>
            <a:ext uri="{FF2B5EF4-FFF2-40B4-BE49-F238E27FC236}">
              <a16:creationId xmlns:a16="http://schemas.microsoft.com/office/drawing/2014/main" id="{053F0DD8-5A8E-4E28-8E73-0FA94015325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643" name="Text Box 1">
          <a:extLst>
            <a:ext uri="{FF2B5EF4-FFF2-40B4-BE49-F238E27FC236}">
              <a16:creationId xmlns:a16="http://schemas.microsoft.com/office/drawing/2014/main" id="{3C1D7884-2038-4372-95A5-91AB16F97A3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44" name="Text Box 1">
          <a:extLst>
            <a:ext uri="{FF2B5EF4-FFF2-40B4-BE49-F238E27FC236}">
              <a16:creationId xmlns:a16="http://schemas.microsoft.com/office/drawing/2014/main" id="{5FC7DB69-6EC5-43A1-AB82-1094D016379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45" name="Text Box 1">
          <a:extLst>
            <a:ext uri="{FF2B5EF4-FFF2-40B4-BE49-F238E27FC236}">
              <a16:creationId xmlns:a16="http://schemas.microsoft.com/office/drawing/2014/main" id="{945E8E2F-32F3-491E-9ABB-3D40B0E8E72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46" name="Text Box 1">
          <a:extLst>
            <a:ext uri="{FF2B5EF4-FFF2-40B4-BE49-F238E27FC236}">
              <a16:creationId xmlns:a16="http://schemas.microsoft.com/office/drawing/2014/main" id="{473D330E-4AE7-420A-AFF4-9B4AF603FEB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47" name="Text Box 1">
          <a:extLst>
            <a:ext uri="{FF2B5EF4-FFF2-40B4-BE49-F238E27FC236}">
              <a16:creationId xmlns:a16="http://schemas.microsoft.com/office/drawing/2014/main" id="{6296A542-277B-4B44-AC23-B4E6AADD564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48" name="Text Box 1">
          <a:extLst>
            <a:ext uri="{FF2B5EF4-FFF2-40B4-BE49-F238E27FC236}">
              <a16:creationId xmlns:a16="http://schemas.microsoft.com/office/drawing/2014/main" id="{E582F48D-2FA5-4B3C-BE52-883FC73161D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49" name="Text Box 1">
          <a:extLst>
            <a:ext uri="{FF2B5EF4-FFF2-40B4-BE49-F238E27FC236}">
              <a16:creationId xmlns:a16="http://schemas.microsoft.com/office/drawing/2014/main" id="{467D312B-8B8B-4AAD-8F28-B19F4BBB29C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0" name="Text Box 1">
          <a:extLst>
            <a:ext uri="{FF2B5EF4-FFF2-40B4-BE49-F238E27FC236}">
              <a16:creationId xmlns:a16="http://schemas.microsoft.com/office/drawing/2014/main" id="{544CA65E-E349-44C8-8601-DDC1960EF9F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1" name="Text Box 1">
          <a:extLst>
            <a:ext uri="{FF2B5EF4-FFF2-40B4-BE49-F238E27FC236}">
              <a16:creationId xmlns:a16="http://schemas.microsoft.com/office/drawing/2014/main" id="{EE38D333-4EA4-4F57-9B30-A8342A226A1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2" name="Text Box 1">
          <a:extLst>
            <a:ext uri="{FF2B5EF4-FFF2-40B4-BE49-F238E27FC236}">
              <a16:creationId xmlns:a16="http://schemas.microsoft.com/office/drawing/2014/main" id="{3A51C268-0B92-4604-B940-5E97A013874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3" name="Text Box 1">
          <a:extLst>
            <a:ext uri="{FF2B5EF4-FFF2-40B4-BE49-F238E27FC236}">
              <a16:creationId xmlns:a16="http://schemas.microsoft.com/office/drawing/2014/main" id="{2BEAB521-DDF3-40AD-A89C-9FBA34CF830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4" name="Text Box 1">
          <a:extLst>
            <a:ext uri="{FF2B5EF4-FFF2-40B4-BE49-F238E27FC236}">
              <a16:creationId xmlns:a16="http://schemas.microsoft.com/office/drawing/2014/main" id="{1EAA6713-E279-4092-9637-54D2B462550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5" name="Text Box 1">
          <a:extLst>
            <a:ext uri="{FF2B5EF4-FFF2-40B4-BE49-F238E27FC236}">
              <a16:creationId xmlns:a16="http://schemas.microsoft.com/office/drawing/2014/main" id="{71CCAB3A-55D0-4466-A202-3512BFFCCF8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6" name="Text Box 1">
          <a:extLst>
            <a:ext uri="{FF2B5EF4-FFF2-40B4-BE49-F238E27FC236}">
              <a16:creationId xmlns:a16="http://schemas.microsoft.com/office/drawing/2014/main" id="{AD419CD3-6FBD-4B48-BA80-C43E1BB78DB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7" name="Text Box 1">
          <a:extLst>
            <a:ext uri="{FF2B5EF4-FFF2-40B4-BE49-F238E27FC236}">
              <a16:creationId xmlns:a16="http://schemas.microsoft.com/office/drawing/2014/main" id="{05D7C9E1-8E95-4514-B288-3B77D573E4F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8" name="Text Box 1">
          <a:extLst>
            <a:ext uri="{FF2B5EF4-FFF2-40B4-BE49-F238E27FC236}">
              <a16:creationId xmlns:a16="http://schemas.microsoft.com/office/drawing/2014/main" id="{094E7E2F-5BB5-4C1C-822E-EA2E52631ED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59" name="Text Box 1">
          <a:extLst>
            <a:ext uri="{FF2B5EF4-FFF2-40B4-BE49-F238E27FC236}">
              <a16:creationId xmlns:a16="http://schemas.microsoft.com/office/drawing/2014/main" id="{5E2EDEF6-C433-44DD-924B-353D5C3D995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0" name="Text Box 1">
          <a:extLst>
            <a:ext uri="{FF2B5EF4-FFF2-40B4-BE49-F238E27FC236}">
              <a16:creationId xmlns:a16="http://schemas.microsoft.com/office/drawing/2014/main" id="{D65A9FD4-03A9-41D8-A9AD-5FF7E67F90D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1" name="Text Box 1">
          <a:extLst>
            <a:ext uri="{FF2B5EF4-FFF2-40B4-BE49-F238E27FC236}">
              <a16:creationId xmlns:a16="http://schemas.microsoft.com/office/drawing/2014/main" id="{6ECE6ECF-6FBE-4431-96E3-62AE87B99B5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2" name="Text Box 1">
          <a:extLst>
            <a:ext uri="{FF2B5EF4-FFF2-40B4-BE49-F238E27FC236}">
              <a16:creationId xmlns:a16="http://schemas.microsoft.com/office/drawing/2014/main" id="{B7B5D6CE-3E6D-49C9-BF87-9F9F799C61B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3" name="Text Box 1">
          <a:extLst>
            <a:ext uri="{FF2B5EF4-FFF2-40B4-BE49-F238E27FC236}">
              <a16:creationId xmlns:a16="http://schemas.microsoft.com/office/drawing/2014/main" id="{DC270CFE-8D5E-4B2E-A1DE-C4B46F30565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4" name="Text Box 1">
          <a:extLst>
            <a:ext uri="{FF2B5EF4-FFF2-40B4-BE49-F238E27FC236}">
              <a16:creationId xmlns:a16="http://schemas.microsoft.com/office/drawing/2014/main" id="{5EA2E2AF-7C3B-4206-8671-CDAEA5409FE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5" name="Text Box 1">
          <a:extLst>
            <a:ext uri="{FF2B5EF4-FFF2-40B4-BE49-F238E27FC236}">
              <a16:creationId xmlns:a16="http://schemas.microsoft.com/office/drawing/2014/main" id="{B6E045E0-663C-488B-9CBA-83B10FB96BF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6" name="Text Box 1">
          <a:extLst>
            <a:ext uri="{FF2B5EF4-FFF2-40B4-BE49-F238E27FC236}">
              <a16:creationId xmlns:a16="http://schemas.microsoft.com/office/drawing/2014/main" id="{D5CFAE17-CF5B-43AB-9983-2D09F8DDC50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7" name="Text Box 1">
          <a:extLst>
            <a:ext uri="{FF2B5EF4-FFF2-40B4-BE49-F238E27FC236}">
              <a16:creationId xmlns:a16="http://schemas.microsoft.com/office/drawing/2014/main" id="{333A5C36-F896-4624-8CF0-87654EB2ED6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8" name="Text Box 1">
          <a:extLst>
            <a:ext uri="{FF2B5EF4-FFF2-40B4-BE49-F238E27FC236}">
              <a16:creationId xmlns:a16="http://schemas.microsoft.com/office/drawing/2014/main" id="{761C9EF4-D9C6-44E9-87A2-E25FE95F1DB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69" name="Text Box 1">
          <a:extLst>
            <a:ext uri="{FF2B5EF4-FFF2-40B4-BE49-F238E27FC236}">
              <a16:creationId xmlns:a16="http://schemas.microsoft.com/office/drawing/2014/main" id="{E7A5CAF4-006A-40AD-BCB5-570CBE8417D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0" name="Text Box 1">
          <a:extLst>
            <a:ext uri="{FF2B5EF4-FFF2-40B4-BE49-F238E27FC236}">
              <a16:creationId xmlns:a16="http://schemas.microsoft.com/office/drawing/2014/main" id="{F86F269D-82AC-4DC5-8EAC-25242BD327A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1" name="Text Box 1">
          <a:extLst>
            <a:ext uri="{FF2B5EF4-FFF2-40B4-BE49-F238E27FC236}">
              <a16:creationId xmlns:a16="http://schemas.microsoft.com/office/drawing/2014/main" id="{58B75CE8-9D92-4755-9E19-A7E10E219E8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2" name="Text Box 1">
          <a:extLst>
            <a:ext uri="{FF2B5EF4-FFF2-40B4-BE49-F238E27FC236}">
              <a16:creationId xmlns:a16="http://schemas.microsoft.com/office/drawing/2014/main" id="{3DAAD06D-BAAC-4496-B251-89668F4AA44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3" name="Text Box 1">
          <a:extLst>
            <a:ext uri="{FF2B5EF4-FFF2-40B4-BE49-F238E27FC236}">
              <a16:creationId xmlns:a16="http://schemas.microsoft.com/office/drawing/2014/main" id="{703684C0-C410-4530-9032-D7323788875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4" name="Text Box 1">
          <a:extLst>
            <a:ext uri="{FF2B5EF4-FFF2-40B4-BE49-F238E27FC236}">
              <a16:creationId xmlns:a16="http://schemas.microsoft.com/office/drawing/2014/main" id="{BCA31D37-B047-42C9-8DCA-F14D1A477C8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5" name="Text Box 1">
          <a:extLst>
            <a:ext uri="{FF2B5EF4-FFF2-40B4-BE49-F238E27FC236}">
              <a16:creationId xmlns:a16="http://schemas.microsoft.com/office/drawing/2014/main" id="{1BE7BD41-7E3C-4FC5-B8A1-2E77ECD1475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6" name="Text Box 1">
          <a:extLst>
            <a:ext uri="{FF2B5EF4-FFF2-40B4-BE49-F238E27FC236}">
              <a16:creationId xmlns:a16="http://schemas.microsoft.com/office/drawing/2014/main" id="{C3031A3F-C8BB-4DBA-80C4-2403C68EF70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7" name="Text Box 1">
          <a:extLst>
            <a:ext uri="{FF2B5EF4-FFF2-40B4-BE49-F238E27FC236}">
              <a16:creationId xmlns:a16="http://schemas.microsoft.com/office/drawing/2014/main" id="{74291FA0-14C3-4C00-81DB-1C613164571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8" name="Text Box 1">
          <a:extLst>
            <a:ext uri="{FF2B5EF4-FFF2-40B4-BE49-F238E27FC236}">
              <a16:creationId xmlns:a16="http://schemas.microsoft.com/office/drawing/2014/main" id="{17B7C6BB-4219-447E-8A0D-BB98D4FC23E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79" name="Text Box 1">
          <a:extLst>
            <a:ext uri="{FF2B5EF4-FFF2-40B4-BE49-F238E27FC236}">
              <a16:creationId xmlns:a16="http://schemas.microsoft.com/office/drawing/2014/main" id="{52BB4540-15F6-4D50-BF48-B2D7ABE32B1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0" name="Text Box 1">
          <a:extLst>
            <a:ext uri="{FF2B5EF4-FFF2-40B4-BE49-F238E27FC236}">
              <a16:creationId xmlns:a16="http://schemas.microsoft.com/office/drawing/2014/main" id="{29D52922-7E7D-443B-9DA1-F27D1A0FA9E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1" name="Text Box 1">
          <a:extLst>
            <a:ext uri="{FF2B5EF4-FFF2-40B4-BE49-F238E27FC236}">
              <a16:creationId xmlns:a16="http://schemas.microsoft.com/office/drawing/2014/main" id="{A7B081F0-FC21-4271-98AA-B0BCD16EE7E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2" name="Text Box 1">
          <a:extLst>
            <a:ext uri="{FF2B5EF4-FFF2-40B4-BE49-F238E27FC236}">
              <a16:creationId xmlns:a16="http://schemas.microsoft.com/office/drawing/2014/main" id="{73A0D583-9592-4341-9A7F-B8E7F67C0C1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3" name="Text Box 1">
          <a:extLst>
            <a:ext uri="{FF2B5EF4-FFF2-40B4-BE49-F238E27FC236}">
              <a16:creationId xmlns:a16="http://schemas.microsoft.com/office/drawing/2014/main" id="{11ADF1FC-E20B-494E-9765-55BDE42A59B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4" name="Text Box 1">
          <a:extLst>
            <a:ext uri="{FF2B5EF4-FFF2-40B4-BE49-F238E27FC236}">
              <a16:creationId xmlns:a16="http://schemas.microsoft.com/office/drawing/2014/main" id="{0FF47723-A027-4A4C-9657-41071165C54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5" name="Text Box 1">
          <a:extLst>
            <a:ext uri="{FF2B5EF4-FFF2-40B4-BE49-F238E27FC236}">
              <a16:creationId xmlns:a16="http://schemas.microsoft.com/office/drawing/2014/main" id="{0EF5F465-06CA-4BC9-B908-684A69F5565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6" name="Text Box 1">
          <a:extLst>
            <a:ext uri="{FF2B5EF4-FFF2-40B4-BE49-F238E27FC236}">
              <a16:creationId xmlns:a16="http://schemas.microsoft.com/office/drawing/2014/main" id="{EC7402AD-C147-4070-80BC-24A94AEB17A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7" name="Text Box 1">
          <a:extLst>
            <a:ext uri="{FF2B5EF4-FFF2-40B4-BE49-F238E27FC236}">
              <a16:creationId xmlns:a16="http://schemas.microsoft.com/office/drawing/2014/main" id="{C37AFC85-78A1-434B-8B63-6C33A82A004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8" name="Text Box 1">
          <a:extLst>
            <a:ext uri="{FF2B5EF4-FFF2-40B4-BE49-F238E27FC236}">
              <a16:creationId xmlns:a16="http://schemas.microsoft.com/office/drawing/2014/main" id="{7F745419-F945-4A17-85C9-485C7D537CB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89" name="Text Box 1">
          <a:extLst>
            <a:ext uri="{FF2B5EF4-FFF2-40B4-BE49-F238E27FC236}">
              <a16:creationId xmlns:a16="http://schemas.microsoft.com/office/drawing/2014/main" id="{C68DB239-B570-4F29-B251-05489AF889E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0" name="Text Box 1">
          <a:extLst>
            <a:ext uri="{FF2B5EF4-FFF2-40B4-BE49-F238E27FC236}">
              <a16:creationId xmlns:a16="http://schemas.microsoft.com/office/drawing/2014/main" id="{E5B80C64-F37C-4987-BBD0-28318F9C196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1" name="Text Box 1">
          <a:extLst>
            <a:ext uri="{FF2B5EF4-FFF2-40B4-BE49-F238E27FC236}">
              <a16:creationId xmlns:a16="http://schemas.microsoft.com/office/drawing/2014/main" id="{EAEE278A-04FF-4508-BB71-184F097BBD8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2" name="Text Box 1">
          <a:extLst>
            <a:ext uri="{FF2B5EF4-FFF2-40B4-BE49-F238E27FC236}">
              <a16:creationId xmlns:a16="http://schemas.microsoft.com/office/drawing/2014/main" id="{FF2936F3-484D-4A25-8FA1-71739744B55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3" name="Text Box 1">
          <a:extLst>
            <a:ext uri="{FF2B5EF4-FFF2-40B4-BE49-F238E27FC236}">
              <a16:creationId xmlns:a16="http://schemas.microsoft.com/office/drawing/2014/main" id="{22432021-9A43-4754-B0AD-25CDAE2E4B1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4" name="Text Box 1">
          <a:extLst>
            <a:ext uri="{FF2B5EF4-FFF2-40B4-BE49-F238E27FC236}">
              <a16:creationId xmlns:a16="http://schemas.microsoft.com/office/drawing/2014/main" id="{1DB42D02-FEAD-4A98-B708-DF32C730B2B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5" name="Text Box 1">
          <a:extLst>
            <a:ext uri="{FF2B5EF4-FFF2-40B4-BE49-F238E27FC236}">
              <a16:creationId xmlns:a16="http://schemas.microsoft.com/office/drawing/2014/main" id="{94624801-0146-4F4E-AA78-234D896C862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6" name="Text Box 1">
          <a:extLst>
            <a:ext uri="{FF2B5EF4-FFF2-40B4-BE49-F238E27FC236}">
              <a16:creationId xmlns:a16="http://schemas.microsoft.com/office/drawing/2014/main" id="{85ED0E5C-D858-4021-8E04-C32455DB402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7" name="Text Box 1">
          <a:extLst>
            <a:ext uri="{FF2B5EF4-FFF2-40B4-BE49-F238E27FC236}">
              <a16:creationId xmlns:a16="http://schemas.microsoft.com/office/drawing/2014/main" id="{5F7D9C42-ED0E-4CB5-A168-79EFAB2051D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8" name="Text Box 1">
          <a:extLst>
            <a:ext uri="{FF2B5EF4-FFF2-40B4-BE49-F238E27FC236}">
              <a16:creationId xmlns:a16="http://schemas.microsoft.com/office/drawing/2014/main" id="{292773D2-2FEA-410C-B60D-EEE32A8EB03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699" name="Text Box 1">
          <a:extLst>
            <a:ext uri="{FF2B5EF4-FFF2-40B4-BE49-F238E27FC236}">
              <a16:creationId xmlns:a16="http://schemas.microsoft.com/office/drawing/2014/main" id="{62BB85B5-C5A2-42BD-8531-6F1A2CA4C21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0" name="Text Box 1">
          <a:extLst>
            <a:ext uri="{FF2B5EF4-FFF2-40B4-BE49-F238E27FC236}">
              <a16:creationId xmlns:a16="http://schemas.microsoft.com/office/drawing/2014/main" id="{208F6806-AEC3-43C7-BF69-825919FE3B0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1" name="Text Box 1">
          <a:extLst>
            <a:ext uri="{FF2B5EF4-FFF2-40B4-BE49-F238E27FC236}">
              <a16:creationId xmlns:a16="http://schemas.microsoft.com/office/drawing/2014/main" id="{90BE5248-71DC-4458-B963-3A440FFA228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2" name="Text Box 1">
          <a:extLst>
            <a:ext uri="{FF2B5EF4-FFF2-40B4-BE49-F238E27FC236}">
              <a16:creationId xmlns:a16="http://schemas.microsoft.com/office/drawing/2014/main" id="{0C2552EB-89C2-49A0-98F5-3C92DDB6784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3" name="Text Box 1">
          <a:extLst>
            <a:ext uri="{FF2B5EF4-FFF2-40B4-BE49-F238E27FC236}">
              <a16:creationId xmlns:a16="http://schemas.microsoft.com/office/drawing/2014/main" id="{79F616DF-8884-4A5A-8A6A-7D7858B165C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4" name="Text Box 1">
          <a:extLst>
            <a:ext uri="{FF2B5EF4-FFF2-40B4-BE49-F238E27FC236}">
              <a16:creationId xmlns:a16="http://schemas.microsoft.com/office/drawing/2014/main" id="{EE7D03C2-08F4-4E61-B656-471C5789B3B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5" name="Text Box 1">
          <a:extLst>
            <a:ext uri="{FF2B5EF4-FFF2-40B4-BE49-F238E27FC236}">
              <a16:creationId xmlns:a16="http://schemas.microsoft.com/office/drawing/2014/main" id="{55FAD0C1-E092-495F-A9F2-6E907D69AC2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6" name="Text Box 1">
          <a:extLst>
            <a:ext uri="{FF2B5EF4-FFF2-40B4-BE49-F238E27FC236}">
              <a16:creationId xmlns:a16="http://schemas.microsoft.com/office/drawing/2014/main" id="{BCEFE54B-A122-4A3B-A0A8-D669929F0B2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7" name="Text Box 1">
          <a:extLst>
            <a:ext uri="{FF2B5EF4-FFF2-40B4-BE49-F238E27FC236}">
              <a16:creationId xmlns:a16="http://schemas.microsoft.com/office/drawing/2014/main" id="{F966C807-BCE1-4FAA-B233-0A80C099C5A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8" name="Text Box 1">
          <a:extLst>
            <a:ext uri="{FF2B5EF4-FFF2-40B4-BE49-F238E27FC236}">
              <a16:creationId xmlns:a16="http://schemas.microsoft.com/office/drawing/2014/main" id="{067DF1ED-2A16-4763-B1FE-E1CBBAAC3EB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09" name="Text Box 1">
          <a:extLst>
            <a:ext uri="{FF2B5EF4-FFF2-40B4-BE49-F238E27FC236}">
              <a16:creationId xmlns:a16="http://schemas.microsoft.com/office/drawing/2014/main" id="{6CF86590-5EDF-48B0-B16B-CA22BA18398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0" name="Text Box 1">
          <a:extLst>
            <a:ext uri="{FF2B5EF4-FFF2-40B4-BE49-F238E27FC236}">
              <a16:creationId xmlns:a16="http://schemas.microsoft.com/office/drawing/2014/main" id="{C571470E-8B24-4634-AC7E-2AA0F7F2656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1" name="Text Box 1">
          <a:extLst>
            <a:ext uri="{FF2B5EF4-FFF2-40B4-BE49-F238E27FC236}">
              <a16:creationId xmlns:a16="http://schemas.microsoft.com/office/drawing/2014/main" id="{89AB030C-E8DA-41C3-B4E6-6245E62016E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2" name="Text Box 1">
          <a:extLst>
            <a:ext uri="{FF2B5EF4-FFF2-40B4-BE49-F238E27FC236}">
              <a16:creationId xmlns:a16="http://schemas.microsoft.com/office/drawing/2014/main" id="{F191B627-1D69-48F6-83BA-451501F28A7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3" name="Text Box 1">
          <a:extLst>
            <a:ext uri="{FF2B5EF4-FFF2-40B4-BE49-F238E27FC236}">
              <a16:creationId xmlns:a16="http://schemas.microsoft.com/office/drawing/2014/main" id="{E23FD420-C989-4796-BA3D-BE3052BB8EE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4" name="Text Box 1">
          <a:extLst>
            <a:ext uri="{FF2B5EF4-FFF2-40B4-BE49-F238E27FC236}">
              <a16:creationId xmlns:a16="http://schemas.microsoft.com/office/drawing/2014/main" id="{675BA708-6705-4790-98EC-868F417CDF1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5" name="Text Box 1">
          <a:extLst>
            <a:ext uri="{FF2B5EF4-FFF2-40B4-BE49-F238E27FC236}">
              <a16:creationId xmlns:a16="http://schemas.microsoft.com/office/drawing/2014/main" id="{78A75E4D-E006-4595-B67B-AC980703FA2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6" name="Text Box 1">
          <a:extLst>
            <a:ext uri="{FF2B5EF4-FFF2-40B4-BE49-F238E27FC236}">
              <a16:creationId xmlns:a16="http://schemas.microsoft.com/office/drawing/2014/main" id="{F1B5F5BE-CC8A-458C-BADD-602AF48CFF2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7" name="Text Box 1">
          <a:extLst>
            <a:ext uri="{FF2B5EF4-FFF2-40B4-BE49-F238E27FC236}">
              <a16:creationId xmlns:a16="http://schemas.microsoft.com/office/drawing/2014/main" id="{0A8262D5-B031-4404-B79C-5FDC89DB90F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8" name="Text Box 1">
          <a:extLst>
            <a:ext uri="{FF2B5EF4-FFF2-40B4-BE49-F238E27FC236}">
              <a16:creationId xmlns:a16="http://schemas.microsoft.com/office/drawing/2014/main" id="{3B6EA1F4-452A-447B-8CF3-E75F6F40128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19" name="Text Box 1">
          <a:extLst>
            <a:ext uri="{FF2B5EF4-FFF2-40B4-BE49-F238E27FC236}">
              <a16:creationId xmlns:a16="http://schemas.microsoft.com/office/drawing/2014/main" id="{C9FE7239-38AF-40C9-8872-C1B55C2E8DF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0" name="Text Box 1">
          <a:extLst>
            <a:ext uri="{FF2B5EF4-FFF2-40B4-BE49-F238E27FC236}">
              <a16:creationId xmlns:a16="http://schemas.microsoft.com/office/drawing/2014/main" id="{6469DCF3-6345-48CD-B00B-94B33B16E4D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1" name="Text Box 1">
          <a:extLst>
            <a:ext uri="{FF2B5EF4-FFF2-40B4-BE49-F238E27FC236}">
              <a16:creationId xmlns:a16="http://schemas.microsoft.com/office/drawing/2014/main" id="{90338FFD-8254-49BE-8A4D-89B149B4085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2" name="Text Box 1">
          <a:extLst>
            <a:ext uri="{FF2B5EF4-FFF2-40B4-BE49-F238E27FC236}">
              <a16:creationId xmlns:a16="http://schemas.microsoft.com/office/drawing/2014/main" id="{23CA630E-1809-485C-84C3-A9A763875BE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3" name="Text Box 1">
          <a:extLst>
            <a:ext uri="{FF2B5EF4-FFF2-40B4-BE49-F238E27FC236}">
              <a16:creationId xmlns:a16="http://schemas.microsoft.com/office/drawing/2014/main" id="{503F92C0-A501-4F19-99C7-C72B4130409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4" name="Text Box 1">
          <a:extLst>
            <a:ext uri="{FF2B5EF4-FFF2-40B4-BE49-F238E27FC236}">
              <a16:creationId xmlns:a16="http://schemas.microsoft.com/office/drawing/2014/main" id="{9A37B1D6-630A-4819-A0CA-0C7468ED8AC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5" name="Text Box 1">
          <a:extLst>
            <a:ext uri="{FF2B5EF4-FFF2-40B4-BE49-F238E27FC236}">
              <a16:creationId xmlns:a16="http://schemas.microsoft.com/office/drawing/2014/main" id="{C7EEC08A-1937-42FB-9E73-1119B5E9872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6" name="Text Box 1">
          <a:extLst>
            <a:ext uri="{FF2B5EF4-FFF2-40B4-BE49-F238E27FC236}">
              <a16:creationId xmlns:a16="http://schemas.microsoft.com/office/drawing/2014/main" id="{C2990200-4423-4403-8A14-55EE49D2231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7" name="Text Box 1">
          <a:extLst>
            <a:ext uri="{FF2B5EF4-FFF2-40B4-BE49-F238E27FC236}">
              <a16:creationId xmlns:a16="http://schemas.microsoft.com/office/drawing/2014/main" id="{47606BEC-ACA3-4780-9474-55348671A9B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8" name="Text Box 1">
          <a:extLst>
            <a:ext uri="{FF2B5EF4-FFF2-40B4-BE49-F238E27FC236}">
              <a16:creationId xmlns:a16="http://schemas.microsoft.com/office/drawing/2014/main" id="{721B0828-0324-4D07-86B2-C0C6F4C5DDA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29" name="Text Box 1">
          <a:extLst>
            <a:ext uri="{FF2B5EF4-FFF2-40B4-BE49-F238E27FC236}">
              <a16:creationId xmlns:a16="http://schemas.microsoft.com/office/drawing/2014/main" id="{745D5819-CECD-46E5-BF94-E0C9CD9EA1A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0" name="Text Box 1">
          <a:extLst>
            <a:ext uri="{FF2B5EF4-FFF2-40B4-BE49-F238E27FC236}">
              <a16:creationId xmlns:a16="http://schemas.microsoft.com/office/drawing/2014/main" id="{83FA3E39-C52E-490F-A140-F481EE999B6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1" name="Text Box 1">
          <a:extLst>
            <a:ext uri="{FF2B5EF4-FFF2-40B4-BE49-F238E27FC236}">
              <a16:creationId xmlns:a16="http://schemas.microsoft.com/office/drawing/2014/main" id="{42B09C58-936B-40B2-B199-B0CDBEC9D1D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2" name="Text Box 1">
          <a:extLst>
            <a:ext uri="{FF2B5EF4-FFF2-40B4-BE49-F238E27FC236}">
              <a16:creationId xmlns:a16="http://schemas.microsoft.com/office/drawing/2014/main" id="{DB78EF8B-8F06-4221-B77B-BF324164DDE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3" name="Text Box 1">
          <a:extLst>
            <a:ext uri="{FF2B5EF4-FFF2-40B4-BE49-F238E27FC236}">
              <a16:creationId xmlns:a16="http://schemas.microsoft.com/office/drawing/2014/main" id="{C4F55E01-7C22-4A8E-A4DC-C624A7E382B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4" name="Text Box 1">
          <a:extLst>
            <a:ext uri="{FF2B5EF4-FFF2-40B4-BE49-F238E27FC236}">
              <a16:creationId xmlns:a16="http://schemas.microsoft.com/office/drawing/2014/main" id="{91A04B79-6FAA-4B31-BDBC-62E44B739EA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5" name="Text Box 1">
          <a:extLst>
            <a:ext uri="{FF2B5EF4-FFF2-40B4-BE49-F238E27FC236}">
              <a16:creationId xmlns:a16="http://schemas.microsoft.com/office/drawing/2014/main" id="{D6A7A378-35C6-4F4A-8D07-87F0E279FCC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6" name="Text Box 1">
          <a:extLst>
            <a:ext uri="{FF2B5EF4-FFF2-40B4-BE49-F238E27FC236}">
              <a16:creationId xmlns:a16="http://schemas.microsoft.com/office/drawing/2014/main" id="{BD35F307-9572-44A5-9092-9A66106322D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7" name="Text Box 1">
          <a:extLst>
            <a:ext uri="{FF2B5EF4-FFF2-40B4-BE49-F238E27FC236}">
              <a16:creationId xmlns:a16="http://schemas.microsoft.com/office/drawing/2014/main" id="{B47C3DF7-E4FB-46E8-BD35-9D4883EC614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8" name="Text Box 1">
          <a:extLst>
            <a:ext uri="{FF2B5EF4-FFF2-40B4-BE49-F238E27FC236}">
              <a16:creationId xmlns:a16="http://schemas.microsoft.com/office/drawing/2014/main" id="{E98A7753-2D62-4EC5-83E5-18F4FF6B123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39" name="Text Box 1">
          <a:extLst>
            <a:ext uri="{FF2B5EF4-FFF2-40B4-BE49-F238E27FC236}">
              <a16:creationId xmlns:a16="http://schemas.microsoft.com/office/drawing/2014/main" id="{417ED200-015D-4B52-85F1-D7A2C6F2156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0" name="Text Box 1">
          <a:extLst>
            <a:ext uri="{FF2B5EF4-FFF2-40B4-BE49-F238E27FC236}">
              <a16:creationId xmlns:a16="http://schemas.microsoft.com/office/drawing/2014/main" id="{607BC49C-17FA-4F54-840A-7CD20301F53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1" name="Text Box 1">
          <a:extLst>
            <a:ext uri="{FF2B5EF4-FFF2-40B4-BE49-F238E27FC236}">
              <a16:creationId xmlns:a16="http://schemas.microsoft.com/office/drawing/2014/main" id="{5D28D885-2DEB-4CFD-8A65-98EF6A65811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2" name="Text Box 1">
          <a:extLst>
            <a:ext uri="{FF2B5EF4-FFF2-40B4-BE49-F238E27FC236}">
              <a16:creationId xmlns:a16="http://schemas.microsoft.com/office/drawing/2014/main" id="{B0158E25-0D05-41F3-B0CB-9A3C3D480E0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3" name="Text Box 1">
          <a:extLst>
            <a:ext uri="{FF2B5EF4-FFF2-40B4-BE49-F238E27FC236}">
              <a16:creationId xmlns:a16="http://schemas.microsoft.com/office/drawing/2014/main" id="{2EF79058-0267-4662-A087-9925FCF0071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4" name="Text Box 1">
          <a:extLst>
            <a:ext uri="{FF2B5EF4-FFF2-40B4-BE49-F238E27FC236}">
              <a16:creationId xmlns:a16="http://schemas.microsoft.com/office/drawing/2014/main" id="{F4D5EA91-71A3-4162-AF35-DE726062DA8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5" name="Text Box 1">
          <a:extLst>
            <a:ext uri="{FF2B5EF4-FFF2-40B4-BE49-F238E27FC236}">
              <a16:creationId xmlns:a16="http://schemas.microsoft.com/office/drawing/2014/main" id="{2BD648F9-F069-48F9-B227-DD274AD9F43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6" name="Text Box 1">
          <a:extLst>
            <a:ext uri="{FF2B5EF4-FFF2-40B4-BE49-F238E27FC236}">
              <a16:creationId xmlns:a16="http://schemas.microsoft.com/office/drawing/2014/main" id="{193EFA58-2D1D-42FD-8EB4-C16D6783DA4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7" name="Text Box 1">
          <a:extLst>
            <a:ext uri="{FF2B5EF4-FFF2-40B4-BE49-F238E27FC236}">
              <a16:creationId xmlns:a16="http://schemas.microsoft.com/office/drawing/2014/main" id="{26BDD252-2FC0-4542-812C-FBC71496AF4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8" name="Text Box 1">
          <a:extLst>
            <a:ext uri="{FF2B5EF4-FFF2-40B4-BE49-F238E27FC236}">
              <a16:creationId xmlns:a16="http://schemas.microsoft.com/office/drawing/2014/main" id="{5A256BE7-3B78-44F5-9379-AB51F9AF2DA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49" name="Text Box 1">
          <a:extLst>
            <a:ext uri="{FF2B5EF4-FFF2-40B4-BE49-F238E27FC236}">
              <a16:creationId xmlns:a16="http://schemas.microsoft.com/office/drawing/2014/main" id="{CD305E91-E11B-49F8-BF9C-50A6EC5F316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750" name="Text Box 1">
          <a:extLst>
            <a:ext uri="{FF2B5EF4-FFF2-40B4-BE49-F238E27FC236}">
              <a16:creationId xmlns:a16="http://schemas.microsoft.com/office/drawing/2014/main" id="{EC072124-FC11-4868-9EC2-D716F87780A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751" name="Text Box 1">
          <a:extLst>
            <a:ext uri="{FF2B5EF4-FFF2-40B4-BE49-F238E27FC236}">
              <a16:creationId xmlns:a16="http://schemas.microsoft.com/office/drawing/2014/main" id="{860F7B6E-C67A-4820-B415-35DBC066314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752" name="Text Box 1">
          <a:extLst>
            <a:ext uri="{FF2B5EF4-FFF2-40B4-BE49-F238E27FC236}">
              <a16:creationId xmlns:a16="http://schemas.microsoft.com/office/drawing/2014/main" id="{F6EB7BA0-CCCB-4041-ABEF-E8CA096363D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753" name="Text Box 1">
          <a:extLst>
            <a:ext uri="{FF2B5EF4-FFF2-40B4-BE49-F238E27FC236}">
              <a16:creationId xmlns:a16="http://schemas.microsoft.com/office/drawing/2014/main" id="{52D07F09-51BD-4EE4-BDF6-CD4B29A9745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54" name="Text Box 1">
          <a:extLst>
            <a:ext uri="{FF2B5EF4-FFF2-40B4-BE49-F238E27FC236}">
              <a16:creationId xmlns:a16="http://schemas.microsoft.com/office/drawing/2014/main" id="{2956C7CB-292C-4114-8CEC-59709613C8B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55" name="Text Box 1">
          <a:extLst>
            <a:ext uri="{FF2B5EF4-FFF2-40B4-BE49-F238E27FC236}">
              <a16:creationId xmlns:a16="http://schemas.microsoft.com/office/drawing/2014/main" id="{1FC1EB5C-4DB7-4B56-A326-83F21FF4201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56" name="Text Box 1">
          <a:extLst>
            <a:ext uri="{FF2B5EF4-FFF2-40B4-BE49-F238E27FC236}">
              <a16:creationId xmlns:a16="http://schemas.microsoft.com/office/drawing/2014/main" id="{1FC9B12C-658A-4717-B481-BECB73F8D51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57" name="Text Box 1">
          <a:extLst>
            <a:ext uri="{FF2B5EF4-FFF2-40B4-BE49-F238E27FC236}">
              <a16:creationId xmlns:a16="http://schemas.microsoft.com/office/drawing/2014/main" id="{955B7D01-C4CB-4DDB-AA6C-6C153E881D8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58" name="Text Box 1">
          <a:extLst>
            <a:ext uri="{FF2B5EF4-FFF2-40B4-BE49-F238E27FC236}">
              <a16:creationId xmlns:a16="http://schemas.microsoft.com/office/drawing/2014/main" id="{9C389AC6-313C-44CF-A79E-F8701A6DE59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59" name="Text Box 1">
          <a:extLst>
            <a:ext uri="{FF2B5EF4-FFF2-40B4-BE49-F238E27FC236}">
              <a16:creationId xmlns:a16="http://schemas.microsoft.com/office/drawing/2014/main" id="{76FE13F5-2AD0-449B-B9AB-370A34A8CC0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0" name="Text Box 1">
          <a:extLst>
            <a:ext uri="{FF2B5EF4-FFF2-40B4-BE49-F238E27FC236}">
              <a16:creationId xmlns:a16="http://schemas.microsoft.com/office/drawing/2014/main" id="{E669CD53-FC1F-4DF5-A6F4-9824BE9E90F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1" name="Text Box 1">
          <a:extLst>
            <a:ext uri="{FF2B5EF4-FFF2-40B4-BE49-F238E27FC236}">
              <a16:creationId xmlns:a16="http://schemas.microsoft.com/office/drawing/2014/main" id="{8A4DF5D1-9AAA-47E0-B67C-3C3748FC5C9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2" name="Text Box 1">
          <a:extLst>
            <a:ext uri="{FF2B5EF4-FFF2-40B4-BE49-F238E27FC236}">
              <a16:creationId xmlns:a16="http://schemas.microsoft.com/office/drawing/2014/main" id="{6145FCFF-1E9A-4E44-8C9B-F1242E6855A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3" name="Text Box 1">
          <a:extLst>
            <a:ext uri="{FF2B5EF4-FFF2-40B4-BE49-F238E27FC236}">
              <a16:creationId xmlns:a16="http://schemas.microsoft.com/office/drawing/2014/main" id="{5FCF7D3E-73B3-46FF-8B1D-13CA051EA16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4" name="Text Box 1">
          <a:extLst>
            <a:ext uri="{FF2B5EF4-FFF2-40B4-BE49-F238E27FC236}">
              <a16:creationId xmlns:a16="http://schemas.microsoft.com/office/drawing/2014/main" id="{37D64766-10BA-4A61-8EC0-FB080176C0C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5" name="Text Box 1">
          <a:extLst>
            <a:ext uri="{FF2B5EF4-FFF2-40B4-BE49-F238E27FC236}">
              <a16:creationId xmlns:a16="http://schemas.microsoft.com/office/drawing/2014/main" id="{246CD559-77D4-466E-BD3B-5914792D4DE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6" name="Text Box 1">
          <a:extLst>
            <a:ext uri="{FF2B5EF4-FFF2-40B4-BE49-F238E27FC236}">
              <a16:creationId xmlns:a16="http://schemas.microsoft.com/office/drawing/2014/main" id="{E5F93019-661B-430A-8D65-6A7E49EFBFC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7" name="Text Box 1">
          <a:extLst>
            <a:ext uri="{FF2B5EF4-FFF2-40B4-BE49-F238E27FC236}">
              <a16:creationId xmlns:a16="http://schemas.microsoft.com/office/drawing/2014/main" id="{5131B0C9-F3AA-42BF-83C1-5861C0777A0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8" name="Text Box 1">
          <a:extLst>
            <a:ext uri="{FF2B5EF4-FFF2-40B4-BE49-F238E27FC236}">
              <a16:creationId xmlns:a16="http://schemas.microsoft.com/office/drawing/2014/main" id="{1E40D910-38C1-473D-97ED-BC5B8C040A5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69" name="Text Box 1">
          <a:extLst>
            <a:ext uri="{FF2B5EF4-FFF2-40B4-BE49-F238E27FC236}">
              <a16:creationId xmlns:a16="http://schemas.microsoft.com/office/drawing/2014/main" id="{C2669539-73AF-47AA-879F-49A91E21D57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0" name="Text Box 1">
          <a:extLst>
            <a:ext uri="{FF2B5EF4-FFF2-40B4-BE49-F238E27FC236}">
              <a16:creationId xmlns:a16="http://schemas.microsoft.com/office/drawing/2014/main" id="{0EB6D0CC-C5D9-4937-820E-B37628DD7AD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1" name="Text Box 1">
          <a:extLst>
            <a:ext uri="{FF2B5EF4-FFF2-40B4-BE49-F238E27FC236}">
              <a16:creationId xmlns:a16="http://schemas.microsoft.com/office/drawing/2014/main" id="{7C390497-47A1-4451-8BE6-8B689B8D092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2" name="Text Box 1">
          <a:extLst>
            <a:ext uri="{FF2B5EF4-FFF2-40B4-BE49-F238E27FC236}">
              <a16:creationId xmlns:a16="http://schemas.microsoft.com/office/drawing/2014/main" id="{6598E382-C5C6-4C13-96D4-E1A2F98E7A3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3" name="Text Box 1">
          <a:extLst>
            <a:ext uri="{FF2B5EF4-FFF2-40B4-BE49-F238E27FC236}">
              <a16:creationId xmlns:a16="http://schemas.microsoft.com/office/drawing/2014/main" id="{10E7E5B2-0125-4B9C-9C8C-210DE8B6E7E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4" name="Text Box 1">
          <a:extLst>
            <a:ext uri="{FF2B5EF4-FFF2-40B4-BE49-F238E27FC236}">
              <a16:creationId xmlns:a16="http://schemas.microsoft.com/office/drawing/2014/main" id="{20ACC95E-6B6D-43CE-BAD3-50D2B7C9D5D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5" name="Text Box 1">
          <a:extLst>
            <a:ext uri="{FF2B5EF4-FFF2-40B4-BE49-F238E27FC236}">
              <a16:creationId xmlns:a16="http://schemas.microsoft.com/office/drawing/2014/main" id="{1E355C18-F3C1-428F-88A6-6672F0FDD31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6" name="Text Box 1">
          <a:extLst>
            <a:ext uri="{FF2B5EF4-FFF2-40B4-BE49-F238E27FC236}">
              <a16:creationId xmlns:a16="http://schemas.microsoft.com/office/drawing/2014/main" id="{AFBE7031-1EBC-410D-8026-A388573175E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7" name="Text Box 1">
          <a:extLst>
            <a:ext uri="{FF2B5EF4-FFF2-40B4-BE49-F238E27FC236}">
              <a16:creationId xmlns:a16="http://schemas.microsoft.com/office/drawing/2014/main" id="{9EC37386-12AB-4170-A01C-3462A6BCC77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8" name="Text Box 1">
          <a:extLst>
            <a:ext uri="{FF2B5EF4-FFF2-40B4-BE49-F238E27FC236}">
              <a16:creationId xmlns:a16="http://schemas.microsoft.com/office/drawing/2014/main" id="{816BD27E-CA02-4FF3-A8C1-6EF567EAAB8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79" name="Text Box 1">
          <a:extLst>
            <a:ext uri="{FF2B5EF4-FFF2-40B4-BE49-F238E27FC236}">
              <a16:creationId xmlns:a16="http://schemas.microsoft.com/office/drawing/2014/main" id="{0029C9DD-7B5B-4AAF-96FE-55A3A51FA74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0" name="Text Box 1">
          <a:extLst>
            <a:ext uri="{FF2B5EF4-FFF2-40B4-BE49-F238E27FC236}">
              <a16:creationId xmlns:a16="http://schemas.microsoft.com/office/drawing/2014/main" id="{38F7CB16-9690-4324-8747-CB0777212E7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1" name="Text Box 1">
          <a:extLst>
            <a:ext uri="{FF2B5EF4-FFF2-40B4-BE49-F238E27FC236}">
              <a16:creationId xmlns:a16="http://schemas.microsoft.com/office/drawing/2014/main" id="{DAA2671B-E1FC-4993-8B46-D883A97AF16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2" name="Text Box 1">
          <a:extLst>
            <a:ext uri="{FF2B5EF4-FFF2-40B4-BE49-F238E27FC236}">
              <a16:creationId xmlns:a16="http://schemas.microsoft.com/office/drawing/2014/main" id="{0F720390-E539-484C-B60C-6B30E7CA3AA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3" name="Text Box 1">
          <a:extLst>
            <a:ext uri="{FF2B5EF4-FFF2-40B4-BE49-F238E27FC236}">
              <a16:creationId xmlns:a16="http://schemas.microsoft.com/office/drawing/2014/main" id="{5CE6144F-B42B-4D16-9EEA-6A377DBD062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4" name="Text Box 1">
          <a:extLst>
            <a:ext uri="{FF2B5EF4-FFF2-40B4-BE49-F238E27FC236}">
              <a16:creationId xmlns:a16="http://schemas.microsoft.com/office/drawing/2014/main" id="{19EF8509-717C-41BC-8F2A-C1550BF4947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5" name="Text Box 1">
          <a:extLst>
            <a:ext uri="{FF2B5EF4-FFF2-40B4-BE49-F238E27FC236}">
              <a16:creationId xmlns:a16="http://schemas.microsoft.com/office/drawing/2014/main" id="{BCDD6B89-1F54-4178-8039-CE63AF5EB93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6" name="Text Box 1">
          <a:extLst>
            <a:ext uri="{FF2B5EF4-FFF2-40B4-BE49-F238E27FC236}">
              <a16:creationId xmlns:a16="http://schemas.microsoft.com/office/drawing/2014/main" id="{EE2D8ED5-BC48-4A39-BBCD-36049BBF639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7" name="Text Box 1">
          <a:extLst>
            <a:ext uri="{FF2B5EF4-FFF2-40B4-BE49-F238E27FC236}">
              <a16:creationId xmlns:a16="http://schemas.microsoft.com/office/drawing/2014/main" id="{8FE85278-C1F2-41BF-AE1A-B1801FE7AF8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8" name="Text Box 1">
          <a:extLst>
            <a:ext uri="{FF2B5EF4-FFF2-40B4-BE49-F238E27FC236}">
              <a16:creationId xmlns:a16="http://schemas.microsoft.com/office/drawing/2014/main" id="{7EDE6E81-906D-4526-875F-B7705925774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89" name="Text Box 1">
          <a:extLst>
            <a:ext uri="{FF2B5EF4-FFF2-40B4-BE49-F238E27FC236}">
              <a16:creationId xmlns:a16="http://schemas.microsoft.com/office/drawing/2014/main" id="{DC411E4D-54A2-41B2-A193-1D9E0B45AF1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0" name="Text Box 1">
          <a:extLst>
            <a:ext uri="{FF2B5EF4-FFF2-40B4-BE49-F238E27FC236}">
              <a16:creationId xmlns:a16="http://schemas.microsoft.com/office/drawing/2014/main" id="{F3F830EB-10A8-4DA7-81AD-EB2C6F41CFA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1" name="Text Box 1">
          <a:extLst>
            <a:ext uri="{FF2B5EF4-FFF2-40B4-BE49-F238E27FC236}">
              <a16:creationId xmlns:a16="http://schemas.microsoft.com/office/drawing/2014/main" id="{8C722473-540E-4C6B-8053-156C46C0CA1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2" name="Text Box 1">
          <a:extLst>
            <a:ext uri="{FF2B5EF4-FFF2-40B4-BE49-F238E27FC236}">
              <a16:creationId xmlns:a16="http://schemas.microsoft.com/office/drawing/2014/main" id="{42A73210-70AC-429A-B2EE-405BB978BE3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3" name="Text Box 1">
          <a:extLst>
            <a:ext uri="{FF2B5EF4-FFF2-40B4-BE49-F238E27FC236}">
              <a16:creationId xmlns:a16="http://schemas.microsoft.com/office/drawing/2014/main" id="{DA8CBF70-F325-4F2E-930B-136957F9A27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4" name="Text Box 1">
          <a:extLst>
            <a:ext uri="{FF2B5EF4-FFF2-40B4-BE49-F238E27FC236}">
              <a16:creationId xmlns:a16="http://schemas.microsoft.com/office/drawing/2014/main" id="{4D051162-BA9A-4ED5-AC5A-9AC4C9E9A78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5" name="Text Box 1">
          <a:extLst>
            <a:ext uri="{FF2B5EF4-FFF2-40B4-BE49-F238E27FC236}">
              <a16:creationId xmlns:a16="http://schemas.microsoft.com/office/drawing/2014/main" id="{7732A77B-416B-4D5F-A1BE-750873F6E0D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6" name="Text Box 1">
          <a:extLst>
            <a:ext uri="{FF2B5EF4-FFF2-40B4-BE49-F238E27FC236}">
              <a16:creationId xmlns:a16="http://schemas.microsoft.com/office/drawing/2014/main" id="{B9E8A723-43EA-4E45-BAD1-74E4FEFF335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7" name="Text Box 1">
          <a:extLst>
            <a:ext uri="{FF2B5EF4-FFF2-40B4-BE49-F238E27FC236}">
              <a16:creationId xmlns:a16="http://schemas.microsoft.com/office/drawing/2014/main" id="{299E18A5-E6DF-475F-ACA4-F69D2B2840B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8" name="Text Box 1">
          <a:extLst>
            <a:ext uri="{FF2B5EF4-FFF2-40B4-BE49-F238E27FC236}">
              <a16:creationId xmlns:a16="http://schemas.microsoft.com/office/drawing/2014/main" id="{7F597773-E5DE-4CDF-B6A8-ADC038D81EB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799" name="Text Box 1">
          <a:extLst>
            <a:ext uri="{FF2B5EF4-FFF2-40B4-BE49-F238E27FC236}">
              <a16:creationId xmlns:a16="http://schemas.microsoft.com/office/drawing/2014/main" id="{2F52670C-A4CD-46D0-BC5D-BC7C5C5EBBA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0" name="Text Box 1">
          <a:extLst>
            <a:ext uri="{FF2B5EF4-FFF2-40B4-BE49-F238E27FC236}">
              <a16:creationId xmlns:a16="http://schemas.microsoft.com/office/drawing/2014/main" id="{50277E69-3788-4B0E-B849-DA14E04F008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1" name="Text Box 1">
          <a:extLst>
            <a:ext uri="{FF2B5EF4-FFF2-40B4-BE49-F238E27FC236}">
              <a16:creationId xmlns:a16="http://schemas.microsoft.com/office/drawing/2014/main" id="{D1859E89-D767-495B-B2AF-1A36BD71C3C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2" name="Text Box 1">
          <a:extLst>
            <a:ext uri="{FF2B5EF4-FFF2-40B4-BE49-F238E27FC236}">
              <a16:creationId xmlns:a16="http://schemas.microsoft.com/office/drawing/2014/main" id="{8A78B92E-3DBA-427C-A80F-C55E6E1A5F8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3" name="Text Box 1">
          <a:extLst>
            <a:ext uri="{FF2B5EF4-FFF2-40B4-BE49-F238E27FC236}">
              <a16:creationId xmlns:a16="http://schemas.microsoft.com/office/drawing/2014/main" id="{8AF34D95-B48F-4A62-8556-E49606FED92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4" name="Text Box 1">
          <a:extLst>
            <a:ext uri="{FF2B5EF4-FFF2-40B4-BE49-F238E27FC236}">
              <a16:creationId xmlns:a16="http://schemas.microsoft.com/office/drawing/2014/main" id="{CA661873-4A05-410D-82D8-AC36098D1F8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5" name="Text Box 1">
          <a:extLst>
            <a:ext uri="{FF2B5EF4-FFF2-40B4-BE49-F238E27FC236}">
              <a16:creationId xmlns:a16="http://schemas.microsoft.com/office/drawing/2014/main" id="{B99E4248-01A6-4E6B-B075-4D92184D0F1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6" name="Text Box 1">
          <a:extLst>
            <a:ext uri="{FF2B5EF4-FFF2-40B4-BE49-F238E27FC236}">
              <a16:creationId xmlns:a16="http://schemas.microsoft.com/office/drawing/2014/main" id="{E659C700-5D21-4442-B372-7CF6DBB03E5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7" name="Text Box 1">
          <a:extLst>
            <a:ext uri="{FF2B5EF4-FFF2-40B4-BE49-F238E27FC236}">
              <a16:creationId xmlns:a16="http://schemas.microsoft.com/office/drawing/2014/main" id="{A7CAA851-BDA1-469B-9D65-8A8AF1CA0A6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8" name="Text Box 1">
          <a:extLst>
            <a:ext uri="{FF2B5EF4-FFF2-40B4-BE49-F238E27FC236}">
              <a16:creationId xmlns:a16="http://schemas.microsoft.com/office/drawing/2014/main" id="{0AE4525B-D9C1-423D-924E-7A175097825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09" name="Text Box 1">
          <a:extLst>
            <a:ext uri="{FF2B5EF4-FFF2-40B4-BE49-F238E27FC236}">
              <a16:creationId xmlns:a16="http://schemas.microsoft.com/office/drawing/2014/main" id="{17E2BAB4-4FF9-4A40-8DE4-9C573B3CB8E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0" name="Text Box 1">
          <a:extLst>
            <a:ext uri="{FF2B5EF4-FFF2-40B4-BE49-F238E27FC236}">
              <a16:creationId xmlns:a16="http://schemas.microsoft.com/office/drawing/2014/main" id="{CF90C910-95DF-4D0F-92D3-5C23570EC59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1" name="Text Box 1">
          <a:extLst>
            <a:ext uri="{FF2B5EF4-FFF2-40B4-BE49-F238E27FC236}">
              <a16:creationId xmlns:a16="http://schemas.microsoft.com/office/drawing/2014/main" id="{FDF0D8E7-3342-4633-BF56-52A76825708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2" name="Text Box 1">
          <a:extLst>
            <a:ext uri="{FF2B5EF4-FFF2-40B4-BE49-F238E27FC236}">
              <a16:creationId xmlns:a16="http://schemas.microsoft.com/office/drawing/2014/main" id="{76EDC3D0-82BC-4976-9027-63F2CEC7F50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3" name="Text Box 1">
          <a:extLst>
            <a:ext uri="{FF2B5EF4-FFF2-40B4-BE49-F238E27FC236}">
              <a16:creationId xmlns:a16="http://schemas.microsoft.com/office/drawing/2014/main" id="{78B950AD-2873-4011-B8AD-AFE55E63963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4" name="Text Box 1">
          <a:extLst>
            <a:ext uri="{FF2B5EF4-FFF2-40B4-BE49-F238E27FC236}">
              <a16:creationId xmlns:a16="http://schemas.microsoft.com/office/drawing/2014/main" id="{58171E58-2113-4BD3-9E2E-912C6B3DBA1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5" name="Text Box 1">
          <a:extLst>
            <a:ext uri="{FF2B5EF4-FFF2-40B4-BE49-F238E27FC236}">
              <a16:creationId xmlns:a16="http://schemas.microsoft.com/office/drawing/2014/main" id="{AE40C902-A1A8-4574-B2F7-E2EB7E9CB4C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6" name="Text Box 1">
          <a:extLst>
            <a:ext uri="{FF2B5EF4-FFF2-40B4-BE49-F238E27FC236}">
              <a16:creationId xmlns:a16="http://schemas.microsoft.com/office/drawing/2014/main" id="{8B5A63E0-BF54-4745-B551-C00BCC84808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7" name="Text Box 1">
          <a:extLst>
            <a:ext uri="{FF2B5EF4-FFF2-40B4-BE49-F238E27FC236}">
              <a16:creationId xmlns:a16="http://schemas.microsoft.com/office/drawing/2014/main" id="{6CA07008-CFEC-46AD-B2CA-CF821F8977C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8" name="Text Box 1">
          <a:extLst>
            <a:ext uri="{FF2B5EF4-FFF2-40B4-BE49-F238E27FC236}">
              <a16:creationId xmlns:a16="http://schemas.microsoft.com/office/drawing/2014/main" id="{0859640E-0379-48BA-A4C7-A6532858BEE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19" name="Text Box 1">
          <a:extLst>
            <a:ext uri="{FF2B5EF4-FFF2-40B4-BE49-F238E27FC236}">
              <a16:creationId xmlns:a16="http://schemas.microsoft.com/office/drawing/2014/main" id="{47714F0A-995B-4FA7-B711-A20068C75DE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0" name="Text Box 1">
          <a:extLst>
            <a:ext uri="{FF2B5EF4-FFF2-40B4-BE49-F238E27FC236}">
              <a16:creationId xmlns:a16="http://schemas.microsoft.com/office/drawing/2014/main" id="{001D9A77-4A23-49BD-8C2A-750862059CA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1" name="Text Box 1">
          <a:extLst>
            <a:ext uri="{FF2B5EF4-FFF2-40B4-BE49-F238E27FC236}">
              <a16:creationId xmlns:a16="http://schemas.microsoft.com/office/drawing/2014/main" id="{81F42BA1-99D0-4866-87F3-620337A951A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2" name="Text Box 1">
          <a:extLst>
            <a:ext uri="{FF2B5EF4-FFF2-40B4-BE49-F238E27FC236}">
              <a16:creationId xmlns:a16="http://schemas.microsoft.com/office/drawing/2014/main" id="{2EB49691-ED58-440F-874D-C5299CD0FED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3" name="Text Box 1">
          <a:extLst>
            <a:ext uri="{FF2B5EF4-FFF2-40B4-BE49-F238E27FC236}">
              <a16:creationId xmlns:a16="http://schemas.microsoft.com/office/drawing/2014/main" id="{5190BE6A-167E-485A-8045-5764B2C104D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4" name="Text Box 1">
          <a:extLst>
            <a:ext uri="{FF2B5EF4-FFF2-40B4-BE49-F238E27FC236}">
              <a16:creationId xmlns:a16="http://schemas.microsoft.com/office/drawing/2014/main" id="{DEE4FAF0-ECF0-4C85-9D2A-7096106DDFF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5" name="Text Box 1">
          <a:extLst>
            <a:ext uri="{FF2B5EF4-FFF2-40B4-BE49-F238E27FC236}">
              <a16:creationId xmlns:a16="http://schemas.microsoft.com/office/drawing/2014/main" id="{E1E90522-EA00-4AD8-9F8B-41452F11B69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6" name="Text Box 1">
          <a:extLst>
            <a:ext uri="{FF2B5EF4-FFF2-40B4-BE49-F238E27FC236}">
              <a16:creationId xmlns:a16="http://schemas.microsoft.com/office/drawing/2014/main" id="{7EA87136-7FD3-461F-968D-927FCACB78B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7" name="Text Box 1">
          <a:extLst>
            <a:ext uri="{FF2B5EF4-FFF2-40B4-BE49-F238E27FC236}">
              <a16:creationId xmlns:a16="http://schemas.microsoft.com/office/drawing/2014/main" id="{A6567263-684F-48E8-BBF9-6677E8B3F69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8" name="Text Box 1">
          <a:extLst>
            <a:ext uri="{FF2B5EF4-FFF2-40B4-BE49-F238E27FC236}">
              <a16:creationId xmlns:a16="http://schemas.microsoft.com/office/drawing/2014/main" id="{781ED9D4-25D4-4A00-84E7-A403367B624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29" name="Text Box 1">
          <a:extLst>
            <a:ext uri="{FF2B5EF4-FFF2-40B4-BE49-F238E27FC236}">
              <a16:creationId xmlns:a16="http://schemas.microsoft.com/office/drawing/2014/main" id="{B4920912-ED5D-4733-8863-ABA7525F3FD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0" name="Text Box 1">
          <a:extLst>
            <a:ext uri="{FF2B5EF4-FFF2-40B4-BE49-F238E27FC236}">
              <a16:creationId xmlns:a16="http://schemas.microsoft.com/office/drawing/2014/main" id="{A344ED50-3AAC-4DF6-B094-FCB9B215AC6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1" name="Text Box 1">
          <a:extLst>
            <a:ext uri="{FF2B5EF4-FFF2-40B4-BE49-F238E27FC236}">
              <a16:creationId xmlns:a16="http://schemas.microsoft.com/office/drawing/2014/main" id="{6B1E9DD1-5C5A-4A17-A920-2CF297E72B6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2" name="Text Box 1">
          <a:extLst>
            <a:ext uri="{FF2B5EF4-FFF2-40B4-BE49-F238E27FC236}">
              <a16:creationId xmlns:a16="http://schemas.microsoft.com/office/drawing/2014/main" id="{FB1A2285-E5C6-4EFE-A82E-9CE30C24378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3" name="Text Box 1">
          <a:extLst>
            <a:ext uri="{FF2B5EF4-FFF2-40B4-BE49-F238E27FC236}">
              <a16:creationId xmlns:a16="http://schemas.microsoft.com/office/drawing/2014/main" id="{E51BF2C6-E0D3-4B29-8C89-37F4AFF87C5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4" name="Text Box 1">
          <a:extLst>
            <a:ext uri="{FF2B5EF4-FFF2-40B4-BE49-F238E27FC236}">
              <a16:creationId xmlns:a16="http://schemas.microsoft.com/office/drawing/2014/main" id="{04778ED7-735B-470F-B65B-692EA96C197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5" name="Text Box 1">
          <a:extLst>
            <a:ext uri="{FF2B5EF4-FFF2-40B4-BE49-F238E27FC236}">
              <a16:creationId xmlns:a16="http://schemas.microsoft.com/office/drawing/2014/main" id="{1C88FF52-B445-46CB-BA25-B216E300F53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6" name="Text Box 1">
          <a:extLst>
            <a:ext uri="{FF2B5EF4-FFF2-40B4-BE49-F238E27FC236}">
              <a16:creationId xmlns:a16="http://schemas.microsoft.com/office/drawing/2014/main" id="{A6EDFC10-E1FF-433B-8C3F-9FA72FA1142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7" name="Text Box 1">
          <a:extLst>
            <a:ext uri="{FF2B5EF4-FFF2-40B4-BE49-F238E27FC236}">
              <a16:creationId xmlns:a16="http://schemas.microsoft.com/office/drawing/2014/main" id="{2541A8FF-20B4-4D4A-A29D-EB095893A4F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8" name="Text Box 1">
          <a:extLst>
            <a:ext uri="{FF2B5EF4-FFF2-40B4-BE49-F238E27FC236}">
              <a16:creationId xmlns:a16="http://schemas.microsoft.com/office/drawing/2014/main" id="{9EB61BFE-C948-4BD8-B3F7-1C689707783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39" name="Text Box 1">
          <a:extLst>
            <a:ext uri="{FF2B5EF4-FFF2-40B4-BE49-F238E27FC236}">
              <a16:creationId xmlns:a16="http://schemas.microsoft.com/office/drawing/2014/main" id="{540DC91A-2803-47FE-BE8A-F982A2BB136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0" name="Text Box 1">
          <a:extLst>
            <a:ext uri="{FF2B5EF4-FFF2-40B4-BE49-F238E27FC236}">
              <a16:creationId xmlns:a16="http://schemas.microsoft.com/office/drawing/2014/main" id="{7A4A29C7-4B7C-40C0-855B-2A356DCA3E4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1" name="Text Box 1">
          <a:extLst>
            <a:ext uri="{FF2B5EF4-FFF2-40B4-BE49-F238E27FC236}">
              <a16:creationId xmlns:a16="http://schemas.microsoft.com/office/drawing/2014/main" id="{B78CE876-44DA-4932-9C04-73DAAB6E4D9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2" name="Text Box 1">
          <a:extLst>
            <a:ext uri="{FF2B5EF4-FFF2-40B4-BE49-F238E27FC236}">
              <a16:creationId xmlns:a16="http://schemas.microsoft.com/office/drawing/2014/main" id="{2D30F175-2821-42B2-9EA4-7F25E56DE40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3" name="Text Box 1">
          <a:extLst>
            <a:ext uri="{FF2B5EF4-FFF2-40B4-BE49-F238E27FC236}">
              <a16:creationId xmlns:a16="http://schemas.microsoft.com/office/drawing/2014/main" id="{E0716B66-F50A-406F-9C2B-90E3BFE350E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4" name="Text Box 1">
          <a:extLst>
            <a:ext uri="{FF2B5EF4-FFF2-40B4-BE49-F238E27FC236}">
              <a16:creationId xmlns:a16="http://schemas.microsoft.com/office/drawing/2014/main" id="{906E1E19-69AF-402E-83DE-D846AC08F19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5" name="Text Box 1">
          <a:extLst>
            <a:ext uri="{FF2B5EF4-FFF2-40B4-BE49-F238E27FC236}">
              <a16:creationId xmlns:a16="http://schemas.microsoft.com/office/drawing/2014/main" id="{36F0684B-FE6B-4941-89C2-701CFCEFDF2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6" name="Text Box 1">
          <a:extLst>
            <a:ext uri="{FF2B5EF4-FFF2-40B4-BE49-F238E27FC236}">
              <a16:creationId xmlns:a16="http://schemas.microsoft.com/office/drawing/2014/main" id="{7F190E64-BA47-4151-9160-F57D71DC458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7" name="Text Box 1">
          <a:extLst>
            <a:ext uri="{FF2B5EF4-FFF2-40B4-BE49-F238E27FC236}">
              <a16:creationId xmlns:a16="http://schemas.microsoft.com/office/drawing/2014/main" id="{45A9631D-9D9D-4E62-B15B-A47CAF438FF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8" name="Text Box 1">
          <a:extLst>
            <a:ext uri="{FF2B5EF4-FFF2-40B4-BE49-F238E27FC236}">
              <a16:creationId xmlns:a16="http://schemas.microsoft.com/office/drawing/2014/main" id="{3DC3C1E1-0BB2-494C-94EF-B381237FA8B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49" name="Text Box 1">
          <a:extLst>
            <a:ext uri="{FF2B5EF4-FFF2-40B4-BE49-F238E27FC236}">
              <a16:creationId xmlns:a16="http://schemas.microsoft.com/office/drawing/2014/main" id="{6DE211FB-CCE3-4ADA-9E35-A7B56BE9F79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0" name="Text Box 1">
          <a:extLst>
            <a:ext uri="{FF2B5EF4-FFF2-40B4-BE49-F238E27FC236}">
              <a16:creationId xmlns:a16="http://schemas.microsoft.com/office/drawing/2014/main" id="{B44E0567-24FA-48C3-B6A9-C75C5085E78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1" name="Text Box 1">
          <a:extLst>
            <a:ext uri="{FF2B5EF4-FFF2-40B4-BE49-F238E27FC236}">
              <a16:creationId xmlns:a16="http://schemas.microsoft.com/office/drawing/2014/main" id="{9FF42FC2-92B9-4550-BA37-A0B72BB3B16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2" name="Text Box 1">
          <a:extLst>
            <a:ext uri="{FF2B5EF4-FFF2-40B4-BE49-F238E27FC236}">
              <a16:creationId xmlns:a16="http://schemas.microsoft.com/office/drawing/2014/main" id="{9F4D33C1-6B5D-4045-90F4-49FF92ADA4C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3" name="Text Box 1">
          <a:extLst>
            <a:ext uri="{FF2B5EF4-FFF2-40B4-BE49-F238E27FC236}">
              <a16:creationId xmlns:a16="http://schemas.microsoft.com/office/drawing/2014/main" id="{EE4F9AC5-1C24-4E67-9196-2D82BA6BEC4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4" name="Text Box 1">
          <a:extLst>
            <a:ext uri="{FF2B5EF4-FFF2-40B4-BE49-F238E27FC236}">
              <a16:creationId xmlns:a16="http://schemas.microsoft.com/office/drawing/2014/main" id="{80812101-0C27-45C1-A4E8-79917E79255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5" name="Text Box 1">
          <a:extLst>
            <a:ext uri="{FF2B5EF4-FFF2-40B4-BE49-F238E27FC236}">
              <a16:creationId xmlns:a16="http://schemas.microsoft.com/office/drawing/2014/main" id="{DE422B23-CD31-4173-8499-6A4F040F3B4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6" name="Text Box 1">
          <a:extLst>
            <a:ext uri="{FF2B5EF4-FFF2-40B4-BE49-F238E27FC236}">
              <a16:creationId xmlns:a16="http://schemas.microsoft.com/office/drawing/2014/main" id="{5D95D747-F2C8-4D36-BE65-78E59455CF7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7" name="Text Box 1">
          <a:extLst>
            <a:ext uri="{FF2B5EF4-FFF2-40B4-BE49-F238E27FC236}">
              <a16:creationId xmlns:a16="http://schemas.microsoft.com/office/drawing/2014/main" id="{4C4BF645-2CAD-4280-929C-856B00DBA98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8" name="Text Box 1">
          <a:extLst>
            <a:ext uri="{FF2B5EF4-FFF2-40B4-BE49-F238E27FC236}">
              <a16:creationId xmlns:a16="http://schemas.microsoft.com/office/drawing/2014/main" id="{6E7DD356-5A31-49AF-922D-8E6DD07262F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859" name="Text Box 1">
          <a:extLst>
            <a:ext uri="{FF2B5EF4-FFF2-40B4-BE49-F238E27FC236}">
              <a16:creationId xmlns:a16="http://schemas.microsoft.com/office/drawing/2014/main" id="{C6B2E521-2A87-4A9E-9759-2A031F73B54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0" name="Text Box 1">
          <a:extLst>
            <a:ext uri="{FF2B5EF4-FFF2-40B4-BE49-F238E27FC236}">
              <a16:creationId xmlns:a16="http://schemas.microsoft.com/office/drawing/2014/main" id="{5920F381-CDD7-48FE-B0BC-DBFD05D6905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1" name="Text Box 1">
          <a:extLst>
            <a:ext uri="{FF2B5EF4-FFF2-40B4-BE49-F238E27FC236}">
              <a16:creationId xmlns:a16="http://schemas.microsoft.com/office/drawing/2014/main" id="{9EA1CA46-C745-4D5F-B280-98F5FF33CA8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2" name="Text Box 1">
          <a:extLst>
            <a:ext uri="{FF2B5EF4-FFF2-40B4-BE49-F238E27FC236}">
              <a16:creationId xmlns:a16="http://schemas.microsoft.com/office/drawing/2014/main" id="{D9FFB1D1-CAC4-41AB-A4FB-6BD5F63BA19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3" name="Text Box 1">
          <a:extLst>
            <a:ext uri="{FF2B5EF4-FFF2-40B4-BE49-F238E27FC236}">
              <a16:creationId xmlns:a16="http://schemas.microsoft.com/office/drawing/2014/main" id="{39BB0FE0-339E-4253-BF5A-4E9F2A35CE3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4" name="Text Box 1">
          <a:extLst>
            <a:ext uri="{FF2B5EF4-FFF2-40B4-BE49-F238E27FC236}">
              <a16:creationId xmlns:a16="http://schemas.microsoft.com/office/drawing/2014/main" id="{28BA52BD-8C7F-4621-8411-329FA412B30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5" name="Text Box 1">
          <a:extLst>
            <a:ext uri="{FF2B5EF4-FFF2-40B4-BE49-F238E27FC236}">
              <a16:creationId xmlns:a16="http://schemas.microsoft.com/office/drawing/2014/main" id="{1DBF66BE-4B6F-4CC1-BDAA-59DECD46E33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6" name="Text Box 1">
          <a:extLst>
            <a:ext uri="{FF2B5EF4-FFF2-40B4-BE49-F238E27FC236}">
              <a16:creationId xmlns:a16="http://schemas.microsoft.com/office/drawing/2014/main" id="{783E6F3C-CBCB-4D06-A353-A26D43845C2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7" name="Text Box 1">
          <a:extLst>
            <a:ext uri="{FF2B5EF4-FFF2-40B4-BE49-F238E27FC236}">
              <a16:creationId xmlns:a16="http://schemas.microsoft.com/office/drawing/2014/main" id="{B1782285-1FB7-414B-84DC-7FD55A4F9C8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8" name="Text Box 1">
          <a:extLst>
            <a:ext uri="{FF2B5EF4-FFF2-40B4-BE49-F238E27FC236}">
              <a16:creationId xmlns:a16="http://schemas.microsoft.com/office/drawing/2014/main" id="{600D60D5-E1A8-4B0B-9E52-77D23122472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69" name="Text Box 1">
          <a:extLst>
            <a:ext uri="{FF2B5EF4-FFF2-40B4-BE49-F238E27FC236}">
              <a16:creationId xmlns:a16="http://schemas.microsoft.com/office/drawing/2014/main" id="{41DB500F-47FA-4026-A5B5-A23065041F3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0" name="Text Box 1">
          <a:extLst>
            <a:ext uri="{FF2B5EF4-FFF2-40B4-BE49-F238E27FC236}">
              <a16:creationId xmlns:a16="http://schemas.microsoft.com/office/drawing/2014/main" id="{B28BE431-D331-4CD4-8B9B-403F90B9298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1" name="Text Box 1">
          <a:extLst>
            <a:ext uri="{FF2B5EF4-FFF2-40B4-BE49-F238E27FC236}">
              <a16:creationId xmlns:a16="http://schemas.microsoft.com/office/drawing/2014/main" id="{0A601530-A974-4271-A150-B02A6291A90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2" name="Text Box 1">
          <a:extLst>
            <a:ext uri="{FF2B5EF4-FFF2-40B4-BE49-F238E27FC236}">
              <a16:creationId xmlns:a16="http://schemas.microsoft.com/office/drawing/2014/main" id="{9EFB1CA0-BFFC-49C0-A645-35FF5085FA6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3" name="Text Box 1">
          <a:extLst>
            <a:ext uri="{FF2B5EF4-FFF2-40B4-BE49-F238E27FC236}">
              <a16:creationId xmlns:a16="http://schemas.microsoft.com/office/drawing/2014/main" id="{581C1319-D6EF-419A-A28B-B6DB0C65932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4" name="Text Box 1">
          <a:extLst>
            <a:ext uri="{FF2B5EF4-FFF2-40B4-BE49-F238E27FC236}">
              <a16:creationId xmlns:a16="http://schemas.microsoft.com/office/drawing/2014/main" id="{1D84AB3C-FFA3-4531-A927-F9B982F8AAE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5" name="Text Box 1">
          <a:extLst>
            <a:ext uri="{FF2B5EF4-FFF2-40B4-BE49-F238E27FC236}">
              <a16:creationId xmlns:a16="http://schemas.microsoft.com/office/drawing/2014/main" id="{EA8ED7F7-8811-460C-A1D0-4532C3B7AC8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6" name="Text Box 1">
          <a:extLst>
            <a:ext uri="{FF2B5EF4-FFF2-40B4-BE49-F238E27FC236}">
              <a16:creationId xmlns:a16="http://schemas.microsoft.com/office/drawing/2014/main" id="{D99AA5EC-DC91-4A48-A4E6-0CEF4E43FC4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7" name="Text Box 1">
          <a:extLst>
            <a:ext uri="{FF2B5EF4-FFF2-40B4-BE49-F238E27FC236}">
              <a16:creationId xmlns:a16="http://schemas.microsoft.com/office/drawing/2014/main" id="{34AECA0F-927E-4A56-98FC-16F19654910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8" name="Text Box 1">
          <a:extLst>
            <a:ext uri="{FF2B5EF4-FFF2-40B4-BE49-F238E27FC236}">
              <a16:creationId xmlns:a16="http://schemas.microsoft.com/office/drawing/2014/main" id="{717EB8BD-D58F-4EE5-B739-2C848F6CDF8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79" name="Text Box 1">
          <a:extLst>
            <a:ext uri="{FF2B5EF4-FFF2-40B4-BE49-F238E27FC236}">
              <a16:creationId xmlns:a16="http://schemas.microsoft.com/office/drawing/2014/main" id="{A9BD0CCF-812C-45E0-9D4F-F3AD0AD1285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0" name="Text Box 1">
          <a:extLst>
            <a:ext uri="{FF2B5EF4-FFF2-40B4-BE49-F238E27FC236}">
              <a16:creationId xmlns:a16="http://schemas.microsoft.com/office/drawing/2014/main" id="{F31EC49B-C2B3-48A6-A022-B98D664FBC3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1" name="Text Box 1">
          <a:extLst>
            <a:ext uri="{FF2B5EF4-FFF2-40B4-BE49-F238E27FC236}">
              <a16:creationId xmlns:a16="http://schemas.microsoft.com/office/drawing/2014/main" id="{01006DF8-4F0C-4757-A47E-D1CCE19C225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2" name="Text Box 1">
          <a:extLst>
            <a:ext uri="{FF2B5EF4-FFF2-40B4-BE49-F238E27FC236}">
              <a16:creationId xmlns:a16="http://schemas.microsoft.com/office/drawing/2014/main" id="{71B44C15-2D3A-4E27-A079-1B1CF97CD69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3" name="Text Box 1">
          <a:extLst>
            <a:ext uri="{FF2B5EF4-FFF2-40B4-BE49-F238E27FC236}">
              <a16:creationId xmlns:a16="http://schemas.microsoft.com/office/drawing/2014/main" id="{5FCC9B3E-93EF-417F-A3A4-B010E3F1811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4" name="Text Box 1">
          <a:extLst>
            <a:ext uri="{FF2B5EF4-FFF2-40B4-BE49-F238E27FC236}">
              <a16:creationId xmlns:a16="http://schemas.microsoft.com/office/drawing/2014/main" id="{7F10944A-FB8F-462A-81B2-A7D3E1C2EDA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5" name="Text Box 1">
          <a:extLst>
            <a:ext uri="{FF2B5EF4-FFF2-40B4-BE49-F238E27FC236}">
              <a16:creationId xmlns:a16="http://schemas.microsoft.com/office/drawing/2014/main" id="{6E0D7277-58B7-46A5-A687-91D74399D79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6" name="Text Box 1">
          <a:extLst>
            <a:ext uri="{FF2B5EF4-FFF2-40B4-BE49-F238E27FC236}">
              <a16:creationId xmlns:a16="http://schemas.microsoft.com/office/drawing/2014/main" id="{07345ABA-FBEF-4D7A-8701-AE5FAE3F38C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7" name="Text Box 1">
          <a:extLst>
            <a:ext uri="{FF2B5EF4-FFF2-40B4-BE49-F238E27FC236}">
              <a16:creationId xmlns:a16="http://schemas.microsoft.com/office/drawing/2014/main" id="{6C93A0B2-48AC-4EA6-AB34-DDF55FF2997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8" name="Text Box 1">
          <a:extLst>
            <a:ext uri="{FF2B5EF4-FFF2-40B4-BE49-F238E27FC236}">
              <a16:creationId xmlns:a16="http://schemas.microsoft.com/office/drawing/2014/main" id="{E4D22373-3987-4975-9B4E-55222B8DD9B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89" name="Text Box 1">
          <a:extLst>
            <a:ext uri="{FF2B5EF4-FFF2-40B4-BE49-F238E27FC236}">
              <a16:creationId xmlns:a16="http://schemas.microsoft.com/office/drawing/2014/main" id="{D41A6074-00DC-4DB3-AB2E-F3AECFBE2F0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0" name="Text Box 1">
          <a:extLst>
            <a:ext uri="{FF2B5EF4-FFF2-40B4-BE49-F238E27FC236}">
              <a16:creationId xmlns:a16="http://schemas.microsoft.com/office/drawing/2014/main" id="{727F2B9C-5EE0-4359-AB9C-050719138BB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1" name="Text Box 1">
          <a:extLst>
            <a:ext uri="{FF2B5EF4-FFF2-40B4-BE49-F238E27FC236}">
              <a16:creationId xmlns:a16="http://schemas.microsoft.com/office/drawing/2014/main" id="{0B3FAEE6-09AE-4651-9673-603CA842BBD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2" name="Text Box 1">
          <a:extLst>
            <a:ext uri="{FF2B5EF4-FFF2-40B4-BE49-F238E27FC236}">
              <a16:creationId xmlns:a16="http://schemas.microsoft.com/office/drawing/2014/main" id="{6E384796-3F41-4E65-80CC-8361A38F170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3" name="Text Box 1">
          <a:extLst>
            <a:ext uri="{FF2B5EF4-FFF2-40B4-BE49-F238E27FC236}">
              <a16:creationId xmlns:a16="http://schemas.microsoft.com/office/drawing/2014/main" id="{0BB632F9-3AEB-4BED-980E-5AF82BF931A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4" name="Text Box 1">
          <a:extLst>
            <a:ext uri="{FF2B5EF4-FFF2-40B4-BE49-F238E27FC236}">
              <a16:creationId xmlns:a16="http://schemas.microsoft.com/office/drawing/2014/main" id="{EFC28510-6874-409D-BBDA-C822B7CC3F2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5" name="Text Box 1">
          <a:extLst>
            <a:ext uri="{FF2B5EF4-FFF2-40B4-BE49-F238E27FC236}">
              <a16:creationId xmlns:a16="http://schemas.microsoft.com/office/drawing/2014/main" id="{D5DBE2EC-FA52-4EF2-80D9-6EF5986AA61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6" name="Text Box 1">
          <a:extLst>
            <a:ext uri="{FF2B5EF4-FFF2-40B4-BE49-F238E27FC236}">
              <a16:creationId xmlns:a16="http://schemas.microsoft.com/office/drawing/2014/main" id="{E026F701-528A-4A43-ABA9-CA9A79D60C9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7" name="Text Box 1">
          <a:extLst>
            <a:ext uri="{FF2B5EF4-FFF2-40B4-BE49-F238E27FC236}">
              <a16:creationId xmlns:a16="http://schemas.microsoft.com/office/drawing/2014/main" id="{C1DAAA49-AB95-4FF1-AB1D-9521468FCCF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8" name="Text Box 1">
          <a:extLst>
            <a:ext uri="{FF2B5EF4-FFF2-40B4-BE49-F238E27FC236}">
              <a16:creationId xmlns:a16="http://schemas.microsoft.com/office/drawing/2014/main" id="{21D197B7-31AF-4109-BE80-AC0C12D36A6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899" name="Text Box 1">
          <a:extLst>
            <a:ext uri="{FF2B5EF4-FFF2-40B4-BE49-F238E27FC236}">
              <a16:creationId xmlns:a16="http://schemas.microsoft.com/office/drawing/2014/main" id="{70DAF6D4-3A3D-43DB-8BBF-5E0717080C0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0" name="Text Box 1">
          <a:extLst>
            <a:ext uri="{FF2B5EF4-FFF2-40B4-BE49-F238E27FC236}">
              <a16:creationId xmlns:a16="http://schemas.microsoft.com/office/drawing/2014/main" id="{89DD9000-347E-4F4C-B20A-A7C2E6B36B5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1" name="Text Box 1">
          <a:extLst>
            <a:ext uri="{FF2B5EF4-FFF2-40B4-BE49-F238E27FC236}">
              <a16:creationId xmlns:a16="http://schemas.microsoft.com/office/drawing/2014/main" id="{3CC41CFC-F296-4B5C-BA81-E47DE5E3171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2" name="Text Box 1">
          <a:extLst>
            <a:ext uri="{FF2B5EF4-FFF2-40B4-BE49-F238E27FC236}">
              <a16:creationId xmlns:a16="http://schemas.microsoft.com/office/drawing/2014/main" id="{52D6DD70-BCF3-49D2-A791-F7CC4908467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3" name="Text Box 1">
          <a:extLst>
            <a:ext uri="{FF2B5EF4-FFF2-40B4-BE49-F238E27FC236}">
              <a16:creationId xmlns:a16="http://schemas.microsoft.com/office/drawing/2014/main" id="{F8452F6D-8D33-4356-9340-C316909F5B2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4" name="Text Box 1">
          <a:extLst>
            <a:ext uri="{FF2B5EF4-FFF2-40B4-BE49-F238E27FC236}">
              <a16:creationId xmlns:a16="http://schemas.microsoft.com/office/drawing/2014/main" id="{446C9EF1-63A7-4D08-BA3F-F0AAD7C05BC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5" name="Text Box 1">
          <a:extLst>
            <a:ext uri="{FF2B5EF4-FFF2-40B4-BE49-F238E27FC236}">
              <a16:creationId xmlns:a16="http://schemas.microsoft.com/office/drawing/2014/main" id="{FD80CD83-5137-4CCD-891F-78E7DC337AE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6" name="Text Box 1">
          <a:extLst>
            <a:ext uri="{FF2B5EF4-FFF2-40B4-BE49-F238E27FC236}">
              <a16:creationId xmlns:a16="http://schemas.microsoft.com/office/drawing/2014/main" id="{E0B3DED8-2747-468C-BF11-8CB0DABA6F7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7" name="Text Box 1">
          <a:extLst>
            <a:ext uri="{FF2B5EF4-FFF2-40B4-BE49-F238E27FC236}">
              <a16:creationId xmlns:a16="http://schemas.microsoft.com/office/drawing/2014/main" id="{59853A73-8215-4912-81A2-3BA59F44827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8" name="Text Box 1">
          <a:extLst>
            <a:ext uri="{FF2B5EF4-FFF2-40B4-BE49-F238E27FC236}">
              <a16:creationId xmlns:a16="http://schemas.microsoft.com/office/drawing/2014/main" id="{BEDDAFAB-9F3D-4F80-9095-FFED97B09CB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09" name="Text Box 1">
          <a:extLst>
            <a:ext uri="{FF2B5EF4-FFF2-40B4-BE49-F238E27FC236}">
              <a16:creationId xmlns:a16="http://schemas.microsoft.com/office/drawing/2014/main" id="{3A5BAB56-1E15-46B0-9AD9-F6A5FE7AF64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0" name="Text Box 1">
          <a:extLst>
            <a:ext uri="{FF2B5EF4-FFF2-40B4-BE49-F238E27FC236}">
              <a16:creationId xmlns:a16="http://schemas.microsoft.com/office/drawing/2014/main" id="{B03782B4-EFA0-4138-9601-2F2545831CC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1" name="Text Box 1">
          <a:extLst>
            <a:ext uri="{FF2B5EF4-FFF2-40B4-BE49-F238E27FC236}">
              <a16:creationId xmlns:a16="http://schemas.microsoft.com/office/drawing/2014/main" id="{72FB0468-AD4F-4AA6-A24F-553535F2F88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2" name="Text Box 1">
          <a:extLst>
            <a:ext uri="{FF2B5EF4-FFF2-40B4-BE49-F238E27FC236}">
              <a16:creationId xmlns:a16="http://schemas.microsoft.com/office/drawing/2014/main" id="{3EE925BE-F894-4C43-A165-3127E9A3E48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3" name="Text Box 1">
          <a:extLst>
            <a:ext uri="{FF2B5EF4-FFF2-40B4-BE49-F238E27FC236}">
              <a16:creationId xmlns:a16="http://schemas.microsoft.com/office/drawing/2014/main" id="{FAB27105-D2ED-434D-AB7A-B43D51D890F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4" name="Text Box 1">
          <a:extLst>
            <a:ext uri="{FF2B5EF4-FFF2-40B4-BE49-F238E27FC236}">
              <a16:creationId xmlns:a16="http://schemas.microsoft.com/office/drawing/2014/main" id="{D628FBA9-78D9-4A1E-9B66-FB427B038B4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5" name="Text Box 1">
          <a:extLst>
            <a:ext uri="{FF2B5EF4-FFF2-40B4-BE49-F238E27FC236}">
              <a16:creationId xmlns:a16="http://schemas.microsoft.com/office/drawing/2014/main" id="{D7FD6811-694D-4010-97AB-CDECBE82C90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6" name="Text Box 1">
          <a:extLst>
            <a:ext uri="{FF2B5EF4-FFF2-40B4-BE49-F238E27FC236}">
              <a16:creationId xmlns:a16="http://schemas.microsoft.com/office/drawing/2014/main" id="{3BD30103-FD10-4ECD-A614-5E1BC487923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7" name="Text Box 1">
          <a:extLst>
            <a:ext uri="{FF2B5EF4-FFF2-40B4-BE49-F238E27FC236}">
              <a16:creationId xmlns:a16="http://schemas.microsoft.com/office/drawing/2014/main" id="{2B37D1F1-F3B2-4B71-B059-319450B998B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8" name="Text Box 1">
          <a:extLst>
            <a:ext uri="{FF2B5EF4-FFF2-40B4-BE49-F238E27FC236}">
              <a16:creationId xmlns:a16="http://schemas.microsoft.com/office/drawing/2014/main" id="{91D3E986-9CDC-4E59-A0E0-156AEC1346B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19" name="Text Box 1">
          <a:extLst>
            <a:ext uri="{FF2B5EF4-FFF2-40B4-BE49-F238E27FC236}">
              <a16:creationId xmlns:a16="http://schemas.microsoft.com/office/drawing/2014/main" id="{9CC64549-0F8B-4786-9CD7-76905668064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0" name="Text Box 1">
          <a:extLst>
            <a:ext uri="{FF2B5EF4-FFF2-40B4-BE49-F238E27FC236}">
              <a16:creationId xmlns:a16="http://schemas.microsoft.com/office/drawing/2014/main" id="{6F5DF319-3EFC-4DFB-BB4F-EEFBBD501C0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1" name="Text Box 1">
          <a:extLst>
            <a:ext uri="{FF2B5EF4-FFF2-40B4-BE49-F238E27FC236}">
              <a16:creationId xmlns:a16="http://schemas.microsoft.com/office/drawing/2014/main" id="{5FB3CAE1-A0E7-4341-BC99-5C5A5FEFB5A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2" name="Text Box 1">
          <a:extLst>
            <a:ext uri="{FF2B5EF4-FFF2-40B4-BE49-F238E27FC236}">
              <a16:creationId xmlns:a16="http://schemas.microsoft.com/office/drawing/2014/main" id="{20667F32-9756-4C09-99AA-1AC493941C2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3" name="Text Box 1">
          <a:extLst>
            <a:ext uri="{FF2B5EF4-FFF2-40B4-BE49-F238E27FC236}">
              <a16:creationId xmlns:a16="http://schemas.microsoft.com/office/drawing/2014/main" id="{09CF56FA-94E6-47AE-ACA4-A15739BA3A9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4" name="Text Box 1">
          <a:extLst>
            <a:ext uri="{FF2B5EF4-FFF2-40B4-BE49-F238E27FC236}">
              <a16:creationId xmlns:a16="http://schemas.microsoft.com/office/drawing/2014/main" id="{041CF741-03AE-4059-A9A1-F8F5A935913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5" name="Text Box 1">
          <a:extLst>
            <a:ext uri="{FF2B5EF4-FFF2-40B4-BE49-F238E27FC236}">
              <a16:creationId xmlns:a16="http://schemas.microsoft.com/office/drawing/2014/main" id="{4AB95289-9967-485B-885D-D484811EA45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6" name="Text Box 1">
          <a:extLst>
            <a:ext uri="{FF2B5EF4-FFF2-40B4-BE49-F238E27FC236}">
              <a16:creationId xmlns:a16="http://schemas.microsoft.com/office/drawing/2014/main" id="{6CFBC077-B9AB-40F7-B525-DBC27723352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7" name="Text Box 1">
          <a:extLst>
            <a:ext uri="{FF2B5EF4-FFF2-40B4-BE49-F238E27FC236}">
              <a16:creationId xmlns:a16="http://schemas.microsoft.com/office/drawing/2014/main" id="{9C5C2AD3-07F4-41F2-AEBB-E255AFF9D8D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8" name="Text Box 1">
          <a:extLst>
            <a:ext uri="{FF2B5EF4-FFF2-40B4-BE49-F238E27FC236}">
              <a16:creationId xmlns:a16="http://schemas.microsoft.com/office/drawing/2014/main" id="{DE09CFA7-9AB4-44E0-AB36-974D5D654A2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29" name="Text Box 1">
          <a:extLst>
            <a:ext uri="{FF2B5EF4-FFF2-40B4-BE49-F238E27FC236}">
              <a16:creationId xmlns:a16="http://schemas.microsoft.com/office/drawing/2014/main" id="{845BB1C3-58C7-406A-B6E1-D055872BDEC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0" name="Text Box 1">
          <a:extLst>
            <a:ext uri="{FF2B5EF4-FFF2-40B4-BE49-F238E27FC236}">
              <a16:creationId xmlns:a16="http://schemas.microsoft.com/office/drawing/2014/main" id="{23718CA1-736B-411F-B37E-D277DF5DF1D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1" name="Text Box 1">
          <a:extLst>
            <a:ext uri="{FF2B5EF4-FFF2-40B4-BE49-F238E27FC236}">
              <a16:creationId xmlns:a16="http://schemas.microsoft.com/office/drawing/2014/main" id="{7533FEF9-FF3B-463E-BCBE-C994FF1DC68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2" name="Text Box 1">
          <a:extLst>
            <a:ext uri="{FF2B5EF4-FFF2-40B4-BE49-F238E27FC236}">
              <a16:creationId xmlns:a16="http://schemas.microsoft.com/office/drawing/2014/main" id="{AE594B3A-A80A-404D-BF2B-5CC9515EC34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3" name="Text Box 1">
          <a:extLst>
            <a:ext uri="{FF2B5EF4-FFF2-40B4-BE49-F238E27FC236}">
              <a16:creationId xmlns:a16="http://schemas.microsoft.com/office/drawing/2014/main" id="{D9D28B99-2E1C-4F8A-BB9B-57972335230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4" name="Text Box 1">
          <a:extLst>
            <a:ext uri="{FF2B5EF4-FFF2-40B4-BE49-F238E27FC236}">
              <a16:creationId xmlns:a16="http://schemas.microsoft.com/office/drawing/2014/main" id="{C2F9672A-5643-461E-9CBB-13082641F92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5" name="Text Box 1">
          <a:extLst>
            <a:ext uri="{FF2B5EF4-FFF2-40B4-BE49-F238E27FC236}">
              <a16:creationId xmlns:a16="http://schemas.microsoft.com/office/drawing/2014/main" id="{E8B3BC66-CDF8-4C26-8B8E-E7A7AE44989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6" name="Text Box 1">
          <a:extLst>
            <a:ext uri="{FF2B5EF4-FFF2-40B4-BE49-F238E27FC236}">
              <a16:creationId xmlns:a16="http://schemas.microsoft.com/office/drawing/2014/main" id="{FB6BED5B-D07B-40EF-84F2-DD0BAEDBDAF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7" name="Text Box 1">
          <a:extLst>
            <a:ext uri="{FF2B5EF4-FFF2-40B4-BE49-F238E27FC236}">
              <a16:creationId xmlns:a16="http://schemas.microsoft.com/office/drawing/2014/main" id="{13DAAADE-3150-43E3-89FA-8A7B1557AAF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8" name="Text Box 1">
          <a:extLst>
            <a:ext uri="{FF2B5EF4-FFF2-40B4-BE49-F238E27FC236}">
              <a16:creationId xmlns:a16="http://schemas.microsoft.com/office/drawing/2014/main" id="{55B580AA-D392-460D-AAEC-E94F26682BB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39" name="Text Box 1">
          <a:extLst>
            <a:ext uri="{FF2B5EF4-FFF2-40B4-BE49-F238E27FC236}">
              <a16:creationId xmlns:a16="http://schemas.microsoft.com/office/drawing/2014/main" id="{936A5D15-15AE-4D67-B109-E0509D3A92F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0" name="Text Box 1">
          <a:extLst>
            <a:ext uri="{FF2B5EF4-FFF2-40B4-BE49-F238E27FC236}">
              <a16:creationId xmlns:a16="http://schemas.microsoft.com/office/drawing/2014/main" id="{E72C3188-63D6-4FFC-BE37-B0007621EC3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1" name="Text Box 1">
          <a:extLst>
            <a:ext uri="{FF2B5EF4-FFF2-40B4-BE49-F238E27FC236}">
              <a16:creationId xmlns:a16="http://schemas.microsoft.com/office/drawing/2014/main" id="{CC00C240-C81C-4F8A-83FE-3EC4DC59E6B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2" name="Text Box 1">
          <a:extLst>
            <a:ext uri="{FF2B5EF4-FFF2-40B4-BE49-F238E27FC236}">
              <a16:creationId xmlns:a16="http://schemas.microsoft.com/office/drawing/2014/main" id="{929DCF18-92DD-4CF8-9773-9FBC898D5382}"/>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3" name="Text Box 1">
          <a:extLst>
            <a:ext uri="{FF2B5EF4-FFF2-40B4-BE49-F238E27FC236}">
              <a16:creationId xmlns:a16="http://schemas.microsoft.com/office/drawing/2014/main" id="{664F2883-43B4-4BA9-A713-F4262E20B31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4" name="Text Box 1">
          <a:extLst>
            <a:ext uri="{FF2B5EF4-FFF2-40B4-BE49-F238E27FC236}">
              <a16:creationId xmlns:a16="http://schemas.microsoft.com/office/drawing/2014/main" id="{7C7780E0-DFE0-4D6A-ABBB-EAE7EC28872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5" name="Text Box 1">
          <a:extLst>
            <a:ext uri="{FF2B5EF4-FFF2-40B4-BE49-F238E27FC236}">
              <a16:creationId xmlns:a16="http://schemas.microsoft.com/office/drawing/2014/main" id="{79A54571-F9E0-478A-A373-FBCCB14746B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6" name="Text Box 1">
          <a:extLst>
            <a:ext uri="{FF2B5EF4-FFF2-40B4-BE49-F238E27FC236}">
              <a16:creationId xmlns:a16="http://schemas.microsoft.com/office/drawing/2014/main" id="{6C687414-FF2D-43F0-87FD-6D996ECB2C72}"/>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7" name="Text Box 1">
          <a:extLst>
            <a:ext uri="{FF2B5EF4-FFF2-40B4-BE49-F238E27FC236}">
              <a16:creationId xmlns:a16="http://schemas.microsoft.com/office/drawing/2014/main" id="{6689521C-FA44-40DA-83B3-5C08BE6426B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8" name="Text Box 1">
          <a:extLst>
            <a:ext uri="{FF2B5EF4-FFF2-40B4-BE49-F238E27FC236}">
              <a16:creationId xmlns:a16="http://schemas.microsoft.com/office/drawing/2014/main" id="{87029DA0-10F2-4DEE-AC77-7710F5AC854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49" name="Text Box 1">
          <a:extLst>
            <a:ext uri="{FF2B5EF4-FFF2-40B4-BE49-F238E27FC236}">
              <a16:creationId xmlns:a16="http://schemas.microsoft.com/office/drawing/2014/main" id="{16278D1E-68D4-4CD5-9ACC-7E50AA337AF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0" name="Text Box 1">
          <a:extLst>
            <a:ext uri="{FF2B5EF4-FFF2-40B4-BE49-F238E27FC236}">
              <a16:creationId xmlns:a16="http://schemas.microsoft.com/office/drawing/2014/main" id="{BC335836-34AE-4A0D-8D0F-2EB004DFFA5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1" name="Text Box 1">
          <a:extLst>
            <a:ext uri="{FF2B5EF4-FFF2-40B4-BE49-F238E27FC236}">
              <a16:creationId xmlns:a16="http://schemas.microsoft.com/office/drawing/2014/main" id="{4F8E6941-88BC-416F-A1AE-13D012ED10E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2" name="Text Box 1">
          <a:extLst>
            <a:ext uri="{FF2B5EF4-FFF2-40B4-BE49-F238E27FC236}">
              <a16:creationId xmlns:a16="http://schemas.microsoft.com/office/drawing/2014/main" id="{DAB22F98-751D-4639-8190-70394C007AD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3" name="Text Box 1">
          <a:extLst>
            <a:ext uri="{FF2B5EF4-FFF2-40B4-BE49-F238E27FC236}">
              <a16:creationId xmlns:a16="http://schemas.microsoft.com/office/drawing/2014/main" id="{49CCCC5E-D13C-41D3-81F4-44FCE87593C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4" name="Text Box 1">
          <a:extLst>
            <a:ext uri="{FF2B5EF4-FFF2-40B4-BE49-F238E27FC236}">
              <a16:creationId xmlns:a16="http://schemas.microsoft.com/office/drawing/2014/main" id="{72F646ED-4B18-492E-8704-6F17A12BD3C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5" name="Text Box 1">
          <a:extLst>
            <a:ext uri="{FF2B5EF4-FFF2-40B4-BE49-F238E27FC236}">
              <a16:creationId xmlns:a16="http://schemas.microsoft.com/office/drawing/2014/main" id="{47F23FE7-0A7E-4C4F-819D-8E5D9652AEF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6" name="Text Box 1">
          <a:extLst>
            <a:ext uri="{FF2B5EF4-FFF2-40B4-BE49-F238E27FC236}">
              <a16:creationId xmlns:a16="http://schemas.microsoft.com/office/drawing/2014/main" id="{1A231430-3CB0-4448-8505-AF7F75306D6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7" name="Text Box 1">
          <a:extLst>
            <a:ext uri="{FF2B5EF4-FFF2-40B4-BE49-F238E27FC236}">
              <a16:creationId xmlns:a16="http://schemas.microsoft.com/office/drawing/2014/main" id="{0D05D1DA-A694-4840-860B-32F50753232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8" name="Text Box 1">
          <a:extLst>
            <a:ext uri="{FF2B5EF4-FFF2-40B4-BE49-F238E27FC236}">
              <a16:creationId xmlns:a16="http://schemas.microsoft.com/office/drawing/2014/main" id="{CFAAFEBB-7F56-4E6D-A250-FEB20C9A9CB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59" name="Text Box 1">
          <a:extLst>
            <a:ext uri="{FF2B5EF4-FFF2-40B4-BE49-F238E27FC236}">
              <a16:creationId xmlns:a16="http://schemas.microsoft.com/office/drawing/2014/main" id="{886E6E54-7634-48FC-AAF3-766D51FB216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0" name="Text Box 1">
          <a:extLst>
            <a:ext uri="{FF2B5EF4-FFF2-40B4-BE49-F238E27FC236}">
              <a16:creationId xmlns:a16="http://schemas.microsoft.com/office/drawing/2014/main" id="{9FB0B17A-0ECA-4B12-8771-A71B362D9A5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1" name="Text Box 1">
          <a:extLst>
            <a:ext uri="{FF2B5EF4-FFF2-40B4-BE49-F238E27FC236}">
              <a16:creationId xmlns:a16="http://schemas.microsoft.com/office/drawing/2014/main" id="{A443F275-AD76-4EFB-B69B-FDF5D667031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2" name="Text Box 1">
          <a:extLst>
            <a:ext uri="{FF2B5EF4-FFF2-40B4-BE49-F238E27FC236}">
              <a16:creationId xmlns:a16="http://schemas.microsoft.com/office/drawing/2014/main" id="{C8F599E0-4B9E-44D6-AC56-682941ABF4E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3" name="Text Box 1">
          <a:extLst>
            <a:ext uri="{FF2B5EF4-FFF2-40B4-BE49-F238E27FC236}">
              <a16:creationId xmlns:a16="http://schemas.microsoft.com/office/drawing/2014/main" id="{620D57D9-A542-4698-A618-78758D35E01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4" name="Text Box 1">
          <a:extLst>
            <a:ext uri="{FF2B5EF4-FFF2-40B4-BE49-F238E27FC236}">
              <a16:creationId xmlns:a16="http://schemas.microsoft.com/office/drawing/2014/main" id="{265DDFF1-4A96-4E92-9398-F04C0944863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5" name="Text Box 1">
          <a:extLst>
            <a:ext uri="{FF2B5EF4-FFF2-40B4-BE49-F238E27FC236}">
              <a16:creationId xmlns:a16="http://schemas.microsoft.com/office/drawing/2014/main" id="{4897249E-4D7B-4DB4-A8DF-6F0E78E2666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6" name="Text Box 1">
          <a:extLst>
            <a:ext uri="{FF2B5EF4-FFF2-40B4-BE49-F238E27FC236}">
              <a16:creationId xmlns:a16="http://schemas.microsoft.com/office/drawing/2014/main" id="{7123246F-7472-4A65-83A1-F0E69FD31C6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1967" name="Text Box 1">
          <a:extLst>
            <a:ext uri="{FF2B5EF4-FFF2-40B4-BE49-F238E27FC236}">
              <a16:creationId xmlns:a16="http://schemas.microsoft.com/office/drawing/2014/main" id="{18F0EEB3-39D0-451F-97EA-9E0D3DEA427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68" name="Text Box 1">
          <a:extLst>
            <a:ext uri="{FF2B5EF4-FFF2-40B4-BE49-F238E27FC236}">
              <a16:creationId xmlns:a16="http://schemas.microsoft.com/office/drawing/2014/main" id="{947BD923-16B3-44B3-A76C-FC77639969F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69" name="Text Box 1">
          <a:extLst>
            <a:ext uri="{FF2B5EF4-FFF2-40B4-BE49-F238E27FC236}">
              <a16:creationId xmlns:a16="http://schemas.microsoft.com/office/drawing/2014/main" id="{19164110-7A9A-41C4-ADBB-7A0C1622C88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0" name="Text Box 1">
          <a:extLst>
            <a:ext uri="{FF2B5EF4-FFF2-40B4-BE49-F238E27FC236}">
              <a16:creationId xmlns:a16="http://schemas.microsoft.com/office/drawing/2014/main" id="{57D734C7-0F47-47C8-88A1-210295EC92A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1" name="Text Box 1">
          <a:extLst>
            <a:ext uri="{FF2B5EF4-FFF2-40B4-BE49-F238E27FC236}">
              <a16:creationId xmlns:a16="http://schemas.microsoft.com/office/drawing/2014/main" id="{A72B3780-14BB-491B-AAE8-250B4A50535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2" name="Text Box 1">
          <a:extLst>
            <a:ext uri="{FF2B5EF4-FFF2-40B4-BE49-F238E27FC236}">
              <a16:creationId xmlns:a16="http://schemas.microsoft.com/office/drawing/2014/main" id="{DBD28FAC-0187-4B2D-A4E4-8457B92788F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3" name="Text Box 1">
          <a:extLst>
            <a:ext uri="{FF2B5EF4-FFF2-40B4-BE49-F238E27FC236}">
              <a16:creationId xmlns:a16="http://schemas.microsoft.com/office/drawing/2014/main" id="{DEDC02E1-4207-4954-9AF3-9BD219F8176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4" name="Text Box 1">
          <a:extLst>
            <a:ext uri="{FF2B5EF4-FFF2-40B4-BE49-F238E27FC236}">
              <a16:creationId xmlns:a16="http://schemas.microsoft.com/office/drawing/2014/main" id="{59BC7600-BE34-4C1C-8F6C-4D462E2B68E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5" name="Text Box 1">
          <a:extLst>
            <a:ext uri="{FF2B5EF4-FFF2-40B4-BE49-F238E27FC236}">
              <a16:creationId xmlns:a16="http://schemas.microsoft.com/office/drawing/2014/main" id="{32586E9E-8EE0-49FF-973F-63ABEE1B445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6" name="Text Box 1">
          <a:extLst>
            <a:ext uri="{FF2B5EF4-FFF2-40B4-BE49-F238E27FC236}">
              <a16:creationId xmlns:a16="http://schemas.microsoft.com/office/drawing/2014/main" id="{4EB53035-EE96-4B5E-ADFF-1CD94917384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7" name="Text Box 1">
          <a:extLst>
            <a:ext uri="{FF2B5EF4-FFF2-40B4-BE49-F238E27FC236}">
              <a16:creationId xmlns:a16="http://schemas.microsoft.com/office/drawing/2014/main" id="{D8371985-1A30-4270-A430-D8F1EABEEF3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8" name="Text Box 1">
          <a:extLst>
            <a:ext uri="{FF2B5EF4-FFF2-40B4-BE49-F238E27FC236}">
              <a16:creationId xmlns:a16="http://schemas.microsoft.com/office/drawing/2014/main" id="{0152B0A5-F085-4805-A589-AA7089B7041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79" name="Text Box 1">
          <a:extLst>
            <a:ext uri="{FF2B5EF4-FFF2-40B4-BE49-F238E27FC236}">
              <a16:creationId xmlns:a16="http://schemas.microsoft.com/office/drawing/2014/main" id="{8B404EB0-7755-41B0-9806-9FBAC5EA968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0" name="Text Box 1">
          <a:extLst>
            <a:ext uri="{FF2B5EF4-FFF2-40B4-BE49-F238E27FC236}">
              <a16:creationId xmlns:a16="http://schemas.microsoft.com/office/drawing/2014/main" id="{5E6F910D-E82A-489A-84E4-32183A95028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1" name="Text Box 1">
          <a:extLst>
            <a:ext uri="{FF2B5EF4-FFF2-40B4-BE49-F238E27FC236}">
              <a16:creationId xmlns:a16="http://schemas.microsoft.com/office/drawing/2014/main" id="{10CDBB82-BE3D-4DD2-9CCC-06DBD2288FE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2" name="Text Box 1">
          <a:extLst>
            <a:ext uri="{FF2B5EF4-FFF2-40B4-BE49-F238E27FC236}">
              <a16:creationId xmlns:a16="http://schemas.microsoft.com/office/drawing/2014/main" id="{013BC981-9392-41DA-A596-927CA3B3990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3" name="Text Box 1">
          <a:extLst>
            <a:ext uri="{FF2B5EF4-FFF2-40B4-BE49-F238E27FC236}">
              <a16:creationId xmlns:a16="http://schemas.microsoft.com/office/drawing/2014/main" id="{6094C2D6-BE2A-4B5F-AD14-90F8297CBAA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4" name="Text Box 1">
          <a:extLst>
            <a:ext uri="{FF2B5EF4-FFF2-40B4-BE49-F238E27FC236}">
              <a16:creationId xmlns:a16="http://schemas.microsoft.com/office/drawing/2014/main" id="{C5E7A63B-4365-44E1-B537-2814E397D74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5" name="Text Box 1">
          <a:extLst>
            <a:ext uri="{FF2B5EF4-FFF2-40B4-BE49-F238E27FC236}">
              <a16:creationId xmlns:a16="http://schemas.microsoft.com/office/drawing/2014/main" id="{64DDF472-E69D-4783-A2B5-705EFB60FBF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6" name="Text Box 1">
          <a:extLst>
            <a:ext uri="{FF2B5EF4-FFF2-40B4-BE49-F238E27FC236}">
              <a16:creationId xmlns:a16="http://schemas.microsoft.com/office/drawing/2014/main" id="{BFF905C4-0FF8-4800-8623-88172892ECA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7" name="Text Box 1">
          <a:extLst>
            <a:ext uri="{FF2B5EF4-FFF2-40B4-BE49-F238E27FC236}">
              <a16:creationId xmlns:a16="http://schemas.microsoft.com/office/drawing/2014/main" id="{CD461640-7C4D-4DFF-835C-5DEB6464EDD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8" name="Text Box 1">
          <a:extLst>
            <a:ext uri="{FF2B5EF4-FFF2-40B4-BE49-F238E27FC236}">
              <a16:creationId xmlns:a16="http://schemas.microsoft.com/office/drawing/2014/main" id="{1C81D709-6859-4A03-9EAC-AC7663E514A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89" name="Text Box 1">
          <a:extLst>
            <a:ext uri="{FF2B5EF4-FFF2-40B4-BE49-F238E27FC236}">
              <a16:creationId xmlns:a16="http://schemas.microsoft.com/office/drawing/2014/main" id="{8F6BC427-7923-4608-98E7-771584FA884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0" name="Text Box 1">
          <a:extLst>
            <a:ext uri="{FF2B5EF4-FFF2-40B4-BE49-F238E27FC236}">
              <a16:creationId xmlns:a16="http://schemas.microsoft.com/office/drawing/2014/main" id="{533FF433-E966-47F9-BA0C-F47EBDBE431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1" name="Text Box 1">
          <a:extLst>
            <a:ext uri="{FF2B5EF4-FFF2-40B4-BE49-F238E27FC236}">
              <a16:creationId xmlns:a16="http://schemas.microsoft.com/office/drawing/2014/main" id="{957EBA49-5DFA-4C1D-82A1-C22D1FBD479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2" name="Text Box 1">
          <a:extLst>
            <a:ext uri="{FF2B5EF4-FFF2-40B4-BE49-F238E27FC236}">
              <a16:creationId xmlns:a16="http://schemas.microsoft.com/office/drawing/2014/main" id="{2B6BE828-E397-4AE0-822D-57AC6F8D652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3" name="Text Box 1">
          <a:extLst>
            <a:ext uri="{FF2B5EF4-FFF2-40B4-BE49-F238E27FC236}">
              <a16:creationId xmlns:a16="http://schemas.microsoft.com/office/drawing/2014/main" id="{2F34FB9B-40C0-4A98-825B-FF3DDB6D9D8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4" name="Text Box 1">
          <a:extLst>
            <a:ext uri="{FF2B5EF4-FFF2-40B4-BE49-F238E27FC236}">
              <a16:creationId xmlns:a16="http://schemas.microsoft.com/office/drawing/2014/main" id="{FDFFB479-DD51-4253-A501-F164B78D4F1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5" name="Text Box 1">
          <a:extLst>
            <a:ext uri="{FF2B5EF4-FFF2-40B4-BE49-F238E27FC236}">
              <a16:creationId xmlns:a16="http://schemas.microsoft.com/office/drawing/2014/main" id="{1DED02E1-D30A-4BCC-9F83-20BDDE360FA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6" name="Text Box 1">
          <a:extLst>
            <a:ext uri="{FF2B5EF4-FFF2-40B4-BE49-F238E27FC236}">
              <a16:creationId xmlns:a16="http://schemas.microsoft.com/office/drawing/2014/main" id="{2CA3F6D7-1470-4E42-9BCA-DE326C318E8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7" name="Text Box 1">
          <a:extLst>
            <a:ext uri="{FF2B5EF4-FFF2-40B4-BE49-F238E27FC236}">
              <a16:creationId xmlns:a16="http://schemas.microsoft.com/office/drawing/2014/main" id="{24E739F2-1C0D-4C52-8F7C-4ADDB1A605D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8" name="Text Box 1">
          <a:extLst>
            <a:ext uri="{FF2B5EF4-FFF2-40B4-BE49-F238E27FC236}">
              <a16:creationId xmlns:a16="http://schemas.microsoft.com/office/drawing/2014/main" id="{D56D7665-91F2-470E-8AA0-9D2767E883F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1999" name="Text Box 1">
          <a:extLst>
            <a:ext uri="{FF2B5EF4-FFF2-40B4-BE49-F238E27FC236}">
              <a16:creationId xmlns:a16="http://schemas.microsoft.com/office/drawing/2014/main" id="{FA86164A-E3F8-4289-BA0B-0BCE4F4BFF2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0" name="Text Box 1">
          <a:extLst>
            <a:ext uri="{FF2B5EF4-FFF2-40B4-BE49-F238E27FC236}">
              <a16:creationId xmlns:a16="http://schemas.microsoft.com/office/drawing/2014/main" id="{FFB4748C-213C-4F61-B851-66EBE961352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1" name="Text Box 1">
          <a:extLst>
            <a:ext uri="{FF2B5EF4-FFF2-40B4-BE49-F238E27FC236}">
              <a16:creationId xmlns:a16="http://schemas.microsoft.com/office/drawing/2014/main" id="{E4F09B39-270E-4106-B35D-20C11C5BCFA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2" name="Text Box 1">
          <a:extLst>
            <a:ext uri="{FF2B5EF4-FFF2-40B4-BE49-F238E27FC236}">
              <a16:creationId xmlns:a16="http://schemas.microsoft.com/office/drawing/2014/main" id="{E627319A-2F8D-4039-BCBC-1DA2821BB8F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3" name="Text Box 1">
          <a:extLst>
            <a:ext uri="{FF2B5EF4-FFF2-40B4-BE49-F238E27FC236}">
              <a16:creationId xmlns:a16="http://schemas.microsoft.com/office/drawing/2014/main" id="{5B012EA2-25D9-4510-8249-85657FB8010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4" name="Text Box 1">
          <a:extLst>
            <a:ext uri="{FF2B5EF4-FFF2-40B4-BE49-F238E27FC236}">
              <a16:creationId xmlns:a16="http://schemas.microsoft.com/office/drawing/2014/main" id="{C18BECC9-33D7-4843-A22E-93F5E89A346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5" name="Text Box 1">
          <a:extLst>
            <a:ext uri="{FF2B5EF4-FFF2-40B4-BE49-F238E27FC236}">
              <a16:creationId xmlns:a16="http://schemas.microsoft.com/office/drawing/2014/main" id="{65478FF5-2D12-4C34-831A-873BE596269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6" name="Text Box 1">
          <a:extLst>
            <a:ext uri="{FF2B5EF4-FFF2-40B4-BE49-F238E27FC236}">
              <a16:creationId xmlns:a16="http://schemas.microsoft.com/office/drawing/2014/main" id="{3DA69A74-5641-459E-8D4E-3AE20826391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7" name="Text Box 1">
          <a:extLst>
            <a:ext uri="{FF2B5EF4-FFF2-40B4-BE49-F238E27FC236}">
              <a16:creationId xmlns:a16="http://schemas.microsoft.com/office/drawing/2014/main" id="{1EA3B478-C9DA-47FE-BA82-535D859A1FF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8" name="Text Box 1">
          <a:extLst>
            <a:ext uri="{FF2B5EF4-FFF2-40B4-BE49-F238E27FC236}">
              <a16:creationId xmlns:a16="http://schemas.microsoft.com/office/drawing/2014/main" id="{61AF6430-584A-4F0C-B2C5-9584EE38D62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09" name="Text Box 1">
          <a:extLst>
            <a:ext uri="{FF2B5EF4-FFF2-40B4-BE49-F238E27FC236}">
              <a16:creationId xmlns:a16="http://schemas.microsoft.com/office/drawing/2014/main" id="{9037B48D-6E55-47E4-B756-D5808518DE2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0" name="Text Box 1">
          <a:extLst>
            <a:ext uri="{FF2B5EF4-FFF2-40B4-BE49-F238E27FC236}">
              <a16:creationId xmlns:a16="http://schemas.microsoft.com/office/drawing/2014/main" id="{2BD9D9FF-4DAD-4E75-B2EB-FF6A6D37D7C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1" name="Text Box 1">
          <a:extLst>
            <a:ext uri="{FF2B5EF4-FFF2-40B4-BE49-F238E27FC236}">
              <a16:creationId xmlns:a16="http://schemas.microsoft.com/office/drawing/2014/main" id="{988EE792-5620-4B6C-BEF9-147A9A96315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2" name="Text Box 1">
          <a:extLst>
            <a:ext uri="{FF2B5EF4-FFF2-40B4-BE49-F238E27FC236}">
              <a16:creationId xmlns:a16="http://schemas.microsoft.com/office/drawing/2014/main" id="{762DB2AF-3DCF-49AE-BB53-87B789184FB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3" name="Text Box 1">
          <a:extLst>
            <a:ext uri="{FF2B5EF4-FFF2-40B4-BE49-F238E27FC236}">
              <a16:creationId xmlns:a16="http://schemas.microsoft.com/office/drawing/2014/main" id="{B52AACC2-4D0D-4F85-9793-792DD5FC850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4" name="Text Box 1">
          <a:extLst>
            <a:ext uri="{FF2B5EF4-FFF2-40B4-BE49-F238E27FC236}">
              <a16:creationId xmlns:a16="http://schemas.microsoft.com/office/drawing/2014/main" id="{83AD5064-0050-49F3-8BCC-2DC0DC0B72A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5" name="Text Box 1">
          <a:extLst>
            <a:ext uri="{FF2B5EF4-FFF2-40B4-BE49-F238E27FC236}">
              <a16:creationId xmlns:a16="http://schemas.microsoft.com/office/drawing/2014/main" id="{51BF161B-473F-4789-B9CA-B17F36D186D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6" name="Text Box 1">
          <a:extLst>
            <a:ext uri="{FF2B5EF4-FFF2-40B4-BE49-F238E27FC236}">
              <a16:creationId xmlns:a16="http://schemas.microsoft.com/office/drawing/2014/main" id="{0114A09D-DCD7-485F-AC4B-676509010FB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7" name="Text Box 1">
          <a:extLst>
            <a:ext uri="{FF2B5EF4-FFF2-40B4-BE49-F238E27FC236}">
              <a16:creationId xmlns:a16="http://schemas.microsoft.com/office/drawing/2014/main" id="{82CB6F71-BA7A-496E-9973-B91A169DAE0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8" name="Text Box 1">
          <a:extLst>
            <a:ext uri="{FF2B5EF4-FFF2-40B4-BE49-F238E27FC236}">
              <a16:creationId xmlns:a16="http://schemas.microsoft.com/office/drawing/2014/main" id="{97D329CC-A60A-44DC-82A1-C990F0AD9D3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19" name="Text Box 1">
          <a:extLst>
            <a:ext uri="{FF2B5EF4-FFF2-40B4-BE49-F238E27FC236}">
              <a16:creationId xmlns:a16="http://schemas.microsoft.com/office/drawing/2014/main" id="{5E76202C-E3E4-4EA3-90C7-9AB319F19B2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0" name="Text Box 1">
          <a:extLst>
            <a:ext uri="{FF2B5EF4-FFF2-40B4-BE49-F238E27FC236}">
              <a16:creationId xmlns:a16="http://schemas.microsoft.com/office/drawing/2014/main" id="{186C33D0-AE7E-428D-9610-1A1C4E3C0FB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1" name="Text Box 1">
          <a:extLst>
            <a:ext uri="{FF2B5EF4-FFF2-40B4-BE49-F238E27FC236}">
              <a16:creationId xmlns:a16="http://schemas.microsoft.com/office/drawing/2014/main" id="{1AB535EF-96BC-494F-8430-76DD7249122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2" name="Text Box 1">
          <a:extLst>
            <a:ext uri="{FF2B5EF4-FFF2-40B4-BE49-F238E27FC236}">
              <a16:creationId xmlns:a16="http://schemas.microsoft.com/office/drawing/2014/main" id="{404A8446-0B25-4EEB-B23E-84B719065D7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3" name="Text Box 1">
          <a:extLst>
            <a:ext uri="{FF2B5EF4-FFF2-40B4-BE49-F238E27FC236}">
              <a16:creationId xmlns:a16="http://schemas.microsoft.com/office/drawing/2014/main" id="{F7CC659D-C9A5-4603-9BF0-55EBA71A63E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4" name="Text Box 1">
          <a:extLst>
            <a:ext uri="{FF2B5EF4-FFF2-40B4-BE49-F238E27FC236}">
              <a16:creationId xmlns:a16="http://schemas.microsoft.com/office/drawing/2014/main" id="{CD9224CC-940D-480F-AF79-14E952CC36D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5" name="Text Box 1">
          <a:extLst>
            <a:ext uri="{FF2B5EF4-FFF2-40B4-BE49-F238E27FC236}">
              <a16:creationId xmlns:a16="http://schemas.microsoft.com/office/drawing/2014/main" id="{5DBD7FD8-277C-4E96-8C81-9DD12AFC22D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6" name="Text Box 1">
          <a:extLst>
            <a:ext uri="{FF2B5EF4-FFF2-40B4-BE49-F238E27FC236}">
              <a16:creationId xmlns:a16="http://schemas.microsoft.com/office/drawing/2014/main" id="{D433CAA5-97A0-48F3-9485-33D3E1E8390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7" name="Text Box 1">
          <a:extLst>
            <a:ext uri="{FF2B5EF4-FFF2-40B4-BE49-F238E27FC236}">
              <a16:creationId xmlns:a16="http://schemas.microsoft.com/office/drawing/2014/main" id="{9B38D0C4-1158-4A6A-A4A4-A580D3C02F6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8" name="Text Box 1">
          <a:extLst>
            <a:ext uri="{FF2B5EF4-FFF2-40B4-BE49-F238E27FC236}">
              <a16:creationId xmlns:a16="http://schemas.microsoft.com/office/drawing/2014/main" id="{34D4D70A-024F-4503-A64F-A6FF9BE8F30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29" name="Text Box 1">
          <a:extLst>
            <a:ext uri="{FF2B5EF4-FFF2-40B4-BE49-F238E27FC236}">
              <a16:creationId xmlns:a16="http://schemas.microsoft.com/office/drawing/2014/main" id="{06B5B7ED-327C-4E96-8215-4F13EDCB364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0" name="Text Box 1">
          <a:extLst>
            <a:ext uri="{FF2B5EF4-FFF2-40B4-BE49-F238E27FC236}">
              <a16:creationId xmlns:a16="http://schemas.microsoft.com/office/drawing/2014/main" id="{775C53E1-F254-4E5B-BC8D-B63A84C1C46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1" name="Text Box 1">
          <a:extLst>
            <a:ext uri="{FF2B5EF4-FFF2-40B4-BE49-F238E27FC236}">
              <a16:creationId xmlns:a16="http://schemas.microsoft.com/office/drawing/2014/main" id="{F4752BF0-A2DD-45E0-A6C6-33A3F60A1AD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2" name="Text Box 1">
          <a:extLst>
            <a:ext uri="{FF2B5EF4-FFF2-40B4-BE49-F238E27FC236}">
              <a16:creationId xmlns:a16="http://schemas.microsoft.com/office/drawing/2014/main" id="{BD5A61EA-C4FB-4661-A5A1-B6A3A4D291D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3" name="Text Box 1">
          <a:extLst>
            <a:ext uri="{FF2B5EF4-FFF2-40B4-BE49-F238E27FC236}">
              <a16:creationId xmlns:a16="http://schemas.microsoft.com/office/drawing/2014/main" id="{75CDCE01-14BE-47C4-82AC-E75F02A214B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4" name="Text Box 1">
          <a:extLst>
            <a:ext uri="{FF2B5EF4-FFF2-40B4-BE49-F238E27FC236}">
              <a16:creationId xmlns:a16="http://schemas.microsoft.com/office/drawing/2014/main" id="{904BAAB3-48A1-40CE-8A77-B83EE0358CD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5" name="Text Box 1">
          <a:extLst>
            <a:ext uri="{FF2B5EF4-FFF2-40B4-BE49-F238E27FC236}">
              <a16:creationId xmlns:a16="http://schemas.microsoft.com/office/drawing/2014/main" id="{77788351-9496-4D89-8D35-73BADAB9B29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6" name="Text Box 1">
          <a:extLst>
            <a:ext uri="{FF2B5EF4-FFF2-40B4-BE49-F238E27FC236}">
              <a16:creationId xmlns:a16="http://schemas.microsoft.com/office/drawing/2014/main" id="{8E2E5401-3013-4DBB-BABB-C902DD411FB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7" name="Text Box 1">
          <a:extLst>
            <a:ext uri="{FF2B5EF4-FFF2-40B4-BE49-F238E27FC236}">
              <a16:creationId xmlns:a16="http://schemas.microsoft.com/office/drawing/2014/main" id="{5002382C-3DF3-46CB-B2C0-75961AACFAF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38" name="Text Box 1">
          <a:extLst>
            <a:ext uri="{FF2B5EF4-FFF2-40B4-BE49-F238E27FC236}">
              <a16:creationId xmlns:a16="http://schemas.microsoft.com/office/drawing/2014/main" id="{DDD53261-B11F-4369-97F2-85A6BC56979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39" name="Text Box 1">
          <a:extLst>
            <a:ext uri="{FF2B5EF4-FFF2-40B4-BE49-F238E27FC236}">
              <a16:creationId xmlns:a16="http://schemas.microsoft.com/office/drawing/2014/main" id="{BDCEF4FD-4258-4EE9-8986-488E5C187A9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40" name="Text Box 1">
          <a:extLst>
            <a:ext uri="{FF2B5EF4-FFF2-40B4-BE49-F238E27FC236}">
              <a16:creationId xmlns:a16="http://schemas.microsoft.com/office/drawing/2014/main" id="{73E2C906-1CD8-4F04-BAB1-D16953290E7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41" name="Text Box 1">
          <a:extLst>
            <a:ext uri="{FF2B5EF4-FFF2-40B4-BE49-F238E27FC236}">
              <a16:creationId xmlns:a16="http://schemas.microsoft.com/office/drawing/2014/main" id="{E198E5EB-F07B-424B-A87D-023016C7A6D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42" name="Text Box 1">
          <a:extLst>
            <a:ext uri="{FF2B5EF4-FFF2-40B4-BE49-F238E27FC236}">
              <a16:creationId xmlns:a16="http://schemas.microsoft.com/office/drawing/2014/main" id="{21D0355E-F3A1-42E0-9528-E92B1AFB424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43" name="Text Box 1">
          <a:extLst>
            <a:ext uri="{FF2B5EF4-FFF2-40B4-BE49-F238E27FC236}">
              <a16:creationId xmlns:a16="http://schemas.microsoft.com/office/drawing/2014/main" id="{D110750E-1176-4485-A2E2-BD4709BA139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44" name="Text Box 1">
          <a:extLst>
            <a:ext uri="{FF2B5EF4-FFF2-40B4-BE49-F238E27FC236}">
              <a16:creationId xmlns:a16="http://schemas.microsoft.com/office/drawing/2014/main" id="{055FE912-C8D1-426C-AB96-5930A6390CF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45" name="Text Box 1">
          <a:extLst>
            <a:ext uri="{FF2B5EF4-FFF2-40B4-BE49-F238E27FC236}">
              <a16:creationId xmlns:a16="http://schemas.microsoft.com/office/drawing/2014/main" id="{3177385A-03E8-4BB9-AACF-1A803F68777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46" name="Text Box 1">
          <a:extLst>
            <a:ext uri="{FF2B5EF4-FFF2-40B4-BE49-F238E27FC236}">
              <a16:creationId xmlns:a16="http://schemas.microsoft.com/office/drawing/2014/main" id="{37250165-943D-4CF9-853B-8FABA6783F7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47" name="Text Box 1">
          <a:extLst>
            <a:ext uri="{FF2B5EF4-FFF2-40B4-BE49-F238E27FC236}">
              <a16:creationId xmlns:a16="http://schemas.microsoft.com/office/drawing/2014/main" id="{CB3DFC6C-655C-4E65-8E29-058860B6132A}"/>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48" name="Text Box 1">
          <a:extLst>
            <a:ext uri="{FF2B5EF4-FFF2-40B4-BE49-F238E27FC236}">
              <a16:creationId xmlns:a16="http://schemas.microsoft.com/office/drawing/2014/main" id="{DC7D7DEE-6B75-4A7E-97A2-411CC27BB99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49" name="Text Box 1">
          <a:extLst>
            <a:ext uri="{FF2B5EF4-FFF2-40B4-BE49-F238E27FC236}">
              <a16:creationId xmlns:a16="http://schemas.microsoft.com/office/drawing/2014/main" id="{AAAA8CED-C00A-4498-B0D7-57ACF40448B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0" name="Text Box 1">
          <a:extLst>
            <a:ext uri="{FF2B5EF4-FFF2-40B4-BE49-F238E27FC236}">
              <a16:creationId xmlns:a16="http://schemas.microsoft.com/office/drawing/2014/main" id="{743D372C-7322-4DAB-B760-19F2A3B389D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1" name="Text Box 1">
          <a:extLst>
            <a:ext uri="{FF2B5EF4-FFF2-40B4-BE49-F238E27FC236}">
              <a16:creationId xmlns:a16="http://schemas.microsoft.com/office/drawing/2014/main" id="{6721B6F9-2EB6-41CC-90B8-BE9954337D2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2" name="Text Box 1">
          <a:extLst>
            <a:ext uri="{FF2B5EF4-FFF2-40B4-BE49-F238E27FC236}">
              <a16:creationId xmlns:a16="http://schemas.microsoft.com/office/drawing/2014/main" id="{EAC8C3E8-3169-413D-98E0-943AE0014CFF}"/>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3" name="Text Box 1">
          <a:extLst>
            <a:ext uri="{FF2B5EF4-FFF2-40B4-BE49-F238E27FC236}">
              <a16:creationId xmlns:a16="http://schemas.microsoft.com/office/drawing/2014/main" id="{6724DD60-97F0-4987-B4AE-765A80EA871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4" name="Text Box 1">
          <a:extLst>
            <a:ext uri="{FF2B5EF4-FFF2-40B4-BE49-F238E27FC236}">
              <a16:creationId xmlns:a16="http://schemas.microsoft.com/office/drawing/2014/main" id="{D3B2A22B-942F-4B30-87C7-D165CD470279}"/>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5" name="Text Box 1">
          <a:extLst>
            <a:ext uri="{FF2B5EF4-FFF2-40B4-BE49-F238E27FC236}">
              <a16:creationId xmlns:a16="http://schemas.microsoft.com/office/drawing/2014/main" id="{A1862F6F-741F-444B-B250-483A2BF3D8C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6" name="Text Box 1">
          <a:extLst>
            <a:ext uri="{FF2B5EF4-FFF2-40B4-BE49-F238E27FC236}">
              <a16:creationId xmlns:a16="http://schemas.microsoft.com/office/drawing/2014/main" id="{41DFCA95-8CAB-45BD-A83B-731186F2811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7" name="Text Box 1">
          <a:extLst>
            <a:ext uri="{FF2B5EF4-FFF2-40B4-BE49-F238E27FC236}">
              <a16:creationId xmlns:a16="http://schemas.microsoft.com/office/drawing/2014/main" id="{6E472E1A-37C1-498B-B696-213918ED654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8" name="Text Box 1">
          <a:extLst>
            <a:ext uri="{FF2B5EF4-FFF2-40B4-BE49-F238E27FC236}">
              <a16:creationId xmlns:a16="http://schemas.microsoft.com/office/drawing/2014/main" id="{4D44A224-ECB7-458C-A200-2EE07EC8FFC6}"/>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59" name="Text Box 1">
          <a:extLst>
            <a:ext uri="{FF2B5EF4-FFF2-40B4-BE49-F238E27FC236}">
              <a16:creationId xmlns:a16="http://schemas.microsoft.com/office/drawing/2014/main" id="{F13EB1AD-A947-4D37-BE3D-000916C0DFE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0" name="Text Box 1">
          <a:extLst>
            <a:ext uri="{FF2B5EF4-FFF2-40B4-BE49-F238E27FC236}">
              <a16:creationId xmlns:a16="http://schemas.microsoft.com/office/drawing/2014/main" id="{5497E9D6-DD4C-4D75-AF1D-28FC4E776EC8}"/>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1" name="Text Box 1">
          <a:extLst>
            <a:ext uri="{FF2B5EF4-FFF2-40B4-BE49-F238E27FC236}">
              <a16:creationId xmlns:a16="http://schemas.microsoft.com/office/drawing/2014/main" id="{DE781A0C-2042-45A6-8CD5-3ED793C30C21}"/>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2" name="Text Box 1">
          <a:extLst>
            <a:ext uri="{FF2B5EF4-FFF2-40B4-BE49-F238E27FC236}">
              <a16:creationId xmlns:a16="http://schemas.microsoft.com/office/drawing/2014/main" id="{CC5F7A56-3721-45D5-81AC-F6DB2C75F59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3" name="Text Box 1">
          <a:extLst>
            <a:ext uri="{FF2B5EF4-FFF2-40B4-BE49-F238E27FC236}">
              <a16:creationId xmlns:a16="http://schemas.microsoft.com/office/drawing/2014/main" id="{F505FB06-7986-4F08-B2A1-526F7DC6B27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4" name="Text Box 1">
          <a:extLst>
            <a:ext uri="{FF2B5EF4-FFF2-40B4-BE49-F238E27FC236}">
              <a16:creationId xmlns:a16="http://schemas.microsoft.com/office/drawing/2014/main" id="{2E29DDEA-81C9-48BC-A2C9-6EF92BE2DF4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5" name="Text Box 1">
          <a:extLst>
            <a:ext uri="{FF2B5EF4-FFF2-40B4-BE49-F238E27FC236}">
              <a16:creationId xmlns:a16="http://schemas.microsoft.com/office/drawing/2014/main" id="{46F6EA23-B9CA-4297-9292-DFB29D7C5CB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6" name="Text Box 1">
          <a:extLst>
            <a:ext uri="{FF2B5EF4-FFF2-40B4-BE49-F238E27FC236}">
              <a16:creationId xmlns:a16="http://schemas.microsoft.com/office/drawing/2014/main" id="{5F26D896-E7D8-45EF-886D-C685BABC45F3}"/>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7" name="Text Box 1">
          <a:extLst>
            <a:ext uri="{FF2B5EF4-FFF2-40B4-BE49-F238E27FC236}">
              <a16:creationId xmlns:a16="http://schemas.microsoft.com/office/drawing/2014/main" id="{E03E15F5-ABBD-4BA7-916A-B174B05354D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8" name="Text Box 1">
          <a:extLst>
            <a:ext uri="{FF2B5EF4-FFF2-40B4-BE49-F238E27FC236}">
              <a16:creationId xmlns:a16="http://schemas.microsoft.com/office/drawing/2014/main" id="{31060706-4570-406E-89EF-A6316E8AC6BB}"/>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69" name="Text Box 1">
          <a:extLst>
            <a:ext uri="{FF2B5EF4-FFF2-40B4-BE49-F238E27FC236}">
              <a16:creationId xmlns:a16="http://schemas.microsoft.com/office/drawing/2014/main" id="{A3590671-7888-4C71-8185-025D1F4B374C}"/>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0" name="Text Box 1">
          <a:extLst>
            <a:ext uri="{FF2B5EF4-FFF2-40B4-BE49-F238E27FC236}">
              <a16:creationId xmlns:a16="http://schemas.microsoft.com/office/drawing/2014/main" id="{35B0C72B-E679-460F-A2FF-812BBCED6227}"/>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1" name="Text Box 1">
          <a:extLst>
            <a:ext uri="{FF2B5EF4-FFF2-40B4-BE49-F238E27FC236}">
              <a16:creationId xmlns:a16="http://schemas.microsoft.com/office/drawing/2014/main" id="{50F78DFB-A57D-49BA-88E2-40302BF08582}"/>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2" name="Text Box 1">
          <a:extLst>
            <a:ext uri="{FF2B5EF4-FFF2-40B4-BE49-F238E27FC236}">
              <a16:creationId xmlns:a16="http://schemas.microsoft.com/office/drawing/2014/main" id="{F558ACE7-8DBF-4910-8FA5-DA897EB82CD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3" name="Text Box 1">
          <a:extLst>
            <a:ext uri="{FF2B5EF4-FFF2-40B4-BE49-F238E27FC236}">
              <a16:creationId xmlns:a16="http://schemas.microsoft.com/office/drawing/2014/main" id="{25028BB7-17E0-4B66-A456-634E15C4469E}"/>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4" name="Text Box 1">
          <a:extLst>
            <a:ext uri="{FF2B5EF4-FFF2-40B4-BE49-F238E27FC236}">
              <a16:creationId xmlns:a16="http://schemas.microsoft.com/office/drawing/2014/main" id="{8606DE86-D182-40E8-9F3A-2FA7D78EB31D}"/>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5" name="Text Box 1">
          <a:extLst>
            <a:ext uri="{FF2B5EF4-FFF2-40B4-BE49-F238E27FC236}">
              <a16:creationId xmlns:a16="http://schemas.microsoft.com/office/drawing/2014/main" id="{2A989154-D350-48C3-972E-CF81E4F9E930}"/>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6" name="Text Box 1">
          <a:extLst>
            <a:ext uri="{FF2B5EF4-FFF2-40B4-BE49-F238E27FC236}">
              <a16:creationId xmlns:a16="http://schemas.microsoft.com/office/drawing/2014/main" id="{5D495769-C70D-415A-9920-EE00DC1B92E4}"/>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47625</xdr:colOff>
      <xdr:row>86</xdr:row>
      <xdr:rowOff>0</xdr:rowOff>
    </xdr:from>
    <xdr:ext cx="76200" cy="350182"/>
    <xdr:sp macro="" textlink="">
      <xdr:nvSpPr>
        <xdr:cNvPr id="2077" name="Text Box 1">
          <a:extLst>
            <a:ext uri="{FF2B5EF4-FFF2-40B4-BE49-F238E27FC236}">
              <a16:creationId xmlns:a16="http://schemas.microsoft.com/office/drawing/2014/main" id="{3AD40CBC-13F1-4A74-B2EA-A90DFF0ACC95}"/>
            </a:ext>
          </a:extLst>
        </xdr:cNvPr>
        <xdr:cNvSpPr txBox="1">
          <a:spLocks noChangeArrowheads="1"/>
        </xdr:cNvSpPr>
      </xdr:nvSpPr>
      <xdr:spPr bwMode="auto">
        <a:xfrm>
          <a:off x="1924050"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78" name="Text Box 1">
          <a:extLst>
            <a:ext uri="{FF2B5EF4-FFF2-40B4-BE49-F238E27FC236}">
              <a16:creationId xmlns:a16="http://schemas.microsoft.com/office/drawing/2014/main" id="{43024F72-EDD1-4DD4-B1D7-BA247E3E93C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79" name="Text Box 1">
          <a:extLst>
            <a:ext uri="{FF2B5EF4-FFF2-40B4-BE49-F238E27FC236}">
              <a16:creationId xmlns:a16="http://schemas.microsoft.com/office/drawing/2014/main" id="{E9E3E0C8-5079-4556-A7D6-88D6A08BFE2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0" name="Text Box 1">
          <a:extLst>
            <a:ext uri="{FF2B5EF4-FFF2-40B4-BE49-F238E27FC236}">
              <a16:creationId xmlns:a16="http://schemas.microsoft.com/office/drawing/2014/main" id="{02FF79AE-57FD-4ED0-B11C-5030833F124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1" name="Text Box 1">
          <a:extLst>
            <a:ext uri="{FF2B5EF4-FFF2-40B4-BE49-F238E27FC236}">
              <a16:creationId xmlns:a16="http://schemas.microsoft.com/office/drawing/2014/main" id="{13AD9ECF-936E-44CF-9D81-CFB12389E9B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2" name="Text Box 1">
          <a:extLst>
            <a:ext uri="{FF2B5EF4-FFF2-40B4-BE49-F238E27FC236}">
              <a16:creationId xmlns:a16="http://schemas.microsoft.com/office/drawing/2014/main" id="{9DA45EAE-695B-4A47-B7A9-1CB6EA9D83A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3" name="Text Box 1">
          <a:extLst>
            <a:ext uri="{FF2B5EF4-FFF2-40B4-BE49-F238E27FC236}">
              <a16:creationId xmlns:a16="http://schemas.microsoft.com/office/drawing/2014/main" id="{4679B6CE-877D-4A00-B480-460CD624C10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4" name="Text Box 1">
          <a:extLst>
            <a:ext uri="{FF2B5EF4-FFF2-40B4-BE49-F238E27FC236}">
              <a16:creationId xmlns:a16="http://schemas.microsoft.com/office/drawing/2014/main" id="{0BB12E9F-8714-431C-9CDB-5F4B0CBC10D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5" name="Text Box 1">
          <a:extLst>
            <a:ext uri="{FF2B5EF4-FFF2-40B4-BE49-F238E27FC236}">
              <a16:creationId xmlns:a16="http://schemas.microsoft.com/office/drawing/2014/main" id="{44F51BB5-9B7A-408B-A6E9-1172BD99148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6" name="Text Box 1">
          <a:extLst>
            <a:ext uri="{FF2B5EF4-FFF2-40B4-BE49-F238E27FC236}">
              <a16:creationId xmlns:a16="http://schemas.microsoft.com/office/drawing/2014/main" id="{BC10681C-18C4-4D6C-8782-D8D0962B14B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7" name="Text Box 1">
          <a:extLst>
            <a:ext uri="{FF2B5EF4-FFF2-40B4-BE49-F238E27FC236}">
              <a16:creationId xmlns:a16="http://schemas.microsoft.com/office/drawing/2014/main" id="{14B29987-4583-44FB-81E1-CB8BB1C9C40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8" name="Text Box 1">
          <a:extLst>
            <a:ext uri="{FF2B5EF4-FFF2-40B4-BE49-F238E27FC236}">
              <a16:creationId xmlns:a16="http://schemas.microsoft.com/office/drawing/2014/main" id="{14C50188-0230-407B-B0DD-3D9AFBB9C1B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89" name="Text Box 1">
          <a:extLst>
            <a:ext uri="{FF2B5EF4-FFF2-40B4-BE49-F238E27FC236}">
              <a16:creationId xmlns:a16="http://schemas.microsoft.com/office/drawing/2014/main" id="{E4A2350A-7BE7-4433-86FB-7461F306D4C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0" name="Text Box 1">
          <a:extLst>
            <a:ext uri="{FF2B5EF4-FFF2-40B4-BE49-F238E27FC236}">
              <a16:creationId xmlns:a16="http://schemas.microsoft.com/office/drawing/2014/main" id="{4D406466-C128-43F7-9040-887F5D51A4E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1" name="Text Box 1">
          <a:extLst>
            <a:ext uri="{FF2B5EF4-FFF2-40B4-BE49-F238E27FC236}">
              <a16:creationId xmlns:a16="http://schemas.microsoft.com/office/drawing/2014/main" id="{DFD4E11C-7E7F-4877-873C-79078BCC2662}"/>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2" name="Text Box 1">
          <a:extLst>
            <a:ext uri="{FF2B5EF4-FFF2-40B4-BE49-F238E27FC236}">
              <a16:creationId xmlns:a16="http://schemas.microsoft.com/office/drawing/2014/main" id="{0677D9C2-2523-480C-A901-86AE63DFF1E2}"/>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3" name="Text Box 1">
          <a:extLst>
            <a:ext uri="{FF2B5EF4-FFF2-40B4-BE49-F238E27FC236}">
              <a16:creationId xmlns:a16="http://schemas.microsoft.com/office/drawing/2014/main" id="{3CB6FABB-225F-4602-B048-808CF084B39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4" name="Text Box 1">
          <a:extLst>
            <a:ext uri="{FF2B5EF4-FFF2-40B4-BE49-F238E27FC236}">
              <a16:creationId xmlns:a16="http://schemas.microsoft.com/office/drawing/2014/main" id="{7FEBC89E-C1F0-49B5-8843-48EFC9B873B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5" name="Text Box 1">
          <a:extLst>
            <a:ext uri="{FF2B5EF4-FFF2-40B4-BE49-F238E27FC236}">
              <a16:creationId xmlns:a16="http://schemas.microsoft.com/office/drawing/2014/main" id="{192BCE8E-E2E5-41A5-A5B2-2BEF7CF0FEA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6" name="Text Box 1">
          <a:extLst>
            <a:ext uri="{FF2B5EF4-FFF2-40B4-BE49-F238E27FC236}">
              <a16:creationId xmlns:a16="http://schemas.microsoft.com/office/drawing/2014/main" id="{1A822E54-630E-4303-B775-7CFE22A35E6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7" name="Text Box 1">
          <a:extLst>
            <a:ext uri="{FF2B5EF4-FFF2-40B4-BE49-F238E27FC236}">
              <a16:creationId xmlns:a16="http://schemas.microsoft.com/office/drawing/2014/main" id="{FAF94EFA-405C-4EC4-98C6-7A32D730C04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8" name="Text Box 1">
          <a:extLst>
            <a:ext uri="{FF2B5EF4-FFF2-40B4-BE49-F238E27FC236}">
              <a16:creationId xmlns:a16="http://schemas.microsoft.com/office/drawing/2014/main" id="{4598BEA4-37AF-4302-8166-867C11C355B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099" name="Text Box 1">
          <a:extLst>
            <a:ext uri="{FF2B5EF4-FFF2-40B4-BE49-F238E27FC236}">
              <a16:creationId xmlns:a16="http://schemas.microsoft.com/office/drawing/2014/main" id="{3147BF65-1D4D-4EE3-985C-166D88401A3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0" name="Text Box 1">
          <a:extLst>
            <a:ext uri="{FF2B5EF4-FFF2-40B4-BE49-F238E27FC236}">
              <a16:creationId xmlns:a16="http://schemas.microsoft.com/office/drawing/2014/main" id="{7919D21D-8628-4A54-8652-4EBF85CA9C6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1" name="Text Box 1">
          <a:extLst>
            <a:ext uri="{FF2B5EF4-FFF2-40B4-BE49-F238E27FC236}">
              <a16:creationId xmlns:a16="http://schemas.microsoft.com/office/drawing/2014/main" id="{D0F3BB21-7A41-4D02-BF6C-558416FC0A8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2" name="Text Box 1">
          <a:extLst>
            <a:ext uri="{FF2B5EF4-FFF2-40B4-BE49-F238E27FC236}">
              <a16:creationId xmlns:a16="http://schemas.microsoft.com/office/drawing/2014/main" id="{DBEE4EB9-4BD8-47CC-B205-B4E1E2E9CC4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3" name="Text Box 1">
          <a:extLst>
            <a:ext uri="{FF2B5EF4-FFF2-40B4-BE49-F238E27FC236}">
              <a16:creationId xmlns:a16="http://schemas.microsoft.com/office/drawing/2014/main" id="{A1FA75C1-E632-4DED-9FD7-BC9B79C8F21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4" name="Text Box 1">
          <a:extLst>
            <a:ext uri="{FF2B5EF4-FFF2-40B4-BE49-F238E27FC236}">
              <a16:creationId xmlns:a16="http://schemas.microsoft.com/office/drawing/2014/main" id="{5499CF26-2A65-4230-8041-E01FB231B05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5" name="Text Box 1">
          <a:extLst>
            <a:ext uri="{FF2B5EF4-FFF2-40B4-BE49-F238E27FC236}">
              <a16:creationId xmlns:a16="http://schemas.microsoft.com/office/drawing/2014/main" id="{23BB024B-D688-4737-9BC9-9A6E5AC16BA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6" name="Text Box 1">
          <a:extLst>
            <a:ext uri="{FF2B5EF4-FFF2-40B4-BE49-F238E27FC236}">
              <a16:creationId xmlns:a16="http://schemas.microsoft.com/office/drawing/2014/main" id="{BD27FC89-F2B4-4758-9BC7-27CB4D2E837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7" name="Text Box 1">
          <a:extLst>
            <a:ext uri="{FF2B5EF4-FFF2-40B4-BE49-F238E27FC236}">
              <a16:creationId xmlns:a16="http://schemas.microsoft.com/office/drawing/2014/main" id="{A24292EE-6537-47CF-B44F-886BC2ED2DA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8" name="Text Box 1">
          <a:extLst>
            <a:ext uri="{FF2B5EF4-FFF2-40B4-BE49-F238E27FC236}">
              <a16:creationId xmlns:a16="http://schemas.microsoft.com/office/drawing/2014/main" id="{583BC7E4-AF06-4A40-B8B2-A022BCF0760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09" name="Text Box 1">
          <a:extLst>
            <a:ext uri="{FF2B5EF4-FFF2-40B4-BE49-F238E27FC236}">
              <a16:creationId xmlns:a16="http://schemas.microsoft.com/office/drawing/2014/main" id="{6384420E-11A3-4D66-A13B-9126E1CCBF8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0" name="Text Box 1">
          <a:extLst>
            <a:ext uri="{FF2B5EF4-FFF2-40B4-BE49-F238E27FC236}">
              <a16:creationId xmlns:a16="http://schemas.microsoft.com/office/drawing/2014/main" id="{553F149E-4227-4ECD-8EFF-8FE137C254F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1" name="Text Box 1">
          <a:extLst>
            <a:ext uri="{FF2B5EF4-FFF2-40B4-BE49-F238E27FC236}">
              <a16:creationId xmlns:a16="http://schemas.microsoft.com/office/drawing/2014/main" id="{922F7634-7B33-41BE-B1B7-B915360B79F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2" name="Text Box 1">
          <a:extLst>
            <a:ext uri="{FF2B5EF4-FFF2-40B4-BE49-F238E27FC236}">
              <a16:creationId xmlns:a16="http://schemas.microsoft.com/office/drawing/2014/main" id="{9178A37B-96FA-4696-8806-469569B85B0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3" name="Text Box 1">
          <a:extLst>
            <a:ext uri="{FF2B5EF4-FFF2-40B4-BE49-F238E27FC236}">
              <a16:creationId xmlns:a16="http://schemas.microsoft.com/office/drawing/2014/main" id="{56AA7846-C1FE-42E3-8744-013E2827136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4" name="Text Box 1">
          <a:extLst>
            <a:ext uri="{FF2B5EF4-FFF2-40B4-BE49-F238E27FC236}">
              <a16:creationId xmlns:a16="http://schemas.microsoft.com/office/drawing/2014/main" id="{D982B7AD-AC9B-4F2C-A3D0-950AB824204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5" name="Text Box 1">
          <a:extLst>
            <a:ext uri="{FF2B5EF4-FFF2-40B4-BE49-F238E27FC236}">
              <a16:creationId xmlns:a16="http://schemas.microsoft.com/office/drawing/2014/main" id="{0BF6AF0C-7D75-4CFB-AD0A-89C56A205BA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6" name="Text Box 1">
          <a:extLst>
            <a:ext uri="{FF2B5EF4-FFF2-40B4-BE49-F238E27FC236}">
              <a16:creationId xmlns:a16="http://schemas.microsoft.com/office/drawing/2014/main" id="{88F1EFB6-AF2B-414F-ABAB-7B40F6A03A7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7" name="Text Box 1">
          <a:extLst>
            <a:ext uri="{FF2B5EF4-FFF2-40B4-BE49-F238E27FC236}">
              <a16:creationId xmlns:a16="http://schemas.microsoft.com/office/drawing/2014/main" id="{B96363DC-F2EF-4B74-8913-01312B686E1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8" name="Text Box 1">
          <a:extLst>
            <a:ext uri="{FF2B5EF4-FFF2-40B4-BE49-F238E27FC236}">
              <a16:creationId xmlns:a16="http://schemas.microsoft.com/office/drawing/2014/main" id="{F8617149-53E0-46F6-9543-5B76E6D20BE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19" name="Text Box 1">
          <a:extLst>
            <a:ext uri="{FF2B5EF4-FFF2-40B4-BE49-F238E27FC236}">
              <a16:creationId xmlns:a16="http://schemas.microsoft.com/office/drawing/2014/main" id="{D65EC0F3-853C-41FF-93FC-495489A3FD7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0" name="Text Box 1">
          <a:extLst>
            <a:ext uri="{FF2B5EF4-FFF2-40B4-BE49-F238E27FC236}">
              <a16:creationId xmlns:a16="http://schemas.microsoft.com/office/drawing/2014/main" id="{16552598-0011-4848-9CA9-A799FF8537F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1" name="Text Box 1">
          <a:extLst>
            <a:ext uri="{FF2B5EF4-FFF2-40B4-BE49-F238E27FC236}">
              <a16:creationId xmlns:a16="http://schemas.microsoft.com/office/drawing/2014/main" id="{5FB751CB-9B61-4D44-A9ED-081B279E985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2" name="Text Box 1">
          <a:extLst>
            <a:ext uri="{FF2B5EF4-FFF2-40B4-BE49-F238E27FC236}">
              <a16:creationId xmlns:a16="http://schemas.microsoft.com/office/drawing/2014/main" id="{C0EA0572-D4D8-4D01-AE54-BE6FF050FF7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3" name="Text Box 1">
          <a:extLst>
            <a:ext uri="{FF2B5EF4-FFF2-40B4-BE49-F238E27FC236}">
              <a16:creationId xmlns:a16="http://schemas.microsoft.com/office/drawing/2014/main" id="{19AD5081-59F2-431D-94AC-825F4CF49C8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4" name="Text Box 1">
          <a:extLst>
            <a:ext uri="{FF2B5EF4-FFF2-40B4-BE49-F238E27FC236}">
              <a16:creationId xmlns:a16="http://schemas.microsoft.com/office/drawing/2014/main" id="{45034EEB-B493-4A32-8DF4-5A3B0976006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5" name="Text Box 1">
          <a:extLst>
            <a:ext uri="{FF2B5EF4-FFF2-40B4-BE49-F238E27FC236}">
              <a16:creationId xmlns:a16="http://schemas.microsoft.com/office/drawing/2014/main" id="{316505EF-DD30-4259-9A0D-A16116A61F7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6" name="Text Box 1">
          <a:extLst>
            <a:ext uri="{FF2B5EF4-FFF2-40B4-BE49-F238E27FC236}">
              <a16:creationId xmlns:a16="http://schemas.microsoft.com/office/drawing/2014/main" id="{52A9DA5A-F1E1-4F7A-B5AD-EDA904A2D90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7" name="Text Box 1">
          <a:extLst>
            <a:ext uri="{FF2B5EF4-FFF2-40B4-BE49-F238E27FC236}">
              <a16:creationId xmlns:a16="http://schemas.microsoft.com/office/drawing/2014/main" id="{94D2C863-39A3-414B-9D02-066492B8E5D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8" name="Text Box 1">
          <a:extLst>
            <a:ext uri="{FF2B5EF4-FFF2-40B4-BE49-F238E27FC236}">
              <a16:creationId xmlns:a16="http://schemas.microsoft.com/office/drawing/2014/main" id="{76D24832-5D34-4A83-978D-2C84594EDE4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29" name="Text Box 1">
          <a:extLst>
            <a:ext uri="{FF2B5EF4-FFF2-40B4-BE49-F238E27FC236}">
              <a16:creationId xmlns:a16="http://schemas.microsoft.com/office/drawing/2014/main" id="{295147C9-98CD-4F75-A50C-D664F404E78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0" name="Text Box 1">
          <a:extLst>
            <a:ext uri="{FF2B5EF4-FFF2-40B4-BE49-F238E27FC236}">
              <a16:creationId xmlns:a16="http://schemas.microsoft.com/office/drawing/2014/main" id="{E73BBABD-560A-4CEF-AA53-76330711C0E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1" name="Text Box 1">
          <a:extLst>
            <a:ext uri="{FF2B5EF4-FFF2-40B4-BE49-F238E27FC236}">
              <a16:creationId xmlns:a16="http://schemas.microsoft.com/office/drawing/2014/main" id="{EDDB7DA7-9BDE-481F-89CB-03EAD15C3E1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2" name="Text Box 1">
          <a:extLst>
            <a:ext uri="{FF2B5EF4-FFF2-40B4-BE49-F238E27FC236}">
              <a16:creationId xmlns:a16="http://schemas.microsoft.com/office/drawing/2014/main" id="{12A619C9-BCF6-496A-9FCB-3422D355C25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3" name="Text Box 1">
          <a:extLst>
            <a:ext uri="{FF2B5EF4-FFF2-40B4-BE49-F238E27FC236}">
              <a16:creationId xmlns:a16="http://schemas.microsoft.com/office/drawing/2014/main" id="{CAC43C03-B05A-4A85-BC69-3A4224B4B58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4" name="Text Box 1">
          <a:extLst>
            <a:ext uri="{FF2B5EF4-FFF2-40B4-BE49-F238E27FC236}">
              <a16:creationId xmlns:a16="http://schemas.microsoft.com/office/drawing/2014/main" id="{647DAA48-CF01-4043-986F-E16571685A5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5" name="Text Box 1">
          <a:extLst>
            <a:ext uri="{FF2B5EF4-FFF2-40B4-BE49-F238E27FC236}">
              <a16:creationId xmlns:a16="http://schemas.microsoft.com/office/drawing/2014/main" id="{F81BB27B-E3C0-4B8A-9C92-9E15981CD7C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6" name="Text Box 1">
          <a:extLst>
            <a:ext uri="{FF2B5EF4-FFF2-40B4-BE49-F238E27FC236}">
              <a16:creationId xmlns:a16="http://schemas.microsoft.com/office/drawing/2014/main" id="{612C9760-7BB8-4647-BE67-13BF4F53A96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7" name="Text Box 1">
          <a:extLst>
            <a:ext uri="{FF2B5EF4-FFF2-40B4-BE49-F238E27FC236}">
              <a16:creationId xmlns:a16="http://schemas.microsoft.com/office/drawing/2014/main" id="{1FE81C47-D372-4CB3-A267-61BB254FF41E}"/>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8" name="Text Box 1">
          <a:extLst>
            <a:ext uri="{FF2B5EF4-FFF2-40B4-BE49-F238E27FC236}">
              <a16:creationId xmlns:a16="http://schemas.microsoft.com/office/drawing/2014/main" id="{420F40C4-EB06-4E74-AF5F-2D8CB4658A3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39" name="Text Box 1">
          <a:extLst>
            <a:ext uri="{FF2B5EF4-FFF2-40B4-BE49-F238E27FC236}">
              <a16:creationId xmlns:a16="http://schemas.microsoft.com/office/drawing/2014/main" id="{54AB9E3D-79D6-49B7-B67F-6B28CD8CA20C}"/>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0" name="Text Box 1">
          <a:extLst>
            <a:ext uri="{FF2B5EF4-FFF2-40B4-BE49-F238E27FC236}">
              <a16:creationId xmlns:a16="http://schemas.microsoft.com/office/drawing/2014/main" id="{1E32F0D5-B669-47F2-B98B-66FD6E41663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1" name="Text Box 1">
          <a:extLst>
            <a:ext uri="{FF2B5EF4-FFF2-40B4-BE49-F238E27FC236}">
              <a16:creationId xmlns:a16="http://schemas.microsoft.com/office/drawing/2014/main" id="{681F2CBA-8916-4E68-8BDD-58C0EDA028A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2" name="Text Box 1">
          <a:extLst>
            <a:ext uri="{FF2B5EF4-FFF2-40B4-BE49-F238E27FC236}">
              <a16:creationId xmlns:a16="http://schemas.microsoft.com/office/drawing/2014/main" id="{6FBEC864-5CDD-483B-B3F5-F0AE742BDD0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3" name="Text Box 1">
          <a:extLst>
            <a:ext uri="{FF2B5EF4-FFF2-40B4-BE49-F238E27FC236}">
              <a16:creationId xmlns:a16="http://schemas.microsoft.com/office/drawing/2014/main" id="{61341104-4DF5-4603-B142-C84AF205371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4" name="Text Box 1">
          <a:extLst>
            <a:ext uri="{FF2B5EF4-FFF2-40B4-BE49-F238E27FC236}">
              <a16:creationId xmlns:a16="http://schemas.microsoft.com/office/drawing/2014/main" id="{3B19A6A5-C753-45BB-8B60-49172D512A8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5" name="Text Box 1">
          <a:extLst>
            <a:ext uri="{FF2B5EF4-FFF2-40B4-BE49-F238E27FC236}">
              <a16:creationId xmlns:a16="http://schemas.microsoft.com/office/drawing/2014/main" id="{5DC9BD11-D38A-41D3-87E4-03CFD462F0B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6" name="Text Box 1">
          <a:extLst>
            <a:ext uri="{FF2B5EF4-FFF2-40B4-BE49-F238E27FC236}">
              <a16:creationId xmlns:a16="http://schemas.microsoft.com/office/drawing/2014/main" id="{F72FBF60-DEFC-460F-8D7C-A51562C49D9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7" name="Text Box 1">
          <a:extLst>
            <a:ext uri="{FF2B5EF4-FFF2-40B4-BE49-F238E27FC236}">
              <a16:creationId xmlns:a16="http://schemas.microsoft.com/office/drawing/2014/main" id="{90130063-4D63-43BF-89B2-9EDD4E41F8E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8" name="Text Box 1">
          <a:extLst>
            <a:ext uri="{FF2B5EF4-FFF2-40B4-BE49-F238E27FC236}">
              <a16:creationId xmlns:a16="http://schemas.microsoft.com/office/drawing/2014/main" id="{8CD07729-47C0-41E7-B209-39F5EF59C4F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49" name="Text Box 1">
          <a:extLst>
            <a:ext uri="{FF2B5EF4-FFF2-40B4-BE49-F238E27FC236}">
              <a16:creationId xmlns:a16="http://schemas.microsoft.com/office/drawing/2014/main" id="{20581C68-6B23-4D47-B693-10CAC01FCF6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0" name="Text Box 1">
          <a:extLst>
            <a:ext uri="{FF2B5EF4-FFF2-40B4-BE49-F238E27FC236}">
              <a16:creationId xmlns:a16="http://schemas.microsoft.com/office/drawing/2014/main" id="{E21CEBDE-55EB-49D2-8653-99452219393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1" name="Text Box 1">
          <a:extLst>
            <a:ext uri="{FF2B5EF4-FFF2-40B4-BE49-F238E27FC236}">
              <a16:creationId xmlns:a16="http://schemas.microsoft.com/office/drawing/2014/main" id="{281F682B-2FC3-4083-A809-08A32F29096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2" name="Text Box 1">
          <a:extLst>
            <a:ext uri="{FF2B5EF4-FFF2-40B4-BE49-F238E27FC236}">
              <a16:creationId xmlns:a16="http://schemas.microsoft.com/office/drawing/2014/main" id="{4E8CF8F4-3426-40FF-8B8B-BADB31537C1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3" name="Text Box 1">
          <a:extLst>
            <a:ext uri="{FF2B5EF4-FFF2-40B4-BE49-F238E27FC236}">
              <a16:creationId xmlns:a16="http://schemas.microsoft.com/office/drawing/2014/main" id="{B985B2B0-8CBB-47D8-B0AF-B482125ED23F}"/>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4" name="Text Box 1">
          <a:extLst>
            <a:ext uri="{FF2B5EF4-FFF2-40B4-BE49-F238E27FC236}">
              <a16:creationId xmlns:a16="http://schemas.microsoft.com/office/drawing/2014/main" id="{5FF07E9C-5798-4171-8CC2-5D38BF706E9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5" name="Text Box 1">
          <a:extLst>
            <a:ext uri="{FF2B5EF4-FFF2-40B4-BE49-F238E27FC236}">
              <a16:creationId xmlns:a16="http://schemas.microsoft.com/office/drawing/2014/main" id="{F454A8CD-3515-4EB9-911B-DF0AF715413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6" name="Text Box 1">
          <a:extLst>
            <a:ext uri="{FF2B5EF4-FFF2-40B4-BE49-F238E27FC236}">
              <a16:creationId xmlns:a16="http://schemas.microsoft.com/office/drawing/2014/main" id="{3CBFA2E6-31D1-4E6A-BD0D-73290D29AF92}"/>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7" name="Text Box 1">
          <a:extLst>
            <a:ext uri="{FF2B5EF4-FFF2-40B4-BE49-F238E27FC236}">
              <a16:creationId xmlns:a16="http://schemas.microsoft.com/office/drawing/2014/main" id="{BBDE3454-71F5-483D-B6F0-D54E3DA748D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8" name="Text Box 1">
          <a:extLst>
            <a:ext uri="{FF2B5EF4-FFF2-40B4-BE49-F238E27FC236}">
              <a16:creationId xmlns:a16="http://schemas.microsoft.com/office/drawing/2014/main" id="{86183FD3-A995-491C-89D3-82639D8F7EF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59" name="Text Box 1">
          <a:extLst>
            <a:ext uri="{FF2B5EF4-FFF2-40B4-BE49-F238E27FC236}">
              <a16:creationId xmlns:a16="http://schemas.microsoft.com/office/drawing/2014/main" id="{73CB6817-1E78-4F73-BF54-455D9D1D8B3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0" name="Text Box 1">
          <a:extLst>
            <a:ext uri="{FF2B5EF4-FFF2-40B4-BE49-F238E27FC236}">
              <a16:creationId xmlns:a16="http://schemas.microsoft.com/office/drawing/2014/main" id="{4B4E6BDD-BCCC-4ABB-95AB-BAF9A4E18797}"/>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1" name="Text Box 1">
          <a:extLst>
            <a:ext uri="{FF2B5EF4-FFF2-40B4-BE49-F238E27FC236}">
              <a16:creationId xmlns:a16="http://schemas.microsoft.com/office/drawing/2014/main" id="{B0132259-21C1-41E2-9684-E4A322838F7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2" name="Text Box 1">
          <a:extLst>
            <a:ext uri="{FF2B5EF4-FFF2-40B4-BE49-F238E27FC236}">
              <a16:creationId xmlns:a16="http://schemas.microsoft.com/office/drawing/2014/main" id="{5FD70F07-305A-4B88-A1AF-AEC765EFB12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3" name="Text Box 1">
          <a:extLst>
            <a:ext uri="{FF2B5EF4-FFF2-40B4-BE49-F238E27FC236}">
              <a16:creationId xmlns:a16="http://schemas.microsoft.com/office/drawing/2014/main" id="{BFC72AD9-A37B-4394-BA9E-7F24417F3F9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4" name="Text Box 1">
          <a:extLst>
            <a:ext uri="{FF2B5EF4-FFF2-40B4-BE49-F238E27FC236}">
              <a16:creationId xmlns:a16="http://schemas.microsoft.com/office/drawing/2014/main" id="{D452B8F0-F54A-4663-84BF-45C951D2E95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5" name="Text Box 1">
          <a:extLst>
            <a:ext uri="{FF2B5EF4-FFF2-40B4-BE49-F238E27FC236}">
              <a16:creationId xmlns:a16="http://schemas.microsoft.com/office/drawing/2014/main" id="{E0965437-00EC-4458-A4AF-1B7C597E1E45}"/>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6" name="Text Box 1">
          <a:extLst>
            <a:ext uri="{FF2B5EF4-FFF2-40B4-BE49-F238E27FC236}">
              <a16:creationId xmlns:a16="http://schemas.microsoft.com/office/drawing/2014/main" id="{E7A80A20-B122-4E56-97D2-7F5F0C6050F6}"/>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7" name="Text Box 1">
          <a:extLst>
            <a:ext uri="{FF2B5EF4-FFF2-40B4-BE49-F238E27FC236}">
              <a16:creationId xmlns:a16="http://schemas.microsoft.com/office/drawing/2014/main" id="{40ABB9E0-10F5-4048-9CF2-0756D5427222}"/>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8" name="Text Box 1">
          <a:extLst>
            <a:ext uri="{FF2B5EF4-FFF2-40B4-BE49-F238E27FC236}">
              <a16:creationId xmlns:a16="http://schemas.microsoft.com/office/drawing/2014/main" id="{B882B593-9631-4341-BFBD-8CF74B42006D}"/>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69" name="Text Box 1">
          <a:extLst>
            <a:ext uri="{FF2B5EF4-FFF2-40B4-BE49-F238E27FC236}">
              <a16:creationId xmlns:a16="http://schemas.microsoft.com/office/drawing/2014/main" id="{2A1ACFE3-5A90-41B3-932E-255079A9323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0" name="Text Box 1">
          <a:extLst>
            <a:ext uri="{FF2B5EF4-FFF2-40B4-BE49-F238E27FC236}">
              <a16:creationId xmlns:a16="http://schemas.microsoft.com/office/drawing/2014/main" id="{9E67F05D-0CCB-4224-B670-0A82903E282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1" name="Text Box 1">
          <a:extLst>
            <a:ext uri="{FF2B5EF4-FFF2-40B4-BE49-F238E27FC236}">
              <a16:creationId xmlns:a16="http://schemas.microsoft.com/office/drawing/2014/main" id="{B10F1A62-26B1-4606-A298-27EF10AED93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2" name="Text Box 1">
          <a:extLst>
            <a:ext uri="{FF2B5EF4-FFF2-40B4-BE49-F238E27FC236}">
              <a16:creationId xmlns:a16="http://schemas.microsoft.com/office/drawing/2014/main" id="{ACE9B164-8CC9-4B56-B167-CB194D645AE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3" name="Text Box 1">
          <a:extLst>
            <a:ext uri="{FF2B5EF4-FFF2-40B4-BE49-F238E27FC236}">
              <a16:creationId xmlns:a16="http://schemas.microsoft.com/office/drawing/2014/main" id="{522B6E49-4667-4F2E-B89F-956DACEE735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4" name="Text Box 1">
          <a:extLst>
            <a:ext uri="{FF2B5EF4-FFF2-40B4-BE49-F238E27FC236}">
              <a16:creationId xmlns:a16="http://schemas.microsoft.com/office/drawing/2014/main" id="{F6343336-886A-415A-860B-47C9A150F9C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5" name="Text Box 1">
          <a:extLst>
            <a:ext uri="{FF2B5EF4-FFF2-40B4-BE49-F238E27FC236}">
              <a16:creationId xmlns:a16="http://schemas.microsoft.com/office/drawing/2014/main" id="{1AAD2AB0-DD13-407C-AAFA-EB5BEC584274}"/>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6" name="Text Box 1">
          <a:extLst>
            <a:ext uri="{FF2B5EF4-FFF2-40B4-BE49-F238E27FC236}">
              <a16:creationId xmlns:a16="http://schemas.microsoft.com/office/drawing/2014/main" id="{7C234307-DE7F-49B3-A150-3FBF42B71233}"/>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7" name="Text Box 1">
          <a:extLst>
            <a:ext uri="{FF2B5EF4-FFF2-40B4-BE49-F238E27FC236}">
              <a16:creationId xmlns:a16="http://schemas.microsoft.com/office/drawing/2014/main" id="{61B3308E-F19F-4186-AA95-B20F7F896AE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8" name="Text Box 1">
          <a:extLst>
            <a:ext uri="{FF2B5EF4-FFF2-40B4-BE49-F238E27FC236}">
              <a16:creationId xmlns:a16="http://schemas.microsoft.com/office/drawing/2014/main" id="{42DA473B-90AF-4BDD-A076-E1BBBDBD316B}"/>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79" name="Text Box 1">
          <a:extLst>
            <a:ext uri="{FF2B5EF4-FFF2-40B4-BE49-F238E27FC236}">
              <a16:creationId xmlns:a16="http://schemas.microsoft.com/office/drawing/2014/main" id="{FB7C8FB1-4131-4745-866F-BA7A54C6F62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80" name="Text Box 1">
          <a:extLst>
            <a:ext uri="{FF2B5EF4-FFF2-40B4-BE49-F238E27FC236}">
              <a16:creationId xmlns:a16="http://schemas.microsoft.com/office/drawing/2014/main" id="{FE05070C-2E55-4074-ACA8-72F1B405CB80}"/>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81" name="Text Box 1">
          <a:extLst>
            <a:ext uri="{FF2B5EF4-FFF2-40B4-BE49-F238E27FC236}">
              <a16:creationId xmlns:a16="http://schemas.microsoft.com/office/drawing/2014/main" id="{6B5D5958-D7E6-4284-96DB-995A20676398}"/>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82" name="Text Box 1">
          <a:extLst>
            <a:ext uri="{FF2B5EF4-FFF2-40B4-BE49-F238E27FC236}">
              <a16:creationId xmlns:a16="http://schemas.microsoft.com/office/drawing/2014/main" id="{9AD1A2A6-32AF-4CCD-BBDC-A9FC82C80C72}"/>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83" name="Text Box 1">
          <a:extLst>
            <a:ext uri="{FF2B5EF4-FFF2-40B4-BE49-F238E27FC236}">
              <a16:creationId xmlns:a16="http://schemas.microsoft.com/office/drawing/2014/main" id="{F22E37ED-1360-419B-B551-C517DBCD8A4A}"/>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84" name="Text Box 1">
          <a:extLst>
            <a:ext uri="{FF2B5EF4-FFF2-40B4-BE49-F238E27FC236}">
              <a16:creationId xmlns:a16="http://schemas.microsoft.com/office/drawing/2014/main" id="{574A166B-E9FC-46E9-B1EF-B07341B781E9}"/>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86</xdr:row>
      <xdr:rowOff>0</xdr:rowOff>
    </xdr:from>
    <xdr:ext cx="76200" cy="350182"/>
    <xdr:sp macro="" textlink="">
      <xdr:nvSpPr>
        <xdr:cNvPr id="2185" name="Text Box 1">
          <a:extLst>
            <a:ext uri="{FF2B5EF4-FFF2-40B4-BE49-F238E27FC236}">
              <a16:creationId xmlns:a16="http://schemas.microsoft.com/office/drawing/2014/main" id="{C36BEA0F-A13F-4FB5-B5A4-51716A43C4E1}"/>
            </a:ext>
          </a:extLst>
        </xdr:cNvPr>
        <xdr:cNvSpPr txBox="1">
          <a:spLocks noChangeArrowheads="1"/>
        </xdr:cNvSpPr>
      </xdr:nvSpPr>
      <xdr:spPr bwMode="auto">
        <a:xfrm>
          <a:off x="1876425" y="20307300"/>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186" name="Text Box 1">
          <a:extLst>
            <a:ext uri="{FF2B5EF4-FFF2-40B4-BE49-F238E27FC236}">
              <a16:creationId xmlns:a16="http://schemas.microsoft.com/office/drawing/2014/main" id="{5EFBC641-5586-4661-B4D1-8A49686C99E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187" name="Text Box 1">
          <a:extLst>
            <a:ext uri="{FF2B5EF4-FFF2-40B4-BE49-F238E27FC236}">
              <a16:creationId xmlns:a16="http://schemas.microsoft.com/office/drawing/2014/main" id="{0735D5A7-E854-4734-A2D1-8088343E625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188" name="Text Box 1">
          <a:extLst>
            <a:ext uri="{FF2B5EF4-FFF2-40B4-BE49-F238E27FC236}">
              <a16:creationId xmlns:a16="http://schemas.microsoft.com/office/drawing/2014/main" id="{2F5962E7-0514-4929-AD1E-298845A8DC5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189" name="Text Box 1">
          <a:extLst>
            <a:ext uri="{FF2B5EF4-FFF2-40B4-BE49-F238E27FC236}">
              <a16:creationId xmlns:a16="http://schemas.microsoft.com/office/drawing/2014/main" id="{C9B05AF8-6DD8-4866-804D-D9BB5BA77BB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0" name="Text Box 1">
          <a:extLst>
            <a:ext uri="{FF2B5EF4-FFF2-40B4-BE49-F238E27FC236}">
              <a16:creationId xmlns:a16="http://schemas.microsoft.com/office/drawing/2014/main" id="{816C9F3D-54DA-44C8-935B-5B25F85ABAF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1" name="Text Box 1">
          <a:extLst>
            <a:ext uri="{FF2B5EF4-FFF2-40B4-BE49-F238E27FC236}">
              <a16:creationId xmlns:a16="http://schemas.microsoft.com/office/drawing/2014/main" id="{D434480C-3355-4941-A057-9CC9D0A64EA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2" name="Text Box 1">
          <a:extLst>
            <a:ext uri="{FF2B5EF4-FFF2-40B4-BE49-F238E27FC236}">
              <a16:creationId xmlns:a16="http://schemas.microsoft.com/office/drawing/2014/main" id="{D1580FFB-80E5-468E-A713-66D29F6466C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3" name="Text Box 1">
          <a:extLst>
            <a:ext uri="{FF2B5EF4-FFF2-40B4-BE49-F238E27FC236}">
              <a16:creationId xmlns:a16="http://schemas.microsoft.com/office/drawing/2014/main" id="{FF88D631-8FFA-4718-B692-B1D7EA918CD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4" name="Text Box 1">
          <a:extLst>
            <a:ext uri="{FF2B5EF4-FFF2-40B4-BE49-F238E27FC236}">
              <a16:creationId xmlns:a16="http://schemas.microsoft.com/office/drawing/2014/main" id="{5AFAB8B9-E7DD-4FA1-8EC0-4C46319CE36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5" name="Text Box 1">
          <a:extLst>
            <a:ext uri="{FF2B5EF4-FFF2-40B4-BE49-F238E27FC236}">
              <a16:creationId xmlns:a16="http://schemas.microsoft.com/office/drawing/2014/main" id="{74D9B364-3EB2-421F-95B3-5BDA9F05777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6" name="Text Box 1">
          <a:extLst>
            <a:ext uri="{FF2B5EF4-FFF2-40B4-BE49-F238E27FC236}">
              <a16:creationId xmlns:a16="http://schemas.microsoft.com/office/drawing/2014/main" id="{141C2044-EC2B-4944-B089-46A5A6F4D0C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7" name="Text Box 1">
          <a:extLst>
            <a:ext uri="{FF2B5EF4-FFF2-40B4-BE49-F238E27FC236}">
              <a16:creationId xmlns:a16="http://schemas.microsoft.com/office/drawing/2014/main" id="{8643B5C3-6825-4D05-8400-7A7CC0ED032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8" name="Text Box 1">
          <a:extLst>
            <a:ext uri="{FF2B5EF4-FFF2-40B4-BE49-F238E27FC236}">
              <a16:creationId xmlns:a16="http://schemas.microsoft.com/office/drawing/2014/main" id="{41CBDCE3-B6F7-4A80-893E-3C9427CDF32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199" name="Text Box 1">
          <a:extLst>
            <a:ext uri="{FF2B5EF4-FFF2-40B4-BE49-F238E27FC236}">
              <a16:creationId xmlns:a16="http://schemas.microsoft.com/office/drawing/2014/main" id="{C02CFBE1-CDC6-43FA-99C4-618A0304959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0" name="Text Box 1">
          <a:extLst>
            <a:ext uri="{FF2B5EF4-FFF2-40B4-BE49-F238E27FC236}">
              <a16:creationId xmlns:a16="http://schemas.microsoft.com/office/drawing/2014/main" id="{B5CEB410-8B88-43FF-9A3E-852A97A8309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1" name="Text Box 1">
          <a:extLst>
            <a:ext uri="{FF2B5EF4-FFF2-40B4-BE49-F238E27FC236}">
              <a16:creationId xmlns:a16="http://schemas.microsoft.com/office/drawing/2014/main" id="{B6049FEE-3A88-40DC-9D72-AD44508FB65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2" name="Text Box 1">
          <a:extLst>
            <a:ext uri="{FF2B5EF4-FFF2-40B4-BE49-F238E27FC236}">
              <a16:creationId xmlns:a16="http://schemas.microsoft.com/office/drawing/2014/main" id="{E8B049C8-02AD-44AC-9967-C8F3786534E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3" name="Text Box 1">
          <a:extLst>
            <a:ext uri="{FF2B5EF4-FFF2-40B4-BE49-F238E27FC236}">
              <a16:creationId xmlns:a16="http://schemas.microsoft.com/office/drawing/2014/main" id="{61143F1D-372C-4BD7-B2A9-7375F350D79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4" name="Text Box 1">
          <a:extLst>
            <a:ext uri="{FF2B5EF4-FFF2-40B4-BE49-F238E27FC236}">
              <a16:creationId xmlns:a16="http://schemas.microsoft.com/office/drawing/2014/main" id="{AB33B304-04C8-4E83-922C-75FC584ED81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5" name="Text Box 1">
          <a:extLst>
            <a:ext uri="{FF2B5EF4-FFF2-40B4-BE49-F238E27FC236}">
              <a16:creationId xmlns:a16="http://schemas.microsoft.com/office/drawing/2014/main" id="{9086A4AB-4161-4618-A366-98A18952655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6" name="Text Box 1">
          <a:extLst>
            <a:ext uri="{FF2B5EF4-FFF2-40B4-BE49-F238E27FC236}">
              <a16:creationId xmlns:a16="http://schemas.microsoft.com/office/drawing/2014/main" id="{17F3B339-6FE3-4064-AAEC-B6CC46E145D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7" name="Text Box 1">
          <a:extLst>
            <a:ext uri="{FF2B5EF4-FFF2-40B4-BE49-F238E27FC236}">
              <a16:creationId xmlns:a16="http://schemas.microsoft.com/office/drawing/2014/main" id="{DF401AE8-1BD5-4371-B054-DA97319C325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8" name="Text Box 1">
          <a:extLst>
            <a:ext uri="{FF2B5EF4-FFF2-40B4-BE49-F238E27FC236}">
              <a16:creationId xmlns:a16="http://schemas.microsoft.com/office/drawing/2014/main" id="{9AA80343-83CC-4FC8-8F66-31FE3E5B572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09" name="Text Box 1">
          <a:extLst>
            <a:ext uri="{FF2B5EF4-FFF2-40B4-BE49-F238E27FC236}">
              <a16:creationId xmlns:a16="http://schemas.microsoft.com/office/drawing/2014/main" id="{86A2A1A2-8DC2-4A58-B3C5-0B9077DED1F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0" name="Text Box 1">
          <a:extLst>
            <a:ext uri="{FF2B5EF4-FFF2-40B4-BE49-F238E27FC236}">
              <a16:creationId xmlns:a16="http://schemas.microsoft.com/office/drawing/2014/main" id="{09C5B84D-8903-4068-9C3C-300E4327E08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1" name="Text Box 1">
          <a:extLst>
            <a:ext uri="{FF2B5EF4-FFF2-40B4-BE49-F238E27FC236}">
              <a16:creationId xmlns:a16="http://schemas.microsoft.com/office/drawing/2014/main" id="{D9DA27C1-A788-467E-BFCA-C04E9B95A9B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2" name="Text Box 1">
          <a:extLst>
            <a:ext uri="{FF2B5EF4-FFF2-40B4-BE49-F238E27FC236}">
              <a16:creationId xmlns:a16="http://schemas.microsoft.com/office/drawing/2014/main" id="{8F742C2A-AE67-4A81-AA52-30A1B916525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3" name="Text Box 1">
          <a:extLst>
            <a:ext uri="{FF2B5EF4-FFF2-40B4-BE49-F238E27FC236}">
              <a16:creationId xmlns:a16="http://schemas.microsoft.com/office/drawing/2014/main" id="{858947DC-3EF5-4811-BBE8-A0E42A8BF7C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4" name="Text Box 1">
          <a:extLst>
            <a:ext uri="{FF2B5EF4-FFF2-40B4-BE49-F238E27FC236}">
              <a16:creationId xmlns:a16="http://schemas.microsoft.com/office/drawing/2014/main" id="{E6216BFE-EB9F-4DB4-A9BD-BD45A944933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5" name="Text Box 1">
          <a:extLst>
            <a:ext uri="{FF2B5EF4-FFF2-40B4-BE49-F238E27FC236}">
              <a16:creationId xmlns:a16="http://schemas.microsoft.com/office/drawing/2014/main" id="{E61BE9A7-C537-498C-AFA6-FA65572A00E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6" name="Text Box 1">
          <a:extLst>
            <a:ext uri="{FF2B5EF4-FFF2-40B4-BE49-F238E27FC236}">
              <a16:creationId xmlns:a16="http://schemas.microsoft.com/office/drawing/2014/main" id="{71A6D8C7-8BA2-4E78-9BBF-B053A4989E1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7" name="Text Box 1">
          <a:extLst>
            <a:ext uri="{FF2B5EF4-FFF2-40B4-BE49-F238E27FC236}">
              <a16:creationId xmlns:a16="http://schemas.microsoft.com/office/drawing/2014/main" id="{36AF642C-A6C3-4D28-8E88-A104CF0D960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8" name="Text Box 1">
          <a:extLst>
            <a:ext uri="{FF2B5EF4-FFF2-40B4-BE49-F238E27FC236}">
              <a16:creationId xmlns:a16="http://schemas.microsoft.com/office/drawing/2014/main" id="{86530093-9231-4AEB-B8EF-0E2359A730D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19" name="Text Box 1">
          <a:extLst>
            <a:ext uri="{FF2B5EF4-FFF2-40B4-BE49-F238E27FC236}">
              <a16:creationId xmlns:a16="http://schemas.microsoft.com/office/drawing/2014/main" id="{8BCC121D-BE7E-4EA4-898A-20522A4DCF2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0" name="Text Box 1">
          <a:extLst>
            <a:ext uri="{FF2B5EF4-FFF2-40B4-BE49-F238E27FC236}">
              <a16:creationId xmlns:a16="http://schemas.microsoft.com/office/drawing/2014/main" id="{028060F2-9C04-455F-9EBA-16EE1FD5FB9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1" name="Text Box 1">
          <a:extLst>
            <a:ext uri="{FF2B5EF4-FFF2-40B4-BE49-F238E27FC236}">
              <a16:creationId xmlns:a16="http://schemas.microsoft.com/office/drawing/2014/main" id="{0C7808BF-CAD4-4844-9E19-C409A9A117C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2" name="Text Box 1">
          <a:extLst>
            <a:ext uri="{FF2B5EF4-FFF2-40B4-BE49-F238E27FC236}">
              <a16:creationId xmlns:a16="http://schemas.microsoft.com/office/drawing/2014/main" id="{2CC110AA-A242-4DD6-A21A-172AF39C975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3" name="Text Box 1">
          <a:extLst>
            <a:ext uri="{FF2B5EF4-FFF2-40B4-BE49-F238E27FC236}">
              <a16:creationId xmlns:a16="http://schemas.microsoft.com/office/drawing/2014/main" id="{23429CA0-C758-4E78-94A1-6E22DEBEE2B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4" name="Text Box 1">
          <a:extLst>
            <a:ext uri="{FF2B5EF4-FFF2-40B4-BE49-F238E27FC236}">
              <a16:creationId xmlns:a16="http://schemas.microsoft.com/office/drawing/2014/main" id="{948A9120-9551-4101-9E43-C4BF368629E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5" name="Text Box 1">
          <a:extLst>
            <a:ext uri="{FF2B5EF4-FFF2-40B4-BE49-F238E27FC236}">
              <a16:creationId xmlns:a16="http://schemas.microsoft.com/office/drawing/2014/main" id="{3DB5F83F-B8CA-4C68-BF80-66C3463FDD1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6" name="Text Box 1">
          <a:extLst>
            <a:ext uri="{FF2B5EF4-FFF2-40B4-BE49-F238E27FC236}">
              <a16:creationId xmlns:a16="http://schemas.microsoft.com/office/drawing/2014/main" id="{63B0A425-6FB1-4B97-A146-FF082B2DE18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7" name="Text Box 1">
          <a:extLst>
            <a:ext uri="{FF2B5EF4-FFF2-40B4-BE49-F238E27FC236}">
              <a16:creationId xmlns:a16="http://schemas.microsoft.com/office/drawing/2014/main" id="{5B1D8F35-B53F-4467-AB0E-038925DFD18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8" name="Text Box 1">
          <a:extLst>
            <a:ext uri="{FF2B5EF4-FFF2-40B4-BE49-F238E27FC236}">
              <a16:creationId xmlns:a16="http://schemas.microsoft.com/office/drawing/2014/main" id="{4634D9B3-2BB1-4888-8B48-41E4E9827EA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29" name="Text Box 1">
          <a:extLst>
            <a:ext uri="{FF2B5EF4-FFF2-40B4-BE49-F238E27FC236}">
              <a16:creationId xmlns:a16="http://schemas.microsoft.com/office/drawing/2014/main" id="{36A77AFE-C236-4C2B-A53D-D213C5F24B1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0" name="Text Box 1">
          <a:extLst>
            <a:ext uri="{FF2B5EF4-FFF2-40B4-BE49-F238E27FC236}">
              <a16:creationId xmlns:a16="http://schemas.microsoft.com/office/drawing/2014/main" id="{0A677E4C-98A4-4ABF-B7B5-77BBC610487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1" name="Text Box 1">
          <a:extLst>
            <a:ext uri="{FF2B5EF4-FFF2-40B4-BE49-F238E27FC236}">
              <a16:creationId xmlns:a16="http://schemas.microsoft.com/office/drawing/2014/main" id="{03E3E259-997B-452F-B263-B7CC8F65998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2" name="Text Box 1">
          <a:extLst>
            <a:ext uri="{FF2B5EF4-FFF2-40B4-BE49-F238E27FC236}">
              <a16:creationId xmlns:a16="http://schemas.microsoft.com/office/drawing/2014/main" id="{0253A0DA-DA3E-473E-9338-E08FD353516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3" name="Text Box 1">
          <a:extLst>
            <a:ext uri="{FF2B5EF4-FFF2-40B4-BE49-F238E27FC236}">
              <a16:creationId xmlns:a16="http://schemas.microsoft.com/office/drawing/2014/main" id="{EBD260DE-78C7-4B70-BE3B-ACD640FBB08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4" name="Text Box 1">
          <a:extLst>
            <a:ext uri="{FF2B5EF4-FFF2-40B4-BE49-F238E27FC236}">
              <a16:creationId xmlns:a16="http://schemas.microsoft.com/office/drawing/2014/main" id="{F4BB4BF0-9D99-4976-B2F1-BF5E63DB7FE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5" name="Text Box 1">
          <a:extLst>
            <a:ext uri="{FF2B5EF4-FFF2-40B4-BE49-F238E27FC236}">
              <a16:creationId xmlns:a16="http://schemas.microsoft.com/office/drawing/2014/main" id="{59DB6422-A113-4D81-A61A-8FFDFDCEE62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6" name="Text Box 1">
          <a:extLst>
            <a:ext uri="{FF2B5EF4-FFF2-40B4-BE49-F238E27FC236}">
              <a16:creationId xmlns:a16="http://schemas.microsoft.com/office/drawing/2014/main" id="{3497F32C-5213-4727-BC91-9D6E57B1FAD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7" name="Text Box 1">
          <a:extLst>
            <a:ext uri="{FF2B5EF4-FFF2-40B4-BE49-F238E27FC236}">
              <a16:creationId xmlns:a16="http://schemas.microsoft.com/office/drawing/2014/main" id="{9BD351F9-4BC2-41CD-B7A0-4806BD948CB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8" name="Text Box 1">
          <a:extLst>
            <a:ext uri="{FF2B5EF4-FFF2-40B4-BE49-F238E27FC236}">
              <a16:creationId xmlns:a16="http://schemas.microsoft.com/office/drawing/2014/main" id="{4D72D2C8-EABA-4CC0-B21D-F4BB8A4CF06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39" name="Text Box 1">
          <a:extLst>
            <a:ext uri="{FF2B5EF4-FFF2-40B4-BE49-F238E27FC236}">
              <a16:creationId xmlns:a16="http://schemas.microsoft.com/office/drawing/2014/main" id="{B750F35E-FF37-41D0-B0B7-9A269E33E97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0" name="Text Box 1">
          <a:extLst>
            <a:ext uri="{FF2B5EF4-FFF2-40B4-BE49-F238E27FC236}">
              <a16:creationId xmlns:a16="http://schemas.microsoft.com/office/drawing/2014/main" id="{0DA12810-A3F3-431C-A86F-3362DD40512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1" name="Text Box 1">
          <a:extLst>
            <a:ext uri="{FF2B5EF4-FFF2-40B4-BE49-F238E27FC236}">
              <a16:creationId xmlns:a16="http://schemas.microsoft.com/office/drawing/2014/main" id="{9310C5BF-96C8-4E81-AEC6-BD8F4762D63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2" name="Text Box 1">
          <a:extLst>
            <a:ext uri="{FF2B5EF4-FFF2-40B4-BE49-F238E27FC236}">
              <a16:creationId xmlns:a16="http://schemas.microsoft.com/office/drawing/2014/main" id="{118AAC9E-ED21-40DA-813D-466733C6F9B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3" name="Text Box 1">
          <a:extLst>
            <a:ext uri="{FF2B5EF4-FFF2-40B4-BE49-F238E27FC236}">
              <a16:creationId xmlns:a16="http://schemas.microsoft.com/office/drawing/2014/main" id="{FC2C9909-B1D6-4F1B-8377-2A91DE0F81C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4" name="Text Box 1">
          <a:extLst>
            <a:ext uri="{FF2B5EF4-FFF2-40B4-BE49-F238E27FC236}">
              <a16:creationId xmlns:a16="http://schemas.microsoft.com/office/drawing/2014/main" id="{1C6B5A4F-F81E-45DD-AA0B-2896F8BCB19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5" name="Text Box 1">
          <a:extLst>
            <a:ext uri="{FF2B5EF4-FFF2-40B4-BE49-F238E27FC236}">
              <a16:creationId xmlns:a16="http://schemas.microsoft.com/office/drawing/2014/main" id="{64FE2EC6-50E1-4A0D-A771-C34F63F80D8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6" name="Text Box 1">
          <a:extLst>
            <a:ext uri="{FF2B5EF4-FFF2-40B4-BE49-F238E27FC236}">
              <a16:creationId xmlns:a16="http://schemas.microsoft.com/office/drawing/2014/main" id="{FBBB6150-CD7B-4CD2-828F-8275F37239E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7" name="Text Box 1">
          <a:extLst>
            <a:ext uri="{FF2B5EF4-FFF2-40B4-BE49-F238E27FC236}">
              <a16:creationId xmlns:a16="http://schemas.microsoft.com/office/drawing/2014/main" id="{91CA98AF-7803-4D63-A276-26B2CEAA504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8" name="Text Box 1">
          <a:extLst>
            <a:ext uri="{FF2B5EF4-FFF2-40B4-BE49-F238E27FC236}">
              <a16:creationId xmlns:a16="http://schemas.microsoft.com/office/drawing/2014/main" id="{68DC9DF5-3103-44E3-981A-E2717541F0D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49" name="Text Box 1">
          <a:extLst>
            <a:ext uri="{FF2B5EF4-FFF2-40B4-BE49-F238E27FC236}">
              <a16:creationId xmlns:a16="http://schemas.microsoft.com/office/drawing/2014/main" id="{8C4CABF1-7FE7-4F50-BF3C-F5DEF28DBC6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0" name="Text Box 1">
          <a:extLst>
            <a:ext uri="{FF2B5EF4-FFF2-40B4-BE49-F238E27FC236}">
              <a16:creationId xmlns:a16="http://schemas.microsoft.com/office/drawing/2014/main" id="{71E24750-F5CB-47D6-A58B-6609A823E8D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1" name="Text Box 1">
          <a:extLst>
            <a:ext uri="{FF2B5EF4-FFF2-40B4-BE49-F238E27FC236}">
              <a16:creationId xmlns:a16="http://schemas.microsoft.com/office/drawing/2014/main" id="{6B5E0DDB-ACA9-4B51-A352-2BC4D62B771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2" name="Text Box 1">
          <a:extLst>
            <a:ext uri="{FF2B5EF4-FFF2-40B4-BE49-F238E27FC236}">
              <a16:creationId xmlns:a16="http://schemas.microsoft.com/office/drawing/2014/main" id="{8CCDDFC0-A17B-4DF3-ADAD-CB3C99D32EA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3" name="Text Box 1">
          <a:extLst>
            <a:ext uri="{FF2B5EF4-FFF2-40B4-BE49-F238E27FC236}">
              <a16:creationId xmlns:a16="http://schemas.microsoft.com/office/drawing/2014/main" id="{62FB0E97-4043-43D6-9992-DC07C82301C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4" name="Text Box 1">
          <a:extLst>
            <a:ext uri="{FF2B5EF4-FFF2-40B4-BE49-F238E27FC236}">
              <a16:creationId xmlns:a16="http://schemas.microsoft.com/office/drawing/2014/main" id="{1BFBF8E4-2E49-4BF8-91C2-07C122AC9B3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5" name="Text Box 1">
          <a:extLst>
            <a:ext uri="{FF2B5EF4-FFF2-40B4-BE49-F238E27FC236}">
              <a16:creationId xmlns:a16="http://schemas.microsoft.com/office/drawing/2014/main" id="{D0D4615B-1E48-49B4-8F2F-54A5932C74A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6" name="Text Box 1">
          <a:extLst>
            <a:ext uri="{FF2B5EF4-FFF2-40B4-BE49-F238E27FC236}">
              <a16:creationId xmlns:a16="http://schemas.microsoft.com/office/drawing/2014/main" id="{881BB195-C92D-422A-9488-AC74EC4E972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7" name="Text Box 1">
          <a:extLst>
            <a:ext uri="{FF2B5EF4-FFF2-40B4-BE49-F238E27FC236}">
              <a16:creationId xmlns:a16="http://schemas.microsoft.com/office/drawing/2014/main" id="{8ED73FDA-155D-4E51-ADF7-0CA31F530A4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8" name="Text Box 1">
          <a:extLst>
            <a:ext uri="{FF2B5EF4-FFF2-40B4-BE49-F238E27FC236}">
              <a16:creationId xmlns:a16="http://schemas.microsoft.com/office/drawing/2014/main" id="{7F5AEA68-9A9C-4A5C-A739-5BE4C0A1664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59" name="Text Box 1">
          <a:extLst>
            <a:ext uri="{FF2B5EF4-FFF2-40B4-BE49-F238E27FC236}">
              <a16:creationId xmlns:a16="http://schemas.microsoft.com/office/drawing/2014/main" id="{FB77CDCD-B76B-4E6E-9F7A-71D3217CCA7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0" name="Text Box 1">
          <a:extLst>
            <a:ext uri="{FF2B5EF4-FFF2-40B4-BE49-F238E27FC236}">
              <a16:creationId xmlns:a16="http://schemas.microsoft.com/office/drawing/2014/main" id="{601E9831-9528-46ED-B1B6-9622E6C39D5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1" name="Text Box 1">
          <a:extLst>
            <a:ext uri="{FF2B5EF4-FFF2-40B4-BE49-F238E27FC236}">
              <a16:creationId xmlns:a16="http://schemas.microsoft.com/office/drawing/2014/main" id="{C80A1482-8FED-4C27-AD92-CCBA5A3189F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2" name="Text Box 1">
          <a:extLst>
            <a:ext uri="{FF2B5EF4-FFF2-40B4-BE49-F238E27FC236}">
              <a16:creationId xmlns:a16="http://schemas.microsoft.com/office/drawing/2014/main" id="{316CF6ED-B626-4AA1-A9B0-63847707A44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3" name="Text Box 1">
          <a:extLst>
            <a:ext uri="{FF2B5EF4-FFF2-40B4-BE49-F238E27FC236}">
              <a16:creationId xmlns:a16="http://schemas.microsoft.com/office/drawing/2014/main" id="{6F9880E9-3D9B-47A9-B583-3C0E77B6027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4" name="Text Box 1">
          <a:extLst>
            <a:ext uri="{FF2B5EF4-FFF2-40B4-BE49-F238E27FC236}">
              <a16:creationId xmlns:a16="http://schemas.microsoft.com/office/drawing/2014/main" id="{571F58B4-CE3E-41B5-B380-B4E282630E1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5" name="Text Box 1">
          <a:extLst>
            <a:ext uri="{FF2B5EF4-FFF2-40B4-BE49-F238E27FC236}">
              <a16:creationId xmlns:a16="http://schemas.microsoft.com/office/drawing/2014/main" id="{CEF92B76-243A-4AE1-ACDD-5A036EC2452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6" name="Text Box 1">
          <a:extLst>
            <a:ext uri="{FF2B5EF4-FFF2-40B4-BE49-F238E27FC236}">
              <a16:creationId xmlns:a16="http://schemas.microsoft.com/office/drawing/2014/main" id="{82B585E1-CA10-4340-86A6-F0E31366F4E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7" name="Text Box 1">
          <a:extLst>
            <a:ext uri="{FF2B5EF4-FFF2-40B4-BE49-F238E27FC236}">
              <a16:creationId xmlns:a16="http://schemas.microsoft.com/office/drawing/2014/main" id="{94EC2F0B-DDF4-4AA7-9AFD-2DBE9F29F45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8" name="Text Box 1">
          <a:extLst>
            <a:ext uri="{FF2B5EF4-FFF2-40B4-BE49-F238E27FC236}">
              <a16:creationId xmlns:a16="http://schemas.microsoft.com/office/drawing/2014/main" id="{E1317A2D-A129-42F0-ADDD-85F5729E4D0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69" name="Text Box 1">
          <a:extLst>
            <a:ext uri="{FF2B5EF4-FFF2-40B4-BE49-F238E27FC236}">
              <a16:creationId xmlns:a16="http://schemas.microsoft.com/office/drawing/2014/main" id="{6061C1AF-1327-48AF-87FA-D1B5AD5EE3D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0" name="Text Box 1">
          <a:extLst>
            <a:ext uri="{FF2B5EF4-FFF2-40B4-BE49-F238E27FC236}">
              <a16:creationId xmlns:a16="http://schemas.microsoft.com/office/drawing/2014/main" id="{5D2FE964-6DC3-4B78-9AE0-C02CC2F1C65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1" name="Text Box 1">
          <a:extLst>
            <a:ext uri="{FF2B5EF4-FFF2-40B4-BE49-F238E27FC236}">
              <a16:creationId xmlns:a16="http://schemas.microsoft.com/office/drawing/2014/main" id="{D0CC6AD4-5D05-4055-95A8-FE6B386C7EA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2" name="Text Box 1">
          <a:extLst>
            <a:ext uri="{FF2B5EF4-FFF2-40B4-BE49-F238E27FC236}">
              <a16:creationId xmlns:a16="http://schemas.microsoft.com/office/drawing/2014/main" id="{48691FF5-3B02-49E1-8D66-322D59D709E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3" name="Text Box 1">
          <a:extLst>
            <a:ext uri="{FF2B5EF4-FFF2-40B4-BE49-F238E27FC236}">
              <a16:creationId xmlns:a16="http://schemas.microsoft.com/office/drawing/2014/main" id="{DC6A5172-C639-4D42-B1CB-820941FE310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4" name="Text Box 1">
          <a:extLst>
            <a:ext uri="{FF2B5EF4-FFF2-40B4-BE49-F238E27FC236}">
              <a16:creationId xmlns:a16="http://schemas.microsoft.com/office/drawing/2014/main" id="{2F1CA473-AA77-4143-A86B-10F9C4C1F6B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5" name="Text Box 1">
          <a:extLst>
            <a:ext uri="{FF2B5EF4-FFF2-40B4-BE49-F238E27FC236}">
              <a16:creationId xmlns:a16="http://schemas.microsoft.com/office/drawing/2014/main" id="{B526E6BA-48D6-411D-A6D5-85A03FD9566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6" name="Text Box 1">
          <a:extLst>
            <a:ext uri="{FF2B5EF4-FFF2-40B4-BE49-F238E27FC236}">
              <a16:creationId xmlns:a16="http://schemas.microsoft.com/office/drawing/2014/main" id="{11D78F8C-2278-45A4-9D6A-7CE7A43BBB2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7" name="Text Box 1">
          <a:extLst>
            <a:ext uri="{FF2B5EF4-FFF2-40B4-BE49-F238E27FC236}">
              <a16:creationId xmlns:a16="http://schemas.microsoft.com/office/drawing/2014/main" id="{8EDC19BB-5FE3-4495-9714-B62C5CB13A9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8" name="Text Box 1">
          <a:extLst>
            <a:ext uri="{FF2B5EF4-FFF2-40B4-BE49-F238E27FC236}">
              <a16:creationId xmlns:a16="http://schemas.microsoft.com/office/drawing/2014/main" id="{747B0F86-B5E3-4CC2-90A0-AAD0BF5A01E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79" name="Text Box 1">
          <a:extLst>
            <a:ext uri="{FF2B5EF4-FFF2-40B4-BE49-F238E27FC236}">
              <a16:creationId xmlns:a16="http://schemas.microsoft.com/office/drawing/2014/main" id="{8D7E121C-13B3-444C-B58A-50EA9275D1E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0" name="Text Box 1">
          <a:extLst>
            <a:ext uri="{FF2B5EF4-FFF2-40B4-BE49-F238E27FC236}">
              <a16:creationId xmlns:a16="http://schemas.microsoft.com/office/drawing/2014/main" id="{AA4040D0-3E15-4CBE-B846-B6ED0089384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1" name="Text Box 1">
          <a:extLst>
            <a:ext uri="{FF2B5EF4-FFF2-40B4-BE49-F238E27FC236}">
              <a16:creationId xmlns:a16="http://schemas.microsoft.com/office/drawing/2014/main" id="{AF00FE2F-4C5A-4731-BEEA-977D4E55CE2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2" name="Text Box 1">
          <a:extLst>
            <a:ext uri="{FF2B5EF4-FFF2-40B4-BE49-F238E27FC236}">
              <a16:creationId xmlns:a16="http://schemas.microsoft.com/office/drawing/2014/main" id="{0C85B23B-776C-45E9-9118-E4C7B754B21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3" name="Text Box 1">
          <a:extLst>
            <a:ext uri="{FF2B5EF4-FFF2-40B4-BE49-F238E27FC236}">
              <a16:creationId xmlns:a16="http://schemas.microsoft.com/office/drawing/2014/main" id="{94B95AF8-0EB9-48BF-AAF2-A24ADDEDD54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4" name="Text Box 1">
          <a:extLst>
            <a:ext uri="{FF2B5EF4-FFF2-40B4-BE49-F238E27FC236}">
              <a16:creationId xmlns:a16="http://schemas.microsoft.com/office/drawing/2014/main" id="{C7E521E0-0CFD-4AD2-BE37-556A03FC608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5" name="Text Box 1">
          <a:extLst>
            <a:ext uri="{FF2B5EF4-FFF2-40B4-BE49-F238E27FC236}">
              <a16:creationId xmlns:a16="http://schemas.microsoft.com/office/drawing/2014/main" id="{26A7F06B-3B6E-4B09-999B-6E5B6D9B924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6" name="Text Box 1">
          <a:extLst>
            <a:ext uri="{FF2B5EF4-FFF2-40B4-BE49-F238E27FC236}">
              <a16:creationId xmlns:a16="http://schemas.microsoft.com/office/drawing/2014/main" id="{16A5BE1E-78DA-4DF2-8B6D-9526609EDA7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7" name="Text Box 1">
          <a:extLst>
            <a:ext uri="{FF2B5EF4-FFF2-40B4-BE49-F238E27FC236}">
              <a16:creationId xmlns:a16="http://schemas.microsoft.com/office/drawing/2014/main" id="{398ACBC9-4428-416C-99FF-46939EE34C0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8" name="Text Box 1">
          <a:extLst>
            <a:ext uri="{FF2B5EF4-FFF2-40B4-BE49-F238E27FC236}">
              <a16:creationId xmlns:a16="http://schemas.microsoft.com/office/drawing/2014/main" id="{66A89830-38D9-41F9-961E-7EC0D9D6E29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89" name="Text Box 1">
          <a:extLst>
            <a:ext uri="{FF2B5EF4-FFF2-40B4-BE49-F238E27FC236}">
              <a16:creationId xmlns:a16="http://schemas.microsoft.com/office/drawing/2014/main" id="{67A38445-61BD-490F-BC32-0C33184EE53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90" name="Text Box 1">
          <a:extLst>
            <a:ext uri="{FF2B5EF4-FFF2-40B4-BE49-F238E27FC236}">
              <a16:creationId xmlns:a16="http://schemas.microsoft.com/office/drawing/2014/main" id="{FF76CF9C-235B-459F-9F6A-3E08E6AA0F9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91" name="Text Box 1">
          <a:extLst>
            <a:ext uri="{FF2B5EF4-FFF2-40B4-BE49-F238E27FC236}">
              <a16:creationId xmlns:a16="http://schemas.microsoft.com/office/drawing/2014/main" id="{D30777C2-D21E-4B53-A880-7D0CDA64516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92" name="Text Box 1">
          <a:extLst>
            <a:ext uri="{FF2B5EF4-FFF2-40B4-BE49-F238E27FC236}">
              <a16:creationId xmlns:a16="http://schemas.microsoft.com/office/drawing/2014/main" id="{AD8FF458-42F6-4EEE-BF3D-E2AD443548C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93" name="Text Box 1">
          <a:extLst>
            <a:ext uri="{FF2B5EF4-FFF2-40B4-BE49-F238E27FC236}">
              <a16:creationId xmlns:a16="http://schemas.microsoft.com/office/drawing/2014/main" id="{5A56ED6F-BE93-48A3-89CE-1B2BFDF8416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94" name="Text Box 1">
          <a:extLst>
            <a:ext uri="{FF2B5EF4-FFF2-40B4-BE49-F238E27FC236}">
              <a16:creationId xmlns:a16="http://schemas.microsoft.com/office/drawing/2014/main" id="{38057DDE-97ED-446C-A0C6-A1721D8EF0E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295" name="Text Box 1">
          <a:extLst>
            <a:ext uri="{FF2B5EF4-FFF2-40B4-BE49-F238E27FC236}">
              <a16:creationId xmlns:a16="http://schemas.microsoft.com/office/drawing/2014/main" id="{A9249F85-4F17-4525-9D71-1ACBF5870E0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296" name="Text Box 1">
          <a:extLst>
            <a:ext uri="{FF2B5EF4-FFF2-40B4-BE49-F238E27FC236}">
              <a16:creationId xmlns:a16="http://schemas.microsoft.com/office/drawing/2014/main" id="{9E534743-121D-47C5-9C76-C208F0765A9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297" name="Text Box 1">
          <a:extLst>
            <a:ext uri="{FF2B5EF4-FFF2-40B4-BE49-F238E27FC236}">
              <a16:creationId xmlns:a16="http://schemas.microsoft.com/office/drawing/2014/main" id="{578058A0-A694-43F2-A733-EFE2A41E1A2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298" name="Text Box 1">
          <a:extLst>
            <a:ext uri="{FF2B5EF4-FFF2-40B4-BE49-F238E27FC236}">
              <a16:creationId xmlns:a16="http://schemas.microsoft.com/office/drawing/2014/main" id="{5861099D-FD9B-4A32-9583-846018FA4C0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299" name="Text Box 1">
          <a:extLst>
            <a:ext uri="{FF2B5EF4-FFF2-40B4-BE49-F238E27FC236}">
              <a16:creationId xmlns:a16="http://schemas.microsoft.com/office/drawing/2014/main" id="{7EF3094D-B238-451D-8E06-F04B637025C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0" name="Text Box 1">
          <a:extLst>
            <a:ext uri="{FF2B5EF4-FFF2-40B4-BE49-F238E27FC236}">
              <a16:creationId xmlns:a16="http://schemas.microsoft.com/office/drawing/2014/main" id="{8A985DEF-C960-49DB-B234-4CAFFED1DD3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1" name="Text Box 1">
          <a:extLst>
            <a:ext uri="{FF2B5EF4-FFF2-40B4-BE49-F238E27FC236}">
              <a16:creationId xmlns:a16="http://schemas.microsoft.com/office/drawing/2014/main" id="{9BDCBEBF-4A82-42D5-A804-2869A87490E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2" name="Text Box 1">
          <a:extLst>
            <a:ext uri="{FF2B5EF4-FFF2-40B4-BE49-F238E27FC236}">
              <a16:creationId xmlns:a16="http://schemas.microsoft.com/office/drawing/2014/main" id="{DDA93829-6BCA-47AB-8A5B-4E27C829EE5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3" name="Text Box 1">
          <a:extLst>
            <a:ext uri="{FF2B5EF4-FFF2-40B4-BE49-F238E27FC236}">
              <a16:creationId xmlns:a16="http://schemas.microsoft.com/office/drawing/2014/main" id="{3D4C3F28-DED0-42EF-B9E3-DFF2348B141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4" name="Text Box 1">
          <a:extLst>
            <a:ext uri="{FF2B5EF4-FFF2-40B4-BE49-F238E27FC236}">
              <a16:creationId xmlns:a16="http://schemas.microsoft.com/office/drawing/2014/main" id="{EF7E0294-FA69-4B7E-8AE2-6EB1373178D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5" name="Text Box 1">
          <a:extLst>
            <a:ext uri="{FF2B5EF4-FFF2-40B4-BE49-F238E27FC236}">
              <a16:creationId xmlns:a16="http://schemas.microsoft.com/office/drawing/2014/main" id="{06BE0FF3-F359-43B4-A2C5-5A7287AB387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6" name="Text Box 1">
          <a:extLst>
            <a:ext uri="{FF2B5EF4-FFF2-40B4-BE49-F238E27FC236}">
              <a16:creationId xmlns:a16="http://schemas.microsoft.com/office/drawing/2014/main" id="{6D3745E1-8026-4C2C-89B3-378717642C7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7" name="Text Box 1">
          <a:extLst>
            <a:ext uri="{FF2B5EF4-FFF2-40B4-BE49-F238E27FC236}">
              <a16:creationId xmlns:a16="http://schemas.microsoft.com/office/drawing/2014/main" id="{03CE1B7C-602B-4879-AC49-EF572EF2BD3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8" name="Text Box 1">
          <a:extLst>
            <a:ext uri="{FF2B5EF4-FFF2-40B4-BE49-F238E27FC236}">
              <a16:creationId xmlns:a16="http://schemas.microsoft.com/office/drawing/2014/main" id="{93A57069-695C-4AD0-8745-AF977F5F6FF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09" name="Text Box 1">
          <a:extLst>
            <a:ext uri="{FF2B5EF4-FFF2-40B4-BE49-F238E27FC236}">
              <a16:creationId xmlns:a16="http://schemas.microsoft.com/office/drawing/2014/main" id="{DE14854B-42A1-4EEE-9997-CECD4E4A63F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0" name="Text Box 1">
          <a:extLst>
            <a:ext uri="{FF2B5EF4-FFF2-40B4-BE49-F238E27FC236}">
              <a16:creationId xmlns:a16="http://schemas.microsoft.com/office/drawing/2014/main" id="{0ED29648-7330-433A-84E2-6CFA1D01FE4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1" name="Text Box 1">
          <a:extLst>
            <a:ext uri="{FF2B5EF4-FFF2-40B4-BE49-F238E27FC236}">
              <a16:creationId xmlns:a16="http://schemas.microsoft.com/office/drawing/2014/main" id="{CF1001A3-3B77-4534-9814-F62C63E7429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2" name="Text Box 1">
          <a:extLst>
            <a:ext uri="{FF2B5EF4-FFF2-40B4-BE49-F238E27FC236}">
              <a16:creationId xmlns:a16="http://schemas.microsoft.com/office/drawing/2014/main" id="{13DA9A0E-91DE-47D7-96FF-CE22D6F80D3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3" name="Text Box 1">
          <a:extLst>
            <a:ext uri="{FF2B5EF4-FFF2-40B4-BE49-F238E27FC236}">
              <a16:creationId xmlns:a16="http://schemas.microsoft.com/office/drawing/2014/main" id="{F2752318-23F2-4975-A45E-DD04B69AE3B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4" name="Text Box 1">
          <a:extLst>
            <a:ext uri="{FF2B5EF4-FFF2-40B4-BE49-F238E27FC236}">
              <a16:creationId xmlns:a16="http://schemas.microsoft.com/office/drawing/2014/main" id="{3F8B05C3-5384-4B5C-90EC-C0CD388BF9A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5" name="Text Box 1">
          <a:extLst>
            <a:ext uri="{FF2B5EF4-FFF2-40B4-BE49-F238E27FC236}">
              <a16:creationId xmlns:a16="http://schemas.microsoft.com/office/drawing/2014/main" id="{5D260DF5-7281-4A87-986E-E5B0CADB883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6" name="Text Box 1">
          <a:extLst>
            <a:ext uri="{FF2B5EF4-FFF2-40B4-BE49-F238E27FC236}">
              <a16:creationId xmlns:a16="http://schemas.microsoft.com/office/drawing/2014/main" id="{EC8E24BB-C339-4DED-AD4D-E3011B1AF04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7" name="Text Box 1">
          <a:extLst>
            <a:ext uri="{FF2B5EF4-FFF2-40B4-BE49-F238E27FC236}">
              <a16:creationId xmlns:a16="http://schemas.microsoft.com/office/drawing/2014/main" id="{AA862396-D558-4AAC-A168-BA75EE94C12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8" name="Text Box 1">
          <a:extLst>
            <a:ext uri="{FF2B5EF4-FFF2-40B4-BE49-F238E27FC236}">
              <a16:creationId xmlns:a16="http://schemas.microsoft.com/office/drawing/2014/main" id="{20E8FAD4-5A08-49D2-9F6D-EB36661D481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19" name="Text Box 1">
          <a:extLst>
            <a:ext uri="{FF2B5EF4-FFF2-40B4-BE49-F238E27FC236}">
              <a16:creationId xmlns:a16="http://schemas.microsoft.com/office/drawing/2014/main" id="{AFC57335-5D71-4F8B-BF2D-66E7A8F56E5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0" name="Text Box 1">
          <a:extLst>
            <a:ext uri="{FF2B5EF4-FFF2-40B4-BE49-F238E27FC236}">
              <a16:creationId xmlns:a16="http://schemas.microsoft.com/office/drawing/2014/main" id="{788ED367-EA2C-4BE2-B7EE-B23F9534CD1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1" name="Text Box 1">
          <a:extLst>
            <a:ext uri="{FF2B5EF4-FFF2-40B4-BE49-F238E27FC236}">
              <a16:creationId xmlns:a16="http://schemas.microsoft.com/office/drawing/2014/main" id="{B2657CE6-3455-443B-A836-799DD829575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2" name="Text Box 1">
          <a:extLst>
            <a:ext uri="{FF2B5EF4-FFF2-40B4-BE49-F238E27FC236}">
              <a16:creationId xmlns:a16="http://schemas.microsoft.com/office/drawing/2014/main" id="{FB68B986-00ED-4715-8F70-7D17E33823C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3" name="Text Box 1">
          <a:extLst>
            <a:ext uri="{FF2B5EF4-FFF2-40B4-BE49-F238E27FC236}">
              <a16:creationId xmlns:a16="http://schemas.microsoft.com/office/drawing/2014/main" id="{2F0E3140-C9C2-40D4-8B1D-7AEBE1C9184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4" name="Text Box 1">
          <a:extLst>
            <a:ext uri="{FF2B5EF4-FFF2-40B4-BE49-F238E27FC236}">
              <a16:creationId xmlns:a16="http://schemas.microsoft.com/office/drawing/2014/main" id="{6088E8FA-9164-45D4-AEC7-DBB59BAF65C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5" name="Text Box 1">
          <a:extLst>
            <a:ext uri="{FF2B5EF4-FFF2-40B4-BE49-F238E27FC236}">
              <a16:creationId xmlns:a16="http://schemas.microsoft.com/office/drawing/2014/main" id="{00FD1448-E714-4CCB-99E2-AA2B57C9CF0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6" name="Text Box 1">
          <a:extLst>
            <a:ext uri="{FF2B5EF4-FFF2-40B4-BE49-F238E27FC236}">
              <a16:creationId xmlns:a16="http://schemas.microsoft.com/office/drawing/2014/main" id="{B515FCE8-6073-4DB8-9878-B373EF94B79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7" name="Text Box 1">
          <a:extLst>
            <a:ext uri="{FF2B5EF4-FFF2-40B4-BE49-F238E27FC236}">
              <a16:creationId xmlns:a16="http://schemas.microsoft.com/office/drawing/2014/main" id="{8E5AB2A9-9429-40A0-AB16-D5D6BFDC803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8" name="Text Box 1">
          <a:extLst>
            <a:ext uri="{FF2B5EF4-FFF2-40B4-BE49-F238E27FC236}">
              <a16:creationId xmlns:a16="http://schemas.microsoft.com/office/drawing/2014/main" id="{37D6D505-5EC4-43FD-9564-8CDD82319DB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29" name="Text Box 1">
          <a:extLst>
            <a:ext uri="{FF2B5EF4-FFF2-40B4-BE49-F238E27FC236}">
              <a16:creationId xmlns:a16="http://schemas.microsoft.com/office/drawing/2014/main" id="{BEB60DAC-59E5-4F98-8835-96B70B14555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0" name="Text Box 1">
          <a:extLst>
            <a:ext uri="{FF2B5EF4-FFF2-40B4-BE49-F238E27FC236}">
              <a16:creationId xmlns:a16="http://schemas.microsoft.com/office/drawing/2014/main" id="{EF7285C9-44BD-4365-AE29-6094AA23A5C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1" name="Text Box 1">
          <a:extLst>
            <a:ext uri="{FF2B5EF4-FFF2-40B4-BE49-F238E27FC236}">
              <a16:creationId xmlns:a16="http://schemas.microsoft.com/office/drawing/2014/main" id="{E8617E59-503A-41CA-8EF0-AABA2E26EE5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2" name="Text Box 1">
          <a:extLst>
            <a:ext uri="{FF2B5EF4-FFF2-40B4-BE49-F238E27FC236}">
              <a16:creationId xmlns:a16="http://schemas.microsoft.com/office/drawing/2014/main" id="{1785DBDE-8CD9-44D5-AAE9-EB63A98A3A2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3" name="Text Box 1">
          <a:extLst>
            <a:ext uri="{FF2B5EF4-FFF2-40B4-BE49-F238E27FC236}">
              <a16:creationId xmlns:a16="http://schemas.microsoft.com/office/drawing/2014/main" id="{B992AE80-5996-419A-8D55-B4874341707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4" name="Text Box 1">
          <a:extLst>
            <a:ext uri="{FF2B5EF4-FFF2-40B4-BE49-F238E27FC236}">
              <a16:creationId xmlns:a16="http://schemas.microsoft.com/office/drawing/2014/main" id="{6A5CFCE4-1859-48D6-960C-1130FEAAC27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5" name="Text Box 1">
          <a:extLst>
            <a:ext uri="{FF2B5EF4-FFF2-40B4-BE49-F238E27FC236}">
              <a16:creationId xmlns:a16="http://schemas.microsoft.com/office/drawing/2014/main" id="{A204698D-E965-4411-BFB6-01939B9BF32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6" name="Text Box 1">
          <a:extLst>
            <a:ext uri="{FF2B5EF4-FFF2-40B4-BE49-F238E27FC236}">
              <a16:creationId xmlns:a16="http://schemas.microsoft.com/office/drawing/2014/main" id="{84570EBB-CD13-4C3D-9B24-0E6ED8760F8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7" name="Text Box 1">
          <a:extLst>
            <a:ext uri="{FF2B5EF4-FFF2-40B4-BE49-F238E27FC236}">
              <a16:creationId xmlns:a16="http://schemas.microsoft.com/office/drawing/2014/main" id="{E3926754-19BE-43D9-8492-9ABE3B16A6B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8" name="Text Box 1">
          <a:extLst>
            <a:ext uri="{FF2B5EF4-FFF2-40B4-BE49-F238E27FC236}">
              <a16:creationId xmlns:a16="http://schemas.microsoft.com/office/drawing/2014/main" id="{A06E4FA6-423E-46A0-A271-93E1112AF50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39" name="Text Box 1">
          <a:extLst>
            <a:ext uri="{FF2B5EF4-FFF2-40B4-BE49-F238E27FC236}">
              <a16:creationId xmlns:a16="http://schemas.microsoft.com/office/drawing/2014/main" id="{AF1B39B9-38D9-498F-BCAB-AADF06EC7A2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0" name="Text Box 1">
          <a:extLst>
            <a:ext uri="{FF2B5EF4-FFF2-40B4-BE49-F238E27FC236}">
              <a16:creationId xmlns:a16="http://schemas.microsoft.com/office/drawing/2014/main" id="{9FF288AB-852C-43DC-8FE3-A243FF1943A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1" name="Text Box 1">
          <a:extLst>
            <a:ext uri="{FF2B5EF4-FFF2-40B4-BE49-F238E27FC236}">
              <a16:creationId xmlns:a16="http://schemas.microsoft.com/office/drawing/2014/main" id="{7A36F452-635F-470D-9924-1C649A7CFEC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2" name="Text Box 1">
          <a:extLst>
            <a:ext uri="{FF2B5EF4-FFF2-40B4-BE49-F238E27FC236}">
              <a16:creationId xmlns:a16="http://schemas.microsoft.com/office/drawing/2014/main" id="{6ECDEBDB-7B12-4B60-8295-6E4BBAC845E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3" name="Text Box 1">
          <a:extLst>
            <a:ext uri="{FF2B5EF4-FFF2-40B4-BE49-F238E27FC236}">
              <a16:creationId xmlns:a16="http://schemas.microsoft.com/office/drawing/2014/main" id="{1152E0A8-2994-4E51-B295-6FC08211485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4" name="Text Box 1">
          <a:extLst>
            <a:ext uri="{FF2B5EF4-FFF2-40B4-BE49-F238E27FC236}">
              <a16:creationId xmlns:a16="http://schemas.microsoft.com/office/drawing/2014/main" id="{7F1FCF32-4F10-404A-B8FE-A6565E431A9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5" name="Text Box 1">
          <a:extLst>
            <a:ext uri="{FF2B5EF4-FFF2-40B4-BE49-F238E27FC236}">
              <a16:creationId xmlns:a16="http://schemas.microsoft.com/office/drawing/2014/main" id="{328CEF57-3A43-4986-BD20-DDDB2927B96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6" name="Text Box 1">
          <a:extLst>
            <a:ext uri="{FF2B5EF4-FFF2-40B4-BE49-F238E27FC236}">
              <a16:creationId xmlns:a16="http://schemas.microsoft.com/office/drawing/2014/main" id="{15E8C79B-51F4-4AB2-A219-55FE5FE23BD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7" name="Text Box 1">
          <a:extLst>
            <a:ext uri="{FF2B5EF4-FFF2-40B4-BE49-F238E27FC236}">
              <a16:creationId xmlns:a16="http://schemas.microsoft.com/office/drawing/2014/main" id="{49D8956A-59E1-41B3-B420-A70764FD5F8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8" name="Text Box 1">
          <a:extLst>
            <a:ext uri="{FF2B5EF4-FFF2-40B4-BE49-F238E27FC236}">
              <a16:creationId xmlns:a16="http://schemas.microsoft.com/office/drawing/2014/main" id="{9C03A3DD-897C-45D1-B1CB-2B775ADBA59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49" name="Text Box 1">
          <a:extLst>
            <a:ext uri="{FF2B5EF4-FFF2-40B4-BE49-F238E27FC236}">
              <a16:creationId xmlns:a16="http://schemas.microsoft.com/office/drawing/2014/main" id="{A0CCE64F-557F-42D0-A5E8-D502347943C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0" name="Text Box 1">
          <a:extLst>
            <a:ext uri="{FF2B5EF4-FFF2-40B4-BE49-F238E27FC236}">
              <a16:creationId xmlns:a16="http://schemas.microsoft.com/office/drawing/2014/main" id="{56CC613B-77AF-402B-B4FE-02B4C36F6E1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1" name="Text Box 1">
          <a:extLst>
            <a:ext uri="{FF2B5EF4-FFF2-40B4-BE49-F238E27FC236}">
              <a16:creationId xmlns:a16="http://schemas.microsoft.com/office/drawing/2014/main" id="{7696362A-1F81-48A2-94E3-2603212720F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2" name="Text Box 1">
          <a:extLst>
            <a:ext uri="{FF2B5EF4-FFF2-40B4-BE49-F238E27FC236}">
              <a16:creationId xmlns:a16="http://schemas.microsoft.com/office/drawing/2014/main" id="{4D6DD0FD-90E4-4879-BA83-40EDB48C4ED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3" name="Text Box 1">
          <a:extLst>
            <a:ext uri="{FF2B5EF4-FFF2-40B4-BE49-F238E27FC236}">
              <a16:creationId xmlns:a16="http://schemas.microsoft.com/office/drawing/2014/main" id="{9A7E7363-315C-4A53-9530-127B9B69118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4" name="Text Box 1">
          <a:extLst>
            <a:ext uri="{FF2B5EF4-FFF2-40B4-BE49-F238E27FC236}">
              <a16:creationId xmlns:a16="http://schemas.microsoft.com/office/drawing/2014/main" id="{7BFE8129-BE88-4E83-8944-529748976C5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5" name="Text Box 1">
          <a:extLst>
            <a:ext uri="{FF2B5EF4-FFF2-40B4-BE49-F238E27FC236}">
              <a16:creationId xmlns:a16="http://schemas.microsoft.com/office/drawing/2014/main" id="{F1E4AD11-6B9D-4836-89FC-F9EFCC73BCF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6" name="Text Box 1">
          <a:extLst>
            <a:ext uri="{FF2B5EF4-FFF2-40B4-BE49-F238E27FC236}">
              <a16:creationId xmlns:a16="http://schemas.microsoft.com/office/drawing/2014/main" id="{B42AB27D-DDDF-4576-89C0-543FBD5B682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7" name="Text Box 1">
          <a:extLst>
            <a:ext uri="{FF2B5EF4-FFF2-40B4-BE49-F238E27FC236}">
              <a16:creationId xmlns:a16="http://schemas.microsoft.com/office/drawing/2014/main" id="{CE3F86DC-2DBA-462F-9C6C-82C5C3085EF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8" name="Text Box 1">
          <a:extLst>
            <a:ext uri="{FF2B5EF4-FFF2-40B4-BE49-F238E27FC236}">
              <a16:creationId xmlns:a16="http://schemas.microsoft.com/office/drawing/2014/main" id="{078A62CE-78B3-4EBA-AB85-DF5E82CA889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59" name="Text Box 1">
          <a:extLst>
            <a:ext uri="{FF2B5EF4-FFF2-40B4-BE49-F238E27FC236}">
              <a16:creationId xmlns:a16="http://schemas.microsoft.com/office/drawing/2014/main" id="{C6954A4C-93C5-43A0-9F59-23C8FB31844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0" name="Text Box 1">
          <a:extLst>
            <a:ext uri="{FF2B5EF4-FFF2-40B4-BE49-F238E27FC236}">
              <a16:creationId xmlns:a16="http://schemas.microsoft.com/office/drawing/2014/main" id="{601F59AB-B046-4A40-BBEB-6E67D5EC602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1" name="Text Box 1">
          <a:extLst>
            <a:ext uri="{FF2B5EF4-FFF2-40B4-BE49-F238E27FC236}">
              <a16:creationId xmlns:a16="http://schemas.microsoft.com/office/drawing/2014/main" id="{8012B9AD-50CD-45CB-9E42-07131DB1A1B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2" name="Text Box 1">
          <a:extLst>
            <a:ext uri="{FF2B5EF4-FFF2-40B4-BE49-F238E27FC236}">
              <a16:creationId xmlns:a16="http://schemas.microsoft.com/office/drawing/2014/main" id="{3903BDB8-D9ED-4DD1-AFA4-03E16A9A2A5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3" name="Text Box 1">
          <a:extLst>
            <a:ext uri="{FF2B5EF4-FFF2-40B4-BE49-F238E27FC236}">
              <a16:creationId xmlns:a16="http://schemas.microsoft.com/office/drawing/2014/main" id="{6A7161DC-5C02-45FC-ACD0-ADBEF2D3AC4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4" name="Text Box 1">
          <a:extLst>
            <a:ext uri="{FF2B5EF4-FFF2-40B4-BE49-F238E27FC236}">
              <a16:creationId xmlns:a16="http://schemas.microsoft.com/office/drawing/2014/main" id="{26B79D1D-05D9-4F23-AE5A-83423EB5D85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5" name="Text Box 1">
          <a:extLst>
            <a:ext uri="{FF2B5EF4-FFF2-40B4-BE49-F238E27FC236}">
              <a16:creationId xmlns:a16="http://schemas.microsoft.com/office/drawing/2014/main" id="{70BA3AC8-A7CF-4D08-A127-07A7AB92022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6" name="Text Box 1">
          <a:extLst>
            <a:ext uri="{FF2B5EF4-FFF2-40B4-BE49-F238E27FC236}">
              <a16:creationId xmlns:a16="http://schemas.microsoft.com/office/drawing/2014/main" id="{CDE3C20B-A514-4F68-9230-431099E6D5B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7" name="Text Box 1">
          <a:extLst>
            <a:ext uri="{FF2B5EF4-FFF2-40B4-BE49-F238E27FC236}">
              <a16:creationId xmlns:a16="http://schemas.microsoft.com/office/drawing/2014/main" id="{2206B480-FED1-4D09-98B1-0F24BC27324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8" name="Text Box 1">
          <a:extLst>
            <a:ext uri="{FF2B5EF4-FFF2-40B4-BE49-F238E27FC236}">
              <a16:creationId xmlns:a16="http://schemas.microsoft.com/office/drawing/2014/main" id="{76FD45C9-8791-4994-89E8-72716B6E745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69" name="Text Box 1">
          <a:extLst>
            <a:ext uri="{FF2B5EF4-FFF2-40B4-BE49-F238E27FC236}">
              <a16:creationId xmlns:a16="http://schemas.microsoft.com/office/drawing/2014/main" id="{EFFCCA8B-9755-472B-AAD8-FD455EEDED3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0" name="Text Box 1">
          <a:extLst>
            <a:ext uri="{FF2B5EF4-FFF2-40B4-BE49-F238E27FC236}">
              <a16:creationId xmlns:a16="http://schemas.microsoft.com/office/drawing/2014/main" id="{741DF58E-C1F2-41C1-A9EF-1F859403717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1" name="Text Box 1">
          <a:extLst>
            <a:ext uri="{FF2B5EF4-FFF2-40B4-BE49-F238E27FC236}">
              <a16:creationId xmlns:a16="http://schemas.microsoft.com/office/drawing/2014/main" id="{07595F1C-A687-46D4-9F7B-AFD98A69CB1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2" name="Text Box 1">
          <a:extLst>
            <a:ext uri="{FF2B5EF4-FFF2-40B4-BE49-F238E27FC236}">
              <a16:creationId xmlns:a16="http://schemas.microsoft.com/office/drawing/2014/main" id="{C0474136-733F-4843-90A1-A926A8CAC7D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3" name="Text Box 1">
          <a:extLst>
            <a:ext uri="{FF2B5EF4-FFF2-40B4-BE49-F238E27FC236}">
              <a16:creationId xmlns:a16="http://schemas.microsoft.com/office/drawing/2014/main" id="{7CA99910-F8C9-471E-8D1D-A3B8CF7807A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4" name="Text Box 1">
          <a:extLst>
            <a:ext uri="{FF2B5EF4-FFF2-40B4-BE49-F238E27FC236}">
              <a16:creationId xmlns:a16="http://schemas.microsoft.com/office/drawing/2014/main" id="{6EBC1336-C506-4E1C-BFF0-F2DABF5BFF8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5" name="Text Box 1">
          <a:extLst>
            <a:ext uri="{FF2B5EF4-FFF2-40B4-BE49-F238E27FC236}">
              <a16:creationId xmlns:a16="http://schemas.microsoft.com/office/drawing/2014/main" id="{F70ECC87-443D-4F5E-B3AC-45FB7A5171D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6" name="Text Box 1">
          <a:extLst>
            <a:ext uri="{FF2B5EF4-FFF2-40B4-BE49-F238E27FC236}">
              <a16:creationId xmlns:a16="http://schemas.microsoft.com/office/drawing/2014/main" id="{26FE9B1D-955F-4C45-AC87-B265B18302F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7" name="Text Box 1">
          <a:extLst>
            <a:ext uri="{FF2B5EF4-FFF2-40B4-BE49-F238E27FC236}">
              <a16:creationId xmlns:a16="http://schemas.microsoft.com/office/drawing/2014/main" id="{BDBE5CA4-B619-418A-80D4-326E874EC54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8" name="Text Box 1">
          <a:extLst>
            <a:ext uri="{FF2B5EF4-FFF2-40B4-BE49-F238E27FC236}">
              <a16:creationId xmlns:a16="http://schemas.microsoft.com/office/drawing/2014/main" id="{BFBAFA2F-8573-4841-975B-01DFA6111D8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79" name="Text Box 1">
          <a:extLst>
            <a:ext uri="{FF2B5EF4-FFF2-40B4-BE49-F238E27FC236}">
              <a16:creationId xmlns:a16="http://schemas.microsoft.com/office/drawing/2014/main" id="{5E364A49-E01D-4E25-AA73-70547AD56BB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0" name="Text Box 1">
          <a:extLst>
            <a:ext uri="{FF2B5EF4-FFF2-40B4-BE49-F238E27FC236}">
              <a16:creationId xmlns:a16="http://schemas.microsoft.com/office/drawing/2014/main" id="{546C7EC9-A4ED-48D2-9B4A-C1D3D4D9728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1" name="Text Box 1">
          <a:extLst>
            <a:ext uri="{FF2B5EF4-FFF2-40B4-BE49-F238E27FC236}">
              <a16:creationId xmlns:a16="http://schemas.microsoft.com/office/drawing/2014/main" id="{1529E1C9-5A70-4E03-93EA-C473E517FE7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2" name="Text Box 1">
          <a:extLst>
            <a:ext uri="{FF2B5EF4-FFF2-40B4-BE49-F238E27FC236}">
              <a16:creationId xmlns:a16="http://schemas.microsoft.com/office/drawing/2014/main" id="{9B87BDFB-CE4B-4DF3-AF91-B35645BA612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3" name="Text Box 1">
          <a:extLst>
            <a:ext uri="{FF2B5EF4-FFF2-40B4-BE49-F238E27FC236}">
              <a16:creationId xmlns:a16="http://schemas.microsoft.com/office/drawing/2014/main" id="{9FBCCFCE-A18E-4858-8D8C-073F9827C1F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4" name="Text Box 1">
          <a:extLst>
            <a:ext uri="{FF2B5EF4-FFF2-40B4-BE49-F238E27FC236}">
              <a16:creationId xmlns:a16="http://schemas.microsoft.com/office/drawing/2014/main" id="{D945AE27-F31D-416B-A554-4D625A27C35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5" name="Text Box 1">
          <a:extLst>
            <a:ext uri="{FF2B5EF4-FFF2-40B4-BE49-F238E27FC236}">
              <a16:creationId xmlns:a16="http://schemas.microsoft.com/office/drawing/2014/main" id="{11143D81-2243-4500-B349-71E07E459E7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6" name="Text Box 1">
          <a:extLst>
            <a:ext uri="{FF2B5EF4-FFF2-40B4-BE49-F238E27FC236}">
              <a16:creationId xmlns:a16="http://schemas.microsoft.com/office/drawing/2014/main" id="{56CF7E18-B681-45A1-BD61-137754E993B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7" name="Text Box 1">
          <a:extLst>
            <a:ext uri="{FF2B5EF4-FFF2-40B4-BE49-F238E27FC236}">
              <a16:creationId xmlns:a16="http://schemas.microsoft.com/office/drawing/2014/main" id="{3F053594-EACC-4275-9183-5EECC73050C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8" name="Text Box 1">
          <a:extLst>
            <a:ext uri="{FF2B5EF4-FFF2-40B4-BE49-F238E27FC236}">
              <a16:creationId xmlns:a16="http://schemas.microsoft.com/office/drawing/2014/main" id="{E37212E6-D5C6-4FB8-873A-9004E8B83CD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89" name="Text Box 1">
          <a:extLst>
            <a:ext uri="{FF2B5EF4-FFF2-40B4-BE49-F238E27FC236}">
              <a16:creationId xmlns:a16="http://schemas.microsoft.com/office/drawing/2014/main" id="{89045518-1573-47C9-AB19-C766AAB6DFD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0" name="Text Box 1">
          <a:extLst>
            <a:ext uri="{FF2B5EF4-FFF2-40B4-BE49-F238E27FC236}">
              <a16:creationId xmlns:a16="http://schemas.microsoft.com/office/drawing/2014/main" id="{141373BC-AD0B-4575-AC25-86670525127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1" name="Text Box 1">
          <a:extLst>
            <a:ext uri="{FF2B5EF4-FFF2-40B4-BE49-F238E27FC236}">
              <a16:creationId xmlns:a16="http://schemas.microsoft.com/office/drawing/2014/main" id="{CBC6FA3A-2BE5-4F9D-99E6-1A624AE1913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2" name="Text Box 1">
          <a:extLst>
            <a:ext uri="{FF2B5EF4-FFF2-40B4-BE49-F238E27FC236}">
              <a16:creationId xmlns:a16="http://schemas.microsoft.com/office/drawing/2014/main" id="{A39B27CF-C775-4D6D-938A-0CDEC6C021E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3" name="Text Box 1">
          <a:extLst>
            <a:ext uri="{FF2B5EF4-FFF2-40B4-BE49-F238E27FC236}">
              <a16:creationId xmlns:a16="http://schemas.microsoft.com/office/drawing/2014/main" id="{09078BB8-EA9B-478B-8C9D-D812A922590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4" name="Text Box 1">
          <a:extLst>
            <a:ext uri="{FF2B5EF4-FFF2-40B4-BE49-F238E27FC236}">
              <a16:creationId xmlns:a16="http://schemas.microsoft.com/office/drawing/2014/main" id="{C9712B49-8982-481E-8CBD-3024D936FF8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5" name="Text Box 1">
          <a:extLst>
            <a:ext uri="{FF2B5EF4-FFF2-40B4-BE49-F238E27FC236}">
              <a16:creationId xmlns:a16="http://schemas.microsoft.com/office/drawing/2014/main" id="{982D20D6-0F73-468D-ABA8-7643741D8B7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6" name="Text Box 1">
          <a:extLst>
            <a:ext uri="{FF2B5EF4-FFF2-40B4-BE49-F238E27FC236}">
              <a16:creationId xmlns:a16="http://schemas.microsoft.com/office/drawing/2014/main" id="{67B4E7F3-608D-491A-ACC0-ED261E27EC9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7" name="Text Box 1">
          <a:extLst>
            <a:ext uri="{FF2B5EF4-FFF2-40B4-BE49-F238E27FC236}">
              <a16:creationId xmlns:a16="http://schemas.microsoft.com/office/drawing/2014/main" id="{B94A0106-34AF-421A-A902-FFE630C107F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8" name="Text Box 1">
          <a:extLst>
            <a:ext uri="{FF2B5EF4-FFF2-40B4-BE49-F238E27FC236}">
              <a16:creationId xmlns:a16="http://schemas.microsoft.com/office/drawing/2014/main" id="{0ED98A21-7FBE-4366-B73A-B7D64ADA793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399" name="Text Box 1">
          <a:extLst>
            <a:ext uri="{FF2B5EF4-FFF2-40B4-BE49-F238E27FC236}">
              <a16:creationId xmlns:a16="http://schemas.microsoft.com/office/drawing/2014/main" id="{FC869CCA-8D1D-4E27-B1E4-27466953476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400" name="Text Box 1">
          <a:extLst>
            <a:ext uri="{FF2B5EF4-FFF2-40B4-BE49-F238E27FC236}">
              <a16:creationId xmlns:a16="http://schemas.microsoft.com/office/drawing/2014/main" id="{090CF73E-20FB-49FA-8550-01B0CD98D97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401" name="Text Box 1">
          <a:extLst>
            <a:ext uri="{FF2B5EF4-FFF2-40B4-BE49-F238E27FC236}">
              <a16:creationId xmlns:a16="http://schemas.microsoft.com/office/drawing/2014/main" id="{BE5C63E0-39CE-4390-AB83-3543A52AA37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402" name="Text Box 1">
          <a:extLst>
            <a:ext uri="{FF2B5EF4-FFF2-40B4-BE49-F238E27FC236}">
              <a16:creationId xmlns:a16="http://schemas.microsoft.com/office/drawing/2014/main" id="{F77D53B6-8EEC-4AD5-8A3A-070FD273695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403" name="Text Box 1">
          <a:extLst>
            <a:ext uri="{FF2B5EF4-FFF2-40B4-BE49-F238E27FC236}">
              <a16:creationId xmlns:a16="http://schemas.microsoft.com/office/drawing/2014/main" id="{6D88BC8B-56D5-4113-9F3C-3D122A33577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404" name="Text Box 1">
          <a:extLst>
            <a:ext uri="{FF2B5EF4-FFF2-40B4-BE49-F238E27FC236}">
              <a16:creationId xmlns:a16="http://schemas.microsoft.com/office/drawing/2014/main" id="{32C84A99-9E85-4C3A-8163-03B5E9C72AD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405" name="Text Box 1">
          <a:extLst>
            <a:ext uri="{FF2B5EF4-FFF2-40B4-BE49-F238E27FC236}">
              <a16:creationId xmlns:a16="http://schemas.microsoft.com/office/drawing/2014/main" id="{5375EA9D-2B75-4EF4-B56B-622C703DE49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06" name="Text Box 1">
          <a:extLst>
            <a:ext uri="{FF2B5EF4-FFF2-40B4-BE49-F238E27FC236}">
              <a16:creationId xmlns:a16="http://schemas.microsoft.com/office/drawing/2014/main" id="{A78A83B9-7451-4E47-8611-F8348D0EF15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07" name="Text Box 1">
          <a:extLst>
            <a:ext uri="{FF2B5EF4-FFF2-40B4-BE49-F238E27FC236}">
              <a16:creationId xmlns:a16="http://schemas.microsoft.com/office/drawing/2014/main" id="{453D1144-9ECC-45B0-A073-8E9040CE715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08" name="Text Box 1">
          <a:extLst>
            <a:ext uri="{FF2B5EF4-FFF2-40B4-BE49-F238E27FC236}">
              <a16:creationId xmlns:a16="http://schemas.microsoft.com/office/drawing/2014/main" id="{94E521C0-70D1-411E-B4E6-1043C496D33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09" name="Text Box 1">
          <a:extLst>
            <a:ext uri="{FF2B5EF4-FFF2-40B4-BE49-F238E27FC236}">
              <a16:creationId xmlns:a16="http://schemas.microsoft.com/office/drawing/2014/main" id="{7037E266-557D-4F2C-904C-0319A9C5C3F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0" name="Text Box 1">
          <a:extLst>
            <a:ext uri="{FF2B5EF4-FFF2-40B4-BE49-F238E27FC236}">
              <a16:creationId xmlns:a16="http://schemas.microsoft.com/office/drawing/2014/main" id="{E616E99A-7FDE-4B31-B8DE-4E2EF89CE07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1" name="Text Box 1">
          <a:extLst>
            <a:ext uri="{FF2B5EF4-FFF2-40B4-BE49-F238E27FC236}">
              <a16:creationId xmlns:a16="http://schemas.microsoft.com/office/drawing/2014/main" id="{FE5F3B95-4787-422D-BB85-EF16F83761A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2" name="Text Box 1">
          <a:extLst>
            <a:ext uri="{FF2B5EF4-FFF2-40B4-BE49-F238E27FC236}">
              <a16:creationId xmlns:a16="http://schemas.microsoft.com/office/drawing/2014/main" id="{66E6AD85-051F-459B-837B-483ADB940D2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3" name="Text Box 1">
          <a:extLst>
            <a:ext uri="{FF2B5EF4-FFF2-40B4-BE49-F238E27FC236}">
              <a16:creationId xmlns:a16="http://schemas.microsoft.com/office/drawing/2014/main" id="{37E71828-2140-48BD-880A-91EB31450AF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4" name="Text Box 1">
          <a:extLst>
            <a:ext uri="{FF2B5EF4-FFF2-40B4-BE49-F238E27FC236}">
              <a16:creationId xmlns:a16="http://schemas.microsoft.com/office/drawing/2014/main" id="{4C8E5BE1-B355-4CC4-A663-1C482EA5997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5" name="Text Box 1">
          <a:extLst>
            <a:ext uri="{FF2B5EF4-FFF2-40B4-BE49-F238E27FC236}">
              <a16:creationId xmlns:a16="http://schemas.microsoft.com/office/drawing/2014/main" id="{32492E01-C5FB-43D4-95D2-AEDA16A9788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6" name="Text Box 1">
          <a:extLst>
            <a:ext uri="{FF2B5EF4-FFF2-40B4-BE49-F238E27FC236}">
              <a16:creationId xmlns:a16="http://schemas.microsoft.com/office/drawing/2014/main" id="{C16ECA70-8A85-45FE-9A18-A0C26454AD0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7" name="Text Box 1">
          <a:extLst>
            <a:ext uri="{FF2B5EF4-FFF2-40B4-BE49-F238E27FC236}">
              <a16:creationId xmlns:a16="http://schemas.microsoft.com/office/drawing/2014/main" id="{C599F2C5-51A0-4355-AEE2-408F511F61C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8" name="Text Box 1">
          <a:extLst>
            <a:ext uri="{FF2B5EF4-FFF2-40B4-BE49-F238E27FC236}">
              <a16:creationId xmlns:a16="http://schemas.microsoft.com/office/drawing/2014/main" id="{32849472-ED8B-46E1-A986-44B1237E5A5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19" name="Text Box 1">
          <a:extLst>
            <a:ext uri="{FF2B5EF4-FFF2-40B4-BE49-F238E27FC236}">
              <a16:creationId xmlns:a16="http://schemas.microsoft.com/office/drawing/2014/main" id="{36AED2E7-1942-400D-9632-5BDC8D0D6B0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0" name="Text Box 1">
          <a:extLst>
            <a:ext uri="{FF2B5EF4-FFF2-40B4-BE49-F238E27FC236}">
              <a16:creationId xmlns:a16="http://schemas.microsoft.com/office/drawing/2014/main" id="{EC48CB96-355E-4F25-B8CF-CFF4FC8E883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1" name="Text Box 1">
          <a:extLst>
            <a:ext uri="{FF2B5EF4-FFF2-40B4-BE49-F238E27FC236}">
              <a16:creationId xmlns:a16="http://schemas.microsoft.com/office/drawing/2014/main" id="{E3D3B1E8-8F58-43C6-A632-7428B263EE4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2" name="Text Box 1">
          <a:extLst>
            <a:ext uri="{FF2B5EF4-FFF2-40B4-BE49-F238E27FC236}">
              <a16:creationId xmlns:a16="http://schemas.microsoft.com/office/drawing/2014/main" id="{A259A2A2-C19A-4751-B9CE-7D407F997CC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3" name="Text Box 1">
          <a:extLst>
            <a:ext uri="{FF2B5EF4-FFF2-40B4-BE49-F238E27FC236}">
              <a16:creationId xmlns:a16="http://schemas.microsoft.com/office/drawing/2014/main" id="{681E6DBE-A60A-4D23-9D11-88E4D837683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4" name="Text Box 1">
          <a:extLst>
            <a:ext uri="{FF2B5EF4-FFF2-40B4-BE49-F238E27FC236}">
              <a16:creationId xmlns:a16="http://schemas.microsoft.com/office/drawing/2014/main" id="{CE3EA37D-02A3-4CBC-974C-DC8D6F0BED8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5" name="Text Box 1">
          <a:extLst>
            <a:ext uri="{FF2B5EF4-FFF2-40B4-BE49-F238E27FC236}">
              <a16:creationId xmlns:a16="http://schemas.microsoft.com/office/drawing/2014/main" id="{12FBA76E-597E-42F4-868B-21CF4EF04A9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6" name="Text Box 1">
          <a:extLst>
            <a:ext uri="{FF2B5EF4-FFF2-40B4-BE49-F238E27FC236}">
              <a16:creationId xmlns:a16="http://schemas.microsoft.com/office/drawing/2014/main" id="{397DA2AC-DBBB-48C7-A755-FC891AB2196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7" name="Text Box 1">
          <a:extLst>
            <a:ext uri="{FF2B5EF4-FFF2-40B4-BE49-F238E27FC236}">
              <a16:creationId xmlns:a16="http://schemas.microsoft.com/office/drawing/2014/main" id="{D0813E2C-9C72-4776-85DD-B40F7A54B75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8" name="Text Box 1">
          <a:extLst>
            <a:ext uri="{FF2B5EF4-FFF2-40B4-BE49-F238E27FC236}">
              <a16:creationId xmlns:a16="http://schemas.microsoft.com/office/drawing/2014/main" id="{2C2E5982-0224-492D-BB86-702C00A8BB7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29" name="Text Box 1">
          <a:extLst>
            <a:ext uri="{FF2B5EF4-FFF2-40B4-BE49-F238E27FC236}">
              <a16:creationId xmlns:a16="http://schemas.microsoft.com/office/drawing/2014/main" id="{C74217D4-9047-4A62-A668-1CC234B4231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0" name="Text Box 1">
          <a:extLst>
            <a:ext uri="{FF2B5EF4-FFF2-40B4-BE49-F238E27FC236}">
              <a16:creationId xmlns:a16="http://schemas.microsoft.com/office/drawing/2014/main" id="{7C84B865-E661-49C3-B2F5-52A525FA6E5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1" name="Text Box 1">
          <a:extLst>
            <a:ext uri="{FF2B5EF4-FFF2-40B4-BE49-F238E27FC236}">
              <a16:creationId xmlns:a16="http://schemas.microsoft.com/office/drawing/2014/main" id="{E508CA76-3482-4C30-9D03-D8CC8E226A2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2" name="Text Box 1">
          <a:extLst>
            <a:ext uri="{FF2B5EF4-FFF2-40B4-BE49-F238E27FC236}">
              <a16:creationId xmlns:a16="http://schemas.microsoft.com/office/drawing/2014/main" id="{1F10E725-439B-46C0-BA83-6DCF5250C5E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3" name="Text Box 1">
          <a:extLst>
            <a:ext uri="{FF2B5EF4-FFF2-40B4-BE49-F238E27FC236}">
              <a16:creationId xmlns:a16="http://schemas.microsoft.com/office/drawing/2014/main" id="{FD6363D8-4148-485C-8E41-1A1A3749D7B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4" name="Text Box 1">
          <a:extLst>
            <a:ext uri="{FF2B5EF4-FFF2-40B4-BE49-F238E27FC236}">
              <a16:creationId xmlns:a16="http://schemas.microsoft.com/office/drawing/2014/main" id="{78B61451-EDFA-4567-B11C-0F7D0BFBD01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5" name="Text Box 1">
          <a:extLst>
            <a:ext uri="{FF2B5EF4-FFF2-40B4-BE49-F238E27FC236}">
              <a16:creationId xmlns:a16="http://schemas.microsoft.com/office/drawing/2014/main" id="{665FFF9D-A349-4FFA-9EC4-72D40CFF16E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6" name="Text Box 1">
          <a:extLst>
            <a:ext uri="{FF2B5EF4-FFF2-40B4-BE49-F238E27FC236}">
              <a16:creationId xmlns:a16="http://schemas.microsoft.com/office/drawing/2014/main" id="{D8CC9454-641B-407A-8362-9E9A111A94E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7" name="Text Box 1">
          <a:extLst>
            <a:ext uri="{FF2B5EF4-FFF2-40B4-BE49-F238E27FC236}">
              <a16:creationId xmlns:a16="http://schemas.microsoft.com/office/drawing/2014/main" id="{A0CBEF49-D2B0-463A-AE45-3CA713595C5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8" name="Text Box 1">
          <a:extLst>
            <a:ext uri="{FF2B5EF4-FFF2-40B4-BE49-F238E27FC236}">
              <a16:creationId xmlns:a16="http://schemas.microsoft.com/office/drawing/2014/main" id="{5F85877A-5FCD-49BD-B787-2CD20EFC344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39" name="Text Box 1">
          <a:extLst>
            <a:ext uri="{FF2B5EF4-FFF2-40B4-BE49-F238E27FC236}">
              <a16:creationId xmlns:a16="http://schemas.microsoft.com/office/drawing/2014/main" id="{A288AD1E-8E9E-4BB1-9F21-893E1432350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0" name="Text Box 1">
          <a:extLst>
            <a:ext uri="{FF2B5EF4-FFF2-40B4-BE49-F238E27FC236}">
              <a16:creationId xmlns:a16="http://schemas.microsoft.com/office/drawing/2014/main" id="{4678295B-B7FC-4094-80C6-1D38A52207A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1" name="Text Box 1">
          <a:extLst>
            <a:ext uri="{FF2B5EF4-FFF2-40B4-BE49-F238E27FC236}">
              <a16:creationId xmlns:a16="http://schemas.microsoft.com/office/drawing/2014/main" id="{C19EF14C-1524-4DF2-9788-37684BF2ED8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2" name="Text Box 1">
          <a:extLst>
            <a:ext uri="{FF2B5EF4-FFF2-40B4-BE49-F238E27FC236}">
              <a16:creationId xmlns:a16="http://schemas.microsoft.com/office/drawing/2014/main" id="{FC946DC1-5180-420F-8B0D-BB55097E917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3" name="Text Box 1">
          <a:extLst>
            <a:ext uri="{FF2B5EF4-FFF2-40B4-BE49-F238E27FC236}">
              <a16:creationId xmlns:a16="http://schemas.microsoft.com/office/drawing/2014/main" id="{8D17A5A7-766F-40D7-8B74-44E51F664E1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4" name="Text Box 1">
          <a:extLst>
            <a:ext uri="{FF2B5EF4-FFF2-40B4-BE49-F238E27FC236}">
              <a16:creationId xmlns:a16="http://schemas.microsoft.com/office/drawing/2014/main" id="{F326EE6A-F254-41BA-BD78-5E08A14FA22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5" name="Text Box 1">
          <a:extLst>
            <a:ext uri="{FF2B5EF4-FFF2-40B4-BE49-F238E27FC236}">
              <a16:creationId xmlns:a16="http://schemas.microsoft.com/office/drawing/2014/main" id="{350C032D-1D8F-43E4-AFB8-42C33C08E5F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6" name="Text Box 1">
          <a:extLst>
            <a:ext uri="{FF2B5EF4-FFF2-40B4-BE49-F238E27FC236}">
              <a16:creationId xmlns:a16="http://schemas.microsoft.com/office/drawing/2014/main" id="{BD8DAE39-E4F5-4901-BE30-3256A5062D8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7" name="Text Box 1">
          <a:extLst>
            <a:ext uri="{FF2B5EF4-FFF2-40B4-BE49-F238E27FC236}">
              <a16:creationId xmlns:a16="http://schemas.microsoft.com/office/drawing/2014/main" id="{29C5640E-CBE3-4ECD-9483-0AA51A1A829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8" name="Text Box 1">
          <a:extLst>
            <a:ext uri="{FF2B5EF4-FFF2-40B4-BE49-F238E27FC236}">
              <a16:creationId xmlns:a16="http://schemas.microsoft.com/office/drawing/2014/main" id="{D372AC63-4B50-4B68-9348-8054B6D5413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49" name="Text Box 1">
          <a:extLst>
            <a:ext uri="{FF2B5EF4-FFF2-40B4-BE49-F238E27FC236}">
              <a16:creationId xmlns:a16="http://schemas.microsoft.com/office/drawing/2014/main" id="{0043A093-02EA-4C31-B983-E8794017828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0" name="Text Box 1">
          <a:extLst>
            <a:ext uri="{FF2B5EF4-FFF2-40B4-BE49-F238E27FC236}">
              <a16:creationId xmlns:a16="http://schemas.microsoft.com/office/drawing/2014/main" id="{CC3D8778-1A9C-41E9-8073-EC086D851C9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1" name="Text Box 1">
          <a:extLst>
            <a:ext uri="{FF2B5EF4-FFF2-40B4-BE49-F238E27FC236}">
              <a16:creationId xmlns:a16="http://schemas.microsoft.com/office/drawing/2014/main" id="{F71ADED8-9469-4BBD-9EC7-5C540B4CA41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2" name="Text Box 1">
          <a:extLst>
            <a:ext uri="{FF2B5EF4-FFF2-40B4-BE49-F238E27FC236}">
              <a16:creationId xmlns:a16="http://schemas.microsoft.com/office/drawing/2014/main" id="{6D553FE6-A6FD-4F6E-93DD-D7BF24280AC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3" name="Text Box 1">
          <a:extLst>
            <a:ext uri="{FF2B5EF4-FFF2-40B4-BE49-F238E27FC236}">
              <a16:creationId xmlns:a16="http://schemas.microsoft.com/office/drawing/2014/main" id="{B0EAC757-FB7E-46E4-9375-2DB4262123E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4" name="Text Box 1">
          <a:extLst>
            <a:ext uri="{FF2B5EF4-FFF2-40B4-BE49-F238E27FC236}">
              <a16:creationId xmlns:a16="http://schemas.microsoft.com/office/drawing/2014/main" id="{76A9606E-AD92-4E30-8929-466695F91EA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5" name="Text Box 1">
          <a:extLst>
            <a:ext uri="{FF2B5EF4-FFF2-40B4-BE49-F238E27FC236}">
              <a16:creationId xmlns:a16="http://schemas.microsoft.com/office/drawing/2014/main" id="{FFBEE474-1CED-45E9-B398-A410D7D767A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6" name="Text Box 1">
          <a:extLst>
            <a:ext uri="{FF2B5EF4-FFF2-40B4-BE49-F238E27FC236}">
              <a16:creationId xmlns:a16="http://schemas.microsoft.com/office/drawing/2014/main" id="{16050824-B96D-49C3-A762-0FE6A36FA8F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7" name="Text Box 1">
          <a:extLst>
            <a:ext uri="{FF2B5EF4-FFF2-40B4-BE49-F238E27FC236}">
              <a16:creationId xmlns:a16="http://schemas.microsoft.com/office/drawing/2014/main" id="{C814811C-4236-4429-8561-93ADED67F8E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8" name="Text Box 1">
          <a:extLst>
            <a:ext uri="{FF2B5EF4-FFF2-40B4-BE49-F238E27FC236}">
              <a16:creationId xmlns:a16="http://schemas.microsoft.com/office/drawing/2014/main" id="{47418A78-4FA2-4F06-A2DB-8E4A9608522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59" name="Text Box 1">
          <a:extLst>
            <a:ext uri="{FF2B5EF4-FFF2-40B4-BE49-F238E27FC236}">
              <a16:creationId xmlns:a16="http://schemas.microsoft.com/office/drawing/2014/main" id="{8E65528D-BE29-406A-8224-E77CB268694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0" name="Text Box 1">
          <a:extLst>
            <a:ext uri="{FF2B5EF4-FFF2-40B4-BE49-F238E27FC236}">
              <a16:creationId xmlns:a16="http://schemas.microsoft.com/office/drawing/2014/main" id="{595F911A-0843-4D6F-AF83-0131119FAA1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1" name="Text Box 1">
          <a:extLst>
            <a:ext uri="{FF2B5EF4-FFF2-40B4-BE49-F238E27FC236}">
              <a16:creationId xmlns:a16="http://schemas.microsoft.com/office/drawing/2014/main" id="{D975BF68-8181-4654-A17C-C6E17F3BE4C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2" name="Text Box 1">
          <a:extLst>
            <a:ext uri="{FF2B5EF4-FFF2-40B4-BE49-F238E27FC236}">
              <a16:creationId xmlns:a16="http://schemas.microsoft.com/office/drawing/2014/main" id="{566D8BBD-18BB-4514-8FF1-59ECF4F99C9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3" name="Text Box 1">
          <a:extLst>
            <a:ext uri="{FF2B5EF4-FFF2-40B4-BE49-F238E27FC236}">
              <a16:creationId xmlns:a16="http://schemas.microsoft.com/office/drawing/2014/main" id="{BC7DCD96-BE3E-4A1C-B0D3-3C95AB620D6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4" name="Text Box 1">
          <a:extLst>
            <a:ext uri="{FF2B5EF4-FFF2-40B4-BE49-F238E27FC236}">
              <a16:creationId xmlns:a16="http://schemas.microsoft.com/office/drawing/2014/main" id="{E936AAD1-D00E-4E85-819B-EF89F206F81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5" name="Text Box 1">
          <a:extLst>
            <a:ext uri="{FF2B5EF4-FFF2-40B4-BE49-F238E27FC236}">
              <a16:creationId xmlns:a16="http://schemas.microsoft.com/office/drawing/2014/main" id="{4F6C949E-FC71-424A-B92B-5CCE665BDFF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6" name="Text Box 1">
          <a:extLst>
            <a:ext uri="{FF2B5EF4-FFF2-40B4-BE49-F238E27FC236}">
              <a16:creationId xmlns:a16="http://schemas.microsoft.com/office/drawing/2014/main" id="{E1C5C92B-C520-4CF5-B0F1-501CD216163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7" name="Text Box 1">
          <a:extLst>
            <a:ext uri="{FF2B5EF4-FFF2-40B4-BE49-F238E27FC236}">
              <a16:creationId xmlns:a16="http://schemas.microsoft.com/office/drawing/2014/main" id="{5F6996E6-67F1-4133-9AC7-C98371776F6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8" name="Text Box 1">
          <a:extLst>
            <a:ext uri="{FF2B5EF4-FFF2-40B4-BE49-F238E27FC236}">
              <a16:creationId xmlns:a16="http://schemas.microsoft.com/office/drawing/2014/main" id="{B1726F3A-C6B8-438B-99D0-FF52FFE9B11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69" name="Text Box 1">
          <a:extLst>
            <a:ext uri="{FF2B5EF4-FFF2-40B4-BE49-F238E27FC236}">
              <a16:creationId xmlns:a16="http://schemas.microsoft.com/office/drawing/2014/main" id="{8020F7A5-A9B3-40CF-A07D-DC47ACA7A5D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0" name="Text Box 1">
          <a:extLst>
            <a:ext uri="{FF2B5EF4-FFF2-40B4-BE49-F238E27FC236}">
              <a16:creationId xmlns:a16="http://schemas.microsoft.com/office/drawing/2014/main" id="{2A9415E7-9FC0-4DD4-AEEF-D54E9007599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1" name="Text Box 1">
          <a:extLst>
            <a:ext uri="{FF2B5EF4-FFF2-40B4-BE49-F238E27FC236}">
              <a16:creationId xmlns:a16="http://schemas.microsoft.com/office/drawing/2014/main" id="{E896CAB9-E141-461B-BF57-4B985E2D6A3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2" name="Text Box 1">
          <a:extLst>
            <a:ext uri="{FF2B5EF4-FFF2-40B4-BE49-F238E27FC236}">
              <a16:creationId xmlns:a16="http://schemas.microsoft.com/office/drawing/2014/main" id="{BBD7D8DB-E218-4B2E-8863-A40B194258C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3" name="Text Box 1">
          <a:extLst>
            <a:ext uri="{FF2B5EF4-FFF2-40B4-BE49-F238E27FC236}">
              <a16:creationId xmlns:a16="http://schemas.microsoft.com/office/drawing/2014/main" id="{7ABA4C51-C1F3-4813-8713-653F41CBC29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4" name="Text Box 1">
          <a:extLst>
            <a:ext uri="{FF2B5EF4-FFF2-40B4-BE49-F238E27FC236}">
              <a16:creationId xmlns:a16="http://schemas.microsoft.com/office/drawing/2014/main" id="{F21BE691-6F1C-4710-B6A1-A573ECE555B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5" name="Text Box 1">
          <a:extLst>
            <a:ext uri="{FF2B5EF4-FFF2-40B4-BE49-F238E27FC236}">
              <a16:creationId xmlns:a16="http://schemas.microsoft.com/office/drawing/2014/main" id="{3B8B91F7-9730-403B-964E-E6E6589AD41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6" name="Text Box 1">
          <a:extLst>
            <a:ext uri="{FF2B5EF4-FFF2-40B4-BE49-F238E27FC236}">
              <a16:creationId xmlns:a16="http://schemas.microsoft.com/office/drawing/2014/main" id="{96274655-AAF6-4090-8C49-810424C6D2D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7" name="Text Box 1">
          <a:extLst>
            <a:ext uri="{FF2B5EF4-FFF2-40B4-BE49-F238E27FC236}">
              <a16:creationId xmlns:a16="http://schemas.microsoft.com/office/drawing/2014/main" id="{81542BC5-9966-4E74-9A77-CFCA372EDD5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8" name="Text Box 1">
          <a:extLst>
            <a:ext uri="{FF2B5EF4-FFF2-40B4-BE49-F238E27FC236}">
              <a16:creationId xmlns:a16="http://schemas.microsoft.com/office/drawing/2014/main" id="{9F376BA2-66DC-4A78-999A-E6E9EA93A62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79" name="Text Box 1">
          <a:extLst>
            <a:ext uri="{FF2B5EF4-FFF2-40B4-BE49-F238E27FC236}">
              <a16:creationId xmlns:a16="http://schemas.microsoft.com/office/drawing/2014/main" id="{23587077-9EC0-40A7-94C9-95C8482B752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0" name="Text Box 1">
          <a:extLst>
            <a:ext uri="{FF2B5EF4-FFF2-40B4-BE49-F238E27FC236}">
              <a16:creationId xmlns:a16="http://schemas.microsoft.com/office/drawing/2014/main" id="{64026109-D6D6-48B7-A11D-39F11F7CB61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1" name="Text Box 1">
          <a:extLst>
            <a:ext uri="{FF2B5EF4-FFF2-40B4-BE49-F238E27FC236}">
              <a16:creationId xmlns:a16="http://schemas.microsoft.com/office/drawing/2014/main" id="{723D909A-57DC-4266-ADA9-049AA6DABA1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2" name="Text Box 1">
          <a:extLst>
            <a:ext uri="{FF2B5EF4-FFF2-40B4-BE49-F238E27FC236}">
              <a16:creationId xmlns:a16="http://schemas.microsoft.com/office/drawing/2014/main" id="{FA8D4E91-7468-45B1-B25B-5962B9D9BA4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3" name="Text Box 1">
          <a:extLst>
            <a:ext uri="{FF2B5EF4-FFF2-40B4-BE49-F238E27FC236}">
              <a16:creationId xmlns:a16="http://schemas.microsoft.com/office/drawing/2014/main" id="{F95C1C81-C22E-4813-8D3D-8D007781CA8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4" name="Text Box 1">
          <a:extLst>
            <a:ext uri="{FF2B5EF4-FFF2-40B4-BE49-F238E27FC236}">
              <a16:creationId xmlns:a16="http://schemas.microsoft.com/office/drawing/2014/main" id="{74C9160A-02CD-4414-8454-B6C7536147B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5" name="Text Box 1">
          <a:extLst>
            <a:ext uri="{FF2B5EF4-FFF2-40B4-BE49-F238E27FC236}">
              <a16:creationId xmlns:a16="http://schemas.microsoft.com/office/drawing/2014/main" id="{10D8F80B-C945-41BF-A27B-B38FDA8F364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6" name="Text Box 1">
          <a:extLst>
            <a:ext uri="{FF2B5EF4-FFF2-40B4-BE49-F238E27FC236}">
              <a16:creationId xmlns:a16="http://schemas.microsoft.com/office/drawing/2014/main" id="{D19A76B9-B00C-4B35-BE16-C6163CCC00E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7" name="Text Box 1">
          <a:extLst>
            <a:ext uri="{FF2B5EF4-FFF2-40B4-BE49-F238E27FC236}">
              <a16:creationId xmlns:a16="http://schemas.microsoft.com/office/drawing/2014/main" id="{78CEBE14-A98B-42FF-86CE-BECE3007634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8" name="Text Box 1">
          <a:extLst>
            <a:ext uri="{FF2B5EF4-FFF2-40B4-BE49-F238E27FC236}">
              <a16:creationId xmlns:a16="http://schemas.microsoft.com/office/drawing/2014/main" id="{894CA336-8979-40BA-A38B-72C6A1A33F7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89" name="Text Box 1">
          <a:extLst>
            <a:ext uri="{FF2B5EF4-FFF2-40B4-BE49-F238E27FC236}">
              <a16:creationId xmlns:a16="http://schemas.microsoft.com/office/drawing/2014/main" id="{8AD3CADF-9DA1-4EE7-843C-33B6AB60E88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0" name="Text Box 1">
          <a:extLst>
            <a:ext uri="{FF2B5EF4-FFF2-40B4-BE49-F238E27FC236}">
              <a16:creationId xmlns:a16="http://schemas.microsoft.com/office/drawing/2014/main" id="{54364DDC-5B82-4C32-AD61-A606E57DA6D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1" name="Text Box 1">
          <a:extLst>
            <a:ext uri="{FF2B5EF4-FFF2-40B4-BE49-F238E27FC236}">
              <a16:creationId xmlns:a16="http://schemas.microsoft.com/office/drawing/2014/main" id="{5767BF4C-1581-4E83-A3E7-6F2A956861F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2" name="Text Box 1">
          <a:extLst>
            <a:ext uri="{FF2B5EF4-FFF2-40B4-BE49-F238E27FC236}">
              <a16:creationId xmlns:a16="http://schemas.microsoft.com/office/drawing/2014/main" id="{5DF9D3B4-2D6D-47E1-B750-5D866F8F80F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3" name="Text Box 1">
          <a:extLst>
            <a:ext uri="{FF2B5EF4-FFF2-40B4-BE49-F238E27FC236}">
              <a16:creationId xmlns:a16="http://schemas.microsoft.com/office/drawing/2014/main" id="{747C7C2B-3C8E-4A7E-8AC6-6E2F55F929D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4" name="Text Box 1">
          <a:extLst>
            <a:ext uri="{FF2B5EF4-FFF2-40B4-BE49-F238E27FC236}">
              <a16:creationId xmlns:a16="http://schemas.microsoft.com/office/drawing/2014/main" id="{00ADDEAA-55AE-46FB-8143-E84C9DA863C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5" name="Text Box 1">
          <a:extLst>
            <a:ext uri="{FF2B5EF4-FFF2-40B4-BE49-F238E27FC236}">
              <a16:creationId xmlns:a16="http://schemas.microsoft.com/office/drawing/2014/main" id="{C73418F7-231C-472E-AFBE-BFC32FD5B0D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6" name="Text Box 1">
          <a:extLst>
            <a:ext uri="{FF2B5EF4-FFF2-40B4-BE49-F238E27FC236}">
              <a16:creationId xmlns:a16="http://schemas.microsoft.com/office/drawing/2014/main" id="{17F2EE27-3B2E-46AE-974E-7AB6C8FE225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7" name="Text Box 1">
          <a:extLst>
            <a:ext uri="{FF2B5EF4-FFF2-40B4-BE49-F238E27FC236}">
              <a16:creationId xmlns:a16="http://schemas.microsoft.com/office/drawing/2014/main" id="{5F7EFD5A-90D4-4844-B88A-B419F9844DF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8" name="Text Box 1">
          <a:extLst>
            <a:ext uri="{FF2B5EF4-FFF2-40B4-BE49-F238E27FC236}">
              <a16:creationId xmlns:a16="http://schemas.microsoft.com/office/drawing/2014/main" id="{DA7AA0D9-FD7C-4DCB-A392-D06156C21ED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499" name="Text Box 1">
          <a:extLst>
            <a:ext uri="{FF2B5EF4-FFF2-40B4-BE49-F238E27FC236}">
              <a16:creationId xmlns:a16="http://schemas.microsoft.com/office/drawing/2014/main" id="{CBA7088D-5375-4014-B6F5-7774F4422E1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0" name="Text Box 1">
          <a:extLst>
            <a:ext uri="{FF2B5EF4-FFF2-40B4-BE49-F238E27FC236}">
              <a16:creationId xmlns:a16="http://schemas.microsoft.com/office/drawing/2014/main" id="{AD0AA1C5-E40D-40E1-923F-59F2AFCBC66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1" name="Text Box 1">
          <a:extLst>
            <a:ext uri="{FF2B5EF4-FFF2-40B4-BE49-F238E27FC236}">
              <a16:creationId xmlns:a16="http://schemas.microsoft.com/office/drawing/2014/main" id="{A3728735-2BDD-4881-B8EE-5F95F4B246F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2" name="Text Box 1">
          <a:extLst>
            <a:ext uri="{FF2B5EF4-FFF2-40B4-BE49-F238E27FC236}">
              <a16:creationId xmlns:a16="http://schemas.microsoft.com/office/drawing/2014/main" id="{FE8D095A-6E6D-49E2-A085-13AD1815850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3" name="Text Box 1">
          <a:extLst>
            <a:ext uri="{FF2B5EF4-FFF2-40B4-BE49-F238E27FC236}">
              <a16:creationId xmlns:a16="http://schemas.microsoft.com/office/drawing/2014/main" id="{0786D5C5-E4E6-4535-B23C-DA1EC7788DC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4" name="Text Box 1">
          <a:extLst>
            <a:ext uri="{FF2B5EF4-FFF2-40B4-BE49-F238E27FC236}">
              <a16:creationId xmlns:a16="http://schemas.microsoft.com/office/drawing/2014/main" id="{DEC60AC5-A8EE-4989-A62A-7E482CAC742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5" name="Text Box 1">
          <a:extLst>
            <a:ext uri="{FF2B5EF4-FFF2-40B4-BE49-F238E27FC236}">
              <a16:creationId xmlns:a16="http://schemas.microsoft.com/office/drawing/2014/main" id="{A107BA9F-32CD-4900-8B77-2B9C8F65E5A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6" name="Text Box 1">
          <a:extLst>
            <a:ext uri="{FF2B5EF4-FFF2-40B4-BE49-F238E27FC236}">
              <a16:creationId xmlns:a16="http://schemas.microsoft.com/office/drawing/2014/main" id="{419A98B5-A38D-4CDC-9B29-7A345D4D284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7" name="Text Box 1">
          <a:extLst>
            <a:ext uri="{FF2B5EF4-FFF2-40B4-BE49-F238E27FC236}">
              <a16:creationId xmlns:a16="http://schemas.microsoft.com/office/drawing/2014/main" id="{21CE13D8-90DA-4D4D-A7A9-1630EE5D30E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8" name="Text Box 1">
          <a:extLst>
            <a:ext uri="{FF2B5EF4-FFF2-40B4-BE49-F238E27FC236}">
              <a16:creationId xmlns:a16="http://schemas.microsoft.com/office/drawing/2014/main" id="{2745840F-E780-4A7E-ABD2-419B46A8269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09" name="Text Box 1">
          <a:extLst>
            <a:ext uri="{FF2B5EF4-FFF2-40B4-BE49-F238E27FC236}">
              <a16:creationId xmlns:a16="http://schemas.microsoft.com/office/drawing/2014/main" id="{E6247CC6-CF77-4A8F-BDB3-B9121D2C7F2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10" name="Text Box 1">
          <a:extLst>
            <a:ext uri="{FF2B5EF4-FFF2-40B4-BE49-F238E27FC236}">
              <a16:creationId xmlns:a16="http://schemas.microsoft.com/office/drawing/2014/main" id="{D72C7C96-67AD-4181-B3C6-EC442BB7E88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11" name="Text Box 1">
          <a:extLst>
            <a:ext uri="{FF2B5EF4-FFF2-40B4-BE49-F238E27FC236}">
              <a16:creationId xmlns:a16="http://schemas.microsoft.com/office/drawing/2014/main" id="{10838162-E480-477C-B632-612D1CBBED8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12" name="Text Box 1">
          <a:extLst>
            <a:ext uri="{FF2B5EF4-FFF2-40B4-BE49-F238E27FC236}">
              <a16:creationId xmlns:a16="http://schemas.microsoft.com/office/drawing/2014/main" id="{9DD6C7AC-7379-47E4-8683-CACE9CC3879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13" name="Text Box 1">
          <a:extLst>
            <a:ext uri="{FF2B5EF4-FFF2-40B4-BE49-F238E27FC236}">
              <a16:creationId xmlns:a16="http://schemas.microsoft.com/office/drawing/2014/main" id="{20C0DFB9-B185-4393-852B-13D1ADD6054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14" name="Text Box 1">
          <a:extLst>
            <a:ext uri="{FF2B5EF4-FFF2-40B4-BE49-F238E27FC236}">
              <a16:creationId xmlns:a16="http://schemas.microsoft.com/office/drawing/2014/main" id="{EB0CDCBD-8231-4B74-B737-28E04E77845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15" name="Text Box 1">
          <a:extLst>
            <a:ext uri="{FF2B5EF4-FFF2-40B4-BE49-F238E27FC236}">
              <a16:creationId xmlns:a16="http://schemas.microsoft.com/office/drawing/2014/main" id="{55AE7359-F455-4213-AD24-449906BCF22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16" name="Text Box 1">
          <a:extLst>
            <a:ext uri="{FF2B5EF4-FFF2-40B4-BE49-F238E27FC236}">
              <a16:creationId xmlns:a16="http://schemas.microsoft.com/office/drawing/2014/main" id="{EB1B4DA9-C10B-48D6-9962-C980D02CA18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17" name="Text Box 1">
          <a:extLst>
            <a:ext uri="{FF2B5EF4-FFF2-40B4-BE49-F238E27FC236}">
              <a16:creationId xmlns:a16="http://schemas.microsoft.com/office/drawing/2014/main" id="{68AB5BF0-6DD2-48E4-8FB1-BC6BED83B20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18" name="Text Box 1">
          <a:extLst>
            <a:ext uri="{FF2B5EF4-FFF2-40B4-BE49-F238E27FC236}">
              <a16:creationId xmlns:a16="http://schemas.microsoft.com/office/drawing/2014/main" id="{A00EB7DB-412F-43BD-ABBA-DE48E928D82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19" name="Text Box 1">
          <a:extLst>
            <a:ext uri="{FF2B5EF4-FFF2-40B4-BE49-F238E27FC236}">
              <a16:creationId xmlns:a16="http://schemas.microsoft.com/office/drawing/2014/main" id="{E736A64A-4F44-4A5F-A60A-8D28F8190CE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0" name="Text Box 1">
          <a:extLst>
            <a:ext uri="{FF2B5EF4-FFF2-40B4-BE49-F238E27FC236}">
              <a16:creationId xmlns:a16="http://schemas.microsoft.com/office/drawing/2014/main" id="{E74FA386-2235-4D08-979A-4E02C948F9D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1" name="Text Box 1">
          <a:extLst>
            <a:ext uri="{FF2B5EF4-FFF2-40B4-BE49-F238E27FC236}">
              <a16:creationId xmlns:a16="http://schemas.microsoft.com/office/drawing/2014/main" id="{A353D04F-7B1F-4C34-A988-8803004F679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2" name="Text Box 1">
          <a:extLst>
            <a:ext uri="{FF2B5EF4-FFF2-40B4-BE49-F238E27FC236}">
              <a16:creationId xmlns:a16="http://schemas.microsoft.com/office/drawing/2014/main" id="{D265CB51-ECBA-4652-935B-0C79C4DF645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3" name="Text Box 1">
          <a:extLst>
            <a:ext uri="{FF2B5EF4-FFF2-40B4-BE49-F238E27FC236}">
              <a16:creationId xmlns:a16="http://schemas.microsoft.com/office/drawing/2014/main" id="{6809EF2F-4E08-44BC-86C4-ABF4FA667C7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4" name="Text Box 1">
          <a:extLst>
            <a:ext uri="{FF2B5EF4-FFF2-40B4-BE49-F238E27FC236}">
              <a16:creationId xmlns:a16="http://schemas.microsoft.com/office/drawing/2014/main" id="{2F6135D5-A593-4F57-B438-8FCDA2AE92A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5" name="Text Box 1">
          <a:extLst>
            <a:ext uri="{FF2B5EF4-FFF2-40B4-BE49-F238E27FC236}">
              <a16:creationId xmlns:a16="http://schemas.microsoft.com/office/drawing/2014/main" id="{21F58C9D-5016-4525-8D3E-99A8CC2323F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6" name="Text Box 1">
          <a:extLst>
            <a:ext uri="{FF2B5EF4-FFF2-40B4-BE49-F238E27FC236}">
              <a16:creationId xmlns:a16="http://schemas.microsoft.com/office/drawing/2014/main" id="{16F3E581-13CE-4A94-9473-357D7B1F271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7" name="Text Box 1">
          <a:extLst>
            <a:ext uri="{FF2B5EF4-FFF2-40B4-BE49-F238E27FC236}">
              <a16:creationId xmlns:a16="http://schemas.microsoft.com/office/drawing/2014/main" id="{9D673EA9-7430-49FE-85B5-820019CEF27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8" name="Text Box 1">
          <a:extLst>
            <a:ext uri="{FF2B5EF4-FFF2-40B4-BE49-F238E27FC236}">
              <a16:creationId xmlns:a16="http://schemas.microsoft.com/office/drawing/2014/main" id="{DEE289EB-1F9B-44B3-A95B-8D28DD66C1E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29" name="Text Box 1">
          <a:extLst>
            <a:ext uri="{FF2B5EF4-FFF2-40B4-BE49-F238E27FC236}">
              <a16:creationId xmlns:a16="http://schemas.microsoft.com/office/drawing/2014/main" id="{FAF48687-8743-4A12-892C-687A5806187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0" name="Text Box 1">
          <a:extLst>
            <a:ext uri="{FF2B5EF4-FFF2-40B4-BE49-F238E27FC236}">
              <a16:creationId xmlns:a16="http://schemas.microsoft.com/office/drawing/2014/main" id="{4BFC0689-7138-4CD7-ABB7-48605CB3CFE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1" name="Text Box 1">
          <a:extLst>
            <a:ext uri="{FF2B5EF4-FFF2-40B4-BE49-F238E27FC236}">
              <a16:creationId xmlns:a16="http://schemas.microsoft.com/office/drawing/2014/main" id="{2B62569A-EC70-47D3-9DB5-E1179BFC919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2" name="Text Box 1">
          <a:extLst>
            <a:ext uri="{FF2B5EF4-FFF2-40B4-BE49-F238E27FC236}">
              <a16:creationId xmlns:a16="http://schemas.microsoft.com/office/drawing/2014/main" id="{1B822A82-4DA5-4458-A521-47D556F55A6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3" name="Text Box 1">
          <a:extLst>
            <a:ext uri="{FF2B5EF4-FFF2-40B4-BE49-F238E27FC236}">
              <a16:creationId xmlns:a16="http://schemas.microsoft.com/office/drawing/2014/main" id="{F4DDD972-EC0B-4FCA-A238-ACC78EAAA52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4" name="Text Box 1">
          <a:extLst>
            <a:ext uri="{FF2B5EF4-FFF2-40B4-BE49-F238E27FC236}">
              <a16:creationId xmlns:a16="http://schemas.microsoft.com/office/drawing/2014/main" id="{9A79817A-DAA3-41BF-9EA3-5988A990A24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5" name="Text Box 1">
          <a:extLst>
            <a:ext uri="{FF2B5EF4-FFF2-40B4-BE49-F238E27FC236}">
              <a16:creationId xmlns:a16="http://schemas.microsoft.com/office/drawing/2014/main" id="{E75E11CD-0E0C-4F0E-9779-954984096AA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6" name="Text Box 1">
          <a:extLst>
            <a:ext uri="{FF2B5EF4-FFF2-40B4-BE49-F238E27FC236}">
              <a16:creationId xmlns:a16="http://schemas.microsoft.com/office/drawing/2014/main" id="{A84BE583-C8DD-474F-BFBB-B66EC5AE1D8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7" name="Text Box 1">
          <a:extLst>
            <a:ext uri="{FF2B5EF4-FFF2-40B4-BE49-F238E27FC236}">
              <a16:creationId xmlns:a16="http://schemas.microsoft.com/office/drawing/2014/main" id="{66254395-B500-453A-A706-1A572689204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8" name="Text Box 1">
          <a:extLst>
            <a:ext uri="{FF2B5EF4-FFF2-40B4-BE49-F238E27FC236}">
              <a16:creationId xmlns:a16="http://schemas.microsoft.com/office/drawing/2014/main" id="{B7428B17-5FAD-4622-9F7C-891EF24C253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39" name="Text Box 1">
          <a:extLst>
            <a:ext uri="{FF2B5EF4-FFF2-40B4-BE49-F238E27FC236}">
              <a16:creationId xmlns:a16="http://schemas.microsoft.com/office/drawing/2014/main" id="{F1C3384D-DF6D-485D-9006-B8F27BBC590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0" name="Text Box 1">
          <a:extLst>
            <a:ext uri="{FF2B5EF4-FFF2-40B4-BE49-F238E27FC236}">
              <a16:creationId xmlns:a16="http://schemas.microsoft.com/office/drawing/2014/main" id="{567B46E4-E949-4632-9C61-D893D8C9EC3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1" name="Text Box 1">
          <a:extLst>
            <a:ext uri="{FF2B5EF4-FFF2-40B4-BE49-F238E27FC236}">
              <a16:creationId xmlns:a16="http://schemas.microsoft.com/office/drawing/2014/main" id="{F53F5959-AF3F-426C-A90A-88CAD55FCE7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2" name="Text Box 1">
          <a:extLst>
            <a:ext uri="{FF2B5EF4-FFF2-40B4-BE49-F238E27FC236}">
              <a16:creationId xmlns:a16="http://schemas.microsoft.com/office/drawing/2014/main" id="{8F777857-37BF-4755-ADF8-89FC0DEB1A4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3" name="Text Box 1">
          <a:extLst>
            <a:ext uri="{FF2B5EF4-FFF2-40B4-BE49-F238E27FC236}">
              <a16:creationId xmlns:a16="http://schemas.microsoft.com/office/drawing/2014/main" id="{FDF8A1C1-CADE-442C-B94B-8627E0A9AD8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4" name="Text Box 1">
          <a:extLst>
            <a:ext uri="{FF2B5EF4-FFF2-40B4-BE49-F238E27FC236}">
              <a16:creationId xmlns:a16="http://schemas.microsoft.com/office/drawing/2014/main" id="{6A570C16-42B5-44F1-88FD-B856E1AAE05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5" name="Text Box 1">
          <a:extLst>
            <a:ext uri="{FF2B5EF4-FFF2-40B4-BE49-F238E27FC236}">
              <a16:creationId xmlns:a16="http://schemas.microsoft.com/office/drawing/2014/main" id="{A312B1B1-5B76-49A5-B119-5F3BAA43CF4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6" name="Text Box 1">
          <a:extLst>
            <a:ext uri="{FF2B5EF4-FFF2-40B4-BE49-F238E27FC236}">
              <a16:creationId xmlns:a16="http://schemas.microsoft.com/office/drawing/2014/main" id="{4541B9E6-B71A-43F3-814D-6ECA417C19D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7" name="Text Box 1">
          <a:extLst>
            <a:ext uri="{FF2B5EF4-FFF2-40B4-BE49-F238E27FC236}">
              <a16:creationId xmlns:a16="http://schemas.microsoft.com/office/drawing/2014/main" id="{0F38AA40-4C98-43A7-BCA2-E8F54FEE62B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8" name="Text Box 1">
          <a:extLst>
            <a:ext uri="{FF2B5EF4-FFF2-40B4-BE49-F238E27FC236}">
              <a16:creationId xmlns:a16="http://schemas.microsoft.com/office/drawing/2014/main" id="{E8D5B6D4-C8E1-4DFD-88E6-56B291929EF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49" name="Text Box 1">
          <a:extLst>
            <a:ext uri="{FF2B5EF4-FFF2-40B4-BE49-F238E27FC236}">
              <a16:creationId xmlns:a16="http://schemas.microsoft.com/office/drawing/2014/main" id="{42D46A25-5348-45D5-985C-383DC65354E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0" name="Text Box 1">
          <a:extLst>
            <a:ext uri="{FF2B5EF4-FFF2-40B4-BE49-F238E27FC236}">
              <a16:creationId xmlns:a16="http://schemas.microsoft.com/office/drawing/2014/main" id="{FCECC42D-F416-4807-A0DB-B2258F24C76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1" name="Text Box 1">
          <a:extLst>
            <a:ext uri="{FF2B5EF4-FFF2-40B4-BE49-F238E27FC236}">
              <a16:creationId xmlns:a16="http://schemas.microsoft.com/office/drawing/2014/main" id="{343E9E44-7D23-4F33-A612-1E4CA856762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2" name="Text Box 1">
          <a:extLst>
            <a:ext uri="{FF2B5EF4-FFF2-40B4-BE49-F238E27FC236}">
              <a16:creationId xmlns:a16="http://schemas.microsoft.com/office/drawing/2014/main" id="{AFCDB2A8-9872-426C-966F-ABAD6747D8A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3" name="Text Box 1">
          <a:extLst>
            <a:ext uri="{FF2B5EF4-FFF2-40B4-BE49-F238E27FC236}">
              <a16:creationId xmlns:a16="http://schemas.microsoft.com/office/drawing/2014/main" id="{922D837C-E91E-403A-94D8-47E239B9B92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4" name="Text Box 1">
          <a:extLst>
            <a:ext uri="{FF2B5EF4-FFF2-40B4-BE49-F238E27FC236}">
              <a16:creationId xmlns:a16="http://schemas.microsoft.com/office/drawing/2014/main" id="{ADEBB36D-E00D-4D76-88C2-B80A5BC78D6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5" name="Text Box 1">
          <a:extLst>
            <a:ext uri="{FF2B5EF4-FFF2-40B4-BE49-F238E27FC236}">
              <a16:creationId xmlns:a16="http://schemas.microsoft.com/office/drawing/2014/main" id="{6B31EC32-E28E-43CC-A7A3-E4BE960E79B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6" name="Text Box 1">
          <a:extLst>
            <a:ext uri="{FF2B5EF4-FFF2-40B4-BE49-F238E27FC236}">
              <a16:creationId xmlns:a16="http://schemas.microsoft.com/office/drawing/2014/main" id="{23ED2C6D-35D6-4C65-AC3B-23F33EA8003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7" name="Text Box 1">
          <a:extLst>
            <a:ext uri="{FF2B5EF4-FFF2-40B4-BE49-F238E27FC236}">
              <a16:creationId xmlns:a16="http://schemas.microsoft.com/office/drawing/2014/main" id="{042EC826-115E-46EC-88EB-A80345EF84E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8" name="Text Box 1">
          <a:extLst>
            <a:ext uri="{FF2B5EF4-FFF2-40B4-BE49-F238E27FC236}">
              <a16:creationId xmlns:a16="http://schemas.microsoft.com/office/drawing/2014/main" id="{971F25B6-0AF3-4F65-AB25-8A40AA8BAA9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59" name="Text Box 1">
          <a:extLst>
            <a:ext uri="{FF2B5EF4-FFF2-40B4-BE49-F238E27FC236}">
              <a16:creationId xmlns:a16="http://schemas.microsoft.com/office/drawing/2014/main" id="{234D90C7-F832-4AED-8F32-89E1AF90772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0" name="Text Box 1">
          <a:extLst>
            <a:ext uri="{FF2B5EF4-FFF2-40B4-BE49-F238E27FC236}">
              <a16:creationId xmlns:a16="http://schemas.microsoft.com/office/drawing/2014/main" id="{977EAD85-AB28-4777-8030-680A2398E25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1" name="Text Box 1">
          <a:extLst>
            <a:ext uri="{FF2B5EF4-FFF2-40B4-BE49-F238E27FC236}">
              <a16:creationId xmlns:a16="http://schemas.microsoft.com/office/drawing/2014/main" id="{6349D39C-E8B6-4FB6-8762-8FF63665A2C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2" name="Text Box 1">
          <a:extLst>
            <a:ext uri="{FF2B5EF4-FFF2-40B4-BE49-F238E27FC236}">
              <a16:creationId xmlns:a16="http://schemas.microsoft.com/office/drawing/2014/main" id="{467CC92D-B6CC-4B96-AE79-0D0DB203A39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3" name="Text Box 1">
          <a:extLst>
            <a:ext uri="{FF2B5EF4-FFF2-40B4-BE49-F238E27FC236}">
              <a16:creationId xmlns:a16="http://schemas.microsoft.com/office/drawing/2014/main" id="{F8B58D83-1BB5-475A-8222-E3CEA057C4D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4" name="Text Box 1">
          <a:extLst>
            <a:ext uri="{FF2B5EF4-FFF2-40B4-BE49-F238E27FC236}">
              <a16:creationId xmlns:a16="http://schemas.microsoft.com/office/drawing/2014/main" id="{959FD452-2E5E-4C9B-9F59-C4A4AD74234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5" name="Text Box 1">
          <a:extLst>
            <a:ext uri="{FF2B5EF4-FFF2-40B4-BE49-F238E27FC236}">
              <a16:creationId xmlns:a16="http://schemas.microsoft.com/office/drawing/2014/main" id="{A99A5BA8-1877-494F-ACFE-88A6F4DC168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6" name="Text Box 1">
          <a:extLst>
            <a:ext uri="{FF2B5EF4-FFF2-40B4-BE49-F238E27FC236}">
              <a16:creationId xmlns:a16="http://schemas.microsoft.com/office/drawing/2014/main" id="{65969679-E97F-470D-A5AC-4873ECBBBCE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7" name="Text Box 1">
          <a:extLst>
            <a:ext uri="{FF2B5EF4-FFF2-40B4-BE49-F238E27FC236}">
              <a16:creationId xmlns:a16="http://schemas.microsoft.com/office/drawing/2014/main" id="{96846047-3EF2-4FEE-9C51-19A0636C77F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8" name="Text Box 1">
          <a:extLst>
            <a:ext uri="{FF2B5EF4-FFF2-40B4-BE49-F238E27FC236}">
              <a16:creationId xmlns:a16="http://schemas.microsoft.com/office/drawing/2014/main" id="{F320A311-033A-4E2B-A8EE-0048D93AE7A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69" name="Text Box 1">
          <a:extLst>
            <a:ext uri="{FF2B5EF4-FFF2-40B4-BE49-F238E27FC236}">
              <a16:creationId xmlns:a16="http://schemas.microsoft.com/office/drawing/2014/main" id="{91A4E8D8-4216-4D84-8A4D-A7206550B38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0" name="Text Box 1">
          <a:extLst>
            <a:ext uri="{FF2B5EF4-FFF2-40B4-BE49-F238E27FC236}">
              <a16:creationId xmlns:a16="http://schemas.microsoft.com/office/drawing/2014/main" id="{708D693E-5CA0-4B09-9ABC-00B678E68F1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1" name="Text Box 1">
          <a:extLst>
            <a:ext uri="{FF2B5EF4-FFF2-40B4-BE49-F238E27FC236}">
              <a16:creationId xmlns:a16="http://schemas.microsoft.com/office/drawing/2014/main" id="{55C81C5B-8783-413C-A0C4-53B91FB526E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2" name="Text Box 1">
          <a:extLst>
            <a:ext uri="{FF2B5EF4-FFF2-40B4-BE49-F238E27FC236}">
              <a16:creationId xmlns:a16="http://schemas.microsoft.com/office/drawing/2014/main" id="{DFCDE7A6-816D-44E7-B46B-1949E9B1999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3" name="Text Box 1">
          <a:extLst>
            <a:ext uri="{FF2B5EF4-FFF2-40B4-BE49-F238E27FC236}">
              <a16:creationId xmlns:a16="http://schemas.microsoft.com/office/drawing/2014/main" id="{0F5853AF-A04C-4F2F-AD88-BE9386527E2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4" name="Text Box 1">
          <a:extLst>
            <a:ext uri="{FF2B5EF4-FFF2-40B4-BE49-F238E27FC236}">
              <a16:creationId xmlns:a16="http://schemas.microsoft.com/office/drawing/2014/main" id="{FAC1E01D-4EE0-4942-AA20-29DD8B97523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5" name="Text Box 1">
          <a:extLst>
            <a:ext uri="{FF2B5EF4-FFF2-40B4-BE49-F238E27FC236}">
              <a16:creationId xmlns:a16="http://schemas.microsoft.com/office/drawing/2014/main" id="{D4F6399B-BBE7-411E-B6A3-4D4040B95AD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6" name="Text Box 1">
          <a:extLst>
            <a:ext uri="{FF2B5EF4-FFF2-40B4-BE49-F238E27FC236}">
              <a16:creationId xmlns:a16="http://schemas.microsoft.com/office/drawing/2014/main" id="{A088ED5A-9880-45AF-AA11-1B4CFC6793B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7" name="Text Box 1">
          <a:extLst>
            <a:ext uri="{FF2B5EF4-FFF2-40B4-BE49-F238E27FC236}">
              <a16:creationId xmlns:a16="http://schemas.microsoft.com/office/drawing/2014/main" id="{001CF493-7310-49AD-8709-8ECEF4DC71E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8" name="Text Box 1">
          <a:extLst>
            <a:ext uri="{FF2B5EF4-FFF2-40B4-BE49-F238E27FC236}">
              <a16:creationId xmlns:a16="http://schemas.microsoft.com/office/drawing/2014/main" id="{2505ABD5-3F8B-4D17-9D02-5AE33AB6CA5B}"/>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79" name="Text Box 1">
          <a:extLst>
            <a:ext uri="{FF2B5EF4-FFF2-40B4-BE49-F238E27FC236}">
              <a16:creationId xmlns:a16="http://schemas.microsoft.com/office/drawing/2014/main" id="{70803485-2BB3-4DA4-AD7C-466D885CE26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80" name="Text Box 1">
          <a:extLst>
            <a:ext uri="{FF2B5EF4-FFF2-40B4-BE49-F238E27FC236}">
              <a16:creationId xmlns:a16="http://schemas.microsoft.com/office/drawing/2014/main" id="{CCECB43D-E0E3-4CAA-BC32-4DC8736D2CD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81" name="Text Box 1">
          <a:extLst>
            <a:ext uri="{FF2B5EF4-FFF2-40B4-BE49-F238E27FC236}">
              <a16:creationId xmlns:a16="http://schemas.microsoft.com/office/drawing/2014/main" id="{DD10BAE7-DD39-45F3-941D-3CF3713B4F7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82" name="Text Box 1">
          <a:extLst>
            <a:ext uri="{FF2B5EF4-FFF2-40B4-BE49-F238E27FC236}">
              <a16:creationId xmlns:a16="http://schemas.microsoft.com/office/drawing/2014/main" id="{FE50DAA6-6211-4E73-A407-68E4AFE2EA5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83" name="Text Box 1">
          <a:extLst>
            <a:ext uri="{FF2B5EF4-FFF2-40B4-BE49-F238E27FC236}">
              <a16:creationId xmlns:a16="http://schemas.microsoft.com/office/drawing/2014/main" id="{8B8A187D-13B1-457B-806B-CD2DF27A7D1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84" name="Text Box 1">
          <a:extLst>
            <a:ext uri="{FF2B5EF4-FFF2-40B4-BE49-F238E27FC236}">
              <a16:creationId xmlns:a16="http://schemas.microsoft.com/office/drawing/2014/main" id="{1CC298E9-AFF6-4375-B90E-6871B23BAA8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85" name="Text Box 1">
          <a:extLst>
            <a:ext uri="{FF2B5EF4-FFF2-40B4-BE49-F238E27FC236}">
              <a16:creationId xmlns:a16="http://schemas.microsoft.com/office/drawing/2014/main" id="{86829EBF-E433-47CC-B43E-337EE092081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86" name="Text Box 1">
          <a:extLst>
            <a:ext uri="{FF2B5EF4-FFF2-40B4-BE49-F238E27FC236}">
              <a16:creationId xmlns:a16="http://schemas.microsoft.com/office/drawing/2014/main" id="{821AC7FD-6143-4495-AF5E-7B8E658D5C5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87" name="Text Box 1">
          <a:extLst>
            <a:ext uri="{FF2B5EF4-FFF2-40B4-BE49-F238E27FC236}">
              <a16:creationId xmlns:a16="http://schemas.microsoft.com/office/drawing/2014/main" id="{6676C0D8-96C1-41D6-92B2-41E89F90537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588" name="Text Box 1">
          <a:extLst>
            <a:ext uri="{FF2B5EF4-FFF2-40B4-BE49-F238E27FC236}">
              <a16:creationId xmlns:a16="http://schemas.microsoft.com/office/drawing/2014/main" id="{FA677DBD-9A63-4681-BC9F-5BE7C586144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89" name="Text Box 1">
          <a:extLst>
            <a:ext uri="{FF2B5EF4-FFF2-40B4-BE49-F238E27FC236}">
              <a16:creationId xmlns:a16="http://schemas.microsoft.com/office/drawing/2014/main" id="{239B9B5F-AD92-4B4D-A55E-48D6BD56DE3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0" name="Text Box 1">
          <a:extLst>
            <a:ext uri="{FF2B5EF4-FFF2-40B4-BE49-F238E27FC236}">
              <a16:creationId xmlns:a16="http://schemas.microsoft.com/office/drawing/2014/main" id="{D7F3A514-9B19-4019-A474-169942993EA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1" name="Text Box 1">
          <a:extLst>
            <a:ext uri="{FF2B5EF4-FFF2-40B4-BE49-F238E27FC236}">
              <a16:creationId xmlns:a16="http://schemas.microsoft.com/office/drawing/2014/main" id="{B9502708-A8B5-45D6-A3DF-FD3ADEFBB9B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2" name="Text Box 1">
          <a:extLst>
            <a:ext uri="{FF2B5EF4-FFF2-40B4-BE49-F238E27FC236}">
              <a16:creationId xmlns:a16="http://schemas.microsoft.com/office/drawing/2014/main" id="{1DE5B127-C08E-4E5B-BF19-C5333DE7673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3" name="Text Box 1">
          <a:extLst>
            <a:ext uri="{FF2B5EF4-FFF2-40B4-BE49-F238E27FC236}">
              <a16:creationId xmlns:a16="http://schemas.microsoft.com/office/drawing/2014/main" id="{B31673D3-E518-4A42-8091-95A499460540}"/>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4" name="Text Box 1">
          <a:extLst>
            <a:ext uri="{FF2B5EF4-FFF2-40B4-BE49-F238E27FC236}">
              <a16:creationId xmlns:a16="http://schemas.microsoft.com/office/drawing/2014/main" id="{C8E3A21F-1F1B-4BD8-8572-2BE9C52A475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5" name="Text Box 1">
          <a:extLst>
            <a:ext uri="{FF2B5EF4-FFF2-40B4-BE49-F238E27FC236}">
              <a16:creationId xmlns:a16="http://schemas.microsoft.com/office/drawing/2014/main" id="{FFF3D817-35BB-49A9-9FC4-7D3833A76D3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6" name="Text Box 1">
          <a:extLst>
            <a:ext uri="{FF2B5EF4-FFF2-40B4-BE49-F238E27FC236}">
              <a16:creationId xmlns:a16="http://schemas.microsoft.com/office/drawing/2014/main" id="{2CE02B57-FB0F-4320-BB37-8E1656052C3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7" name="Text Box 1">
          <a:extLst>
            <a:ext uri="{FF2B5EF4-FFF2-40B4-BE49-F238E27FC236}">
              <a16:creationId xmlns:a16="http://schemas.microsoft.com/office/drawing/2014/main" id="{50AE08A6-C838-40BF-B2F8-31AD137E78D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8" name="Text Box 1">
          <a:extLst>
            <a:ext uri="{FF2B5EF4-FFF2-40B4-BE49-F238E27FC236}">
              <a16:creationId xmlns:a16="http://schemas.microsoft.com/office/drawing/2014/main" id="{C660B42C-D0DA-47A7-9163-42910798FA8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599" name="Text Box 1">
          <a:extLst>
            <a:ext uri="{FF2B5EF4-FFF2-40B4-BE49-F238E27FC236}">
              <a16:creationId xmlns:a16="http://schemas.microsoft.com/office/drawing/2014/main" id="{367A9549-1A59-4F6F-BCDE-1C265AB70FD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0" name="Text Box 1">
          <a:extLst>
            <a:ext uri="{FF2B5EF4-FFF2-40B4-BE49-F238E27FC236}">
              <a16:creationId xmlns:a16="http://schemas.microsoft.com/office/drawing/2014/main" id="{1A038EAB-EA95-44BE-A925-8D0F861D419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1" name="Text Box 1">
          <a:extLst>
            <a:ext uri="{FF2B5EF4-FFF2-40B4-BE49-F238E27FC236}">
              <a16:creationId xmlns:a16="http://schemas.microsoft.com/office/drawing/2014/main" id="{07F033C2-1A48-46B5-992C-44542129C9C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2" name="Text Box 1">
          <a:extLst>
            <a:ext uri="{FF2B5EF4-FFF2-40B4-BE49-F238E27FC236}">
              <a16:creationId xmlns:a16="http://schemas.microsoft.com/office/drawing/2014/main" id="{F7445B09-AC3D-46F8-9DD0-D7AE8D890A12}"/>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3" name="Text Box 1">
          <a:extLst>
            <a:ext uri="{FF2B5EF4-FFF2-40B4-BE49-F238E27FC236}">
              <a16:creationId xmlns:a16="http://schemas.microsoft.com/office/drawing/2014/main" id="{76B32EBB-11EA-4F67-B5B0-37B3DADD156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4" name="Text Box 1">
          <a:extLst>
            <a:ext uri="{FF2B5EF4-FFF2-40B4-BE49-F238E27FC236}">
              <a16:creationId xmlns:a16="http://schemas.microsoft.com/office/drawing/2014/main" id="{831E0C20-44FF-43C8-8944-3C70BE778C1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5" name="Text Box 1">
          <a:extLst>
            <a:ext uri="{FF2B5EF4-FFF2-40B4-BE49-F238E27FC236}">
              <a16:creationId xmlns:a16="http://schemas.microsoft.com/office/drawing/2014/main" id="{63BD6244-9A62-4E4C-885A-E0AF6EE4A43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6" name="Text Box 1">
          <a:extLst>
            <a:ext uri="{FF2B5EF4-FFF2-40B4-BE49-F238E27FC236}">
              <a16:creationId xmlns:a16="http://schemas.microsoft.com/office/drawing/2014/main" id="{1E0C0934-FCEB-46FB-B5AD-0DE53DB5BCD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7" name="Text Box 1">
          <a:extLst>
            <a:ext uri="{FF2B5EF4-FFF2-40B4-BE49-F238E27FC236}">
              <a16:creationId xmlns:a16="http://schemas.microsoft.com/office/drawing/2014/main" id="{BB4D2D48-6D0C-4C43-9CCE-6AFD74EB4F3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8" name="Text Box 1">
          <a:extLst>
            <a:ext uri="{FF2B5EF4-FFF2-40B4-BE49-F238E27FC236}">
              <a16:creationId xmlns:a16="http://schemas.microsoft.com/office/drawing/2014/main" id="{65BA2BFB-62D1-4074-8F54-B8CA893A200E}"/>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09" name="Text Box 1">
          <a:extLst>
            <a:ext uri="{FF2B5EF4-FFF2-40B4-BE49-F238E27FC236}">
              <a16:creationId xmlns:a16="http://schemas.microsoft.com/office/drawing/2014/main" id="{F18228AE-20B2-4549-822E-BB279F6781F8}"/>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0" name="Text Box 1">
          <a:extLst>
            <a:ext uri="{FF2B5EF4-FFF2-40B4-BE49-F238E27FC236}">
              <a16:creationId xmlns:a16="http://schemas.microsoft.com/office/drawing/2014/main" id="{6F5EDF4E-E99F-4C61-81E0-C22EE0A59161}"/>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1" name="Text Box 1">
          <a:extLst>
            <a:ext uri="{FF2B5EF4-FFF2-40B4-BE49-F238E27FC236}">
              <a16:creationId xmlns:a16="http://schemas.microsoft.com/office/drawing/2014/main" id="{464FA3D5-FF73-41D0-92A3-A44C58486A1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2" name="Text Box 1">
          <a:extLst>
            <a:ext uri="{FF2B5EF4-FFF2-40B4-BE49-F238E27FC236}">
              <a16:creationId xmlns:a16="http://schemas.microsoft.com/office/drawing/2014/main" id="{1BB2D48F-ED2F-4E2C-A8F0-4AEBBF5E973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3" name="Text Box 1">
          <a:extLst>
            <a:ext uri="{FF2B5EF4-FFF2-40B4-BE49-F238E27FC236}">
              <a16:creationId xmlns:a16="http://schemas.microsoft.com/office/drawing/2014/main" id="{A9EB9282-BB00-495D-B8DC-42A0B7DAD66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4" name="Text Box 1">
          <a:extLst>
            <a:ext uri="{FF2B5EF4-FFF2-40B4-BE49-F238E27FC236}">
              <a16:creationId xmlns:a16="http://schemas.microsoft.com/office/drawing/2014/main" id="{05D1BE75-75D0-457C-9053-D35B76FA7B57}"/>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5" name="Text Box 1">
          <a:extLst>
            <a:ext uri="{FF2B5EF4-FFF2-40B4-BE49-F238E27FC236}">
              <a16:creationId xmlns:a16="http://schemas.microsoft.com/office/drawing/2014/main" id="{C860F381-87E6-4650-8D03-EBAEE900E1DA}"/>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6" name="Text Box 1">
          <a:extLst>
            <a:ext uri="{FF2B5EF4-FFF2-40B4-BE49-F238E27FC236}">
              <a16:creationId xmlns:a16="http://schemas.microsoft.com/office/drawing/2014/main" id="{636A0599-AE9C-4D30-A31E-806B0275B6C9}"/>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7" name="Text Box 1">
          <a:extLst>
            <a:ext uri="{FF2B5EF4-FFF2-40B4-BE49-F238E27FC236}">
              <a16:creationId xmlns:a16="http://schemas.microsoft.com/office/drawing/2014/main" id="{34633D1D-6725-49B4-B46F-D143944C5F74}"/>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8" name="Text Box 1">
          <a:extLst>
            <a:ext uri="{FF2B5EF4-FFF2-40B4-BE49-F238E27FC236}">
              <a16:creationId xmlns:a16="http://schemas.microsoft.com/office/drawing/2014/main" id="{163B1CFC-4083-4818-A720-3018A1AC1743}"/>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19" name="Text Box 1">
          <a:extLst>
            <a:ext uri="{FF2B5EF4-FFF2-40B4-BE49-F238E27FC236}">
              <a16:creationId xmlns:a16="http://schemas.microsoft.com/office/drawing/2014/main" id="{31B02340-64D3-4443-92BC-C47B463D7F26}"/>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20" name="Text Box 1">
          <a:extLst>
            <a:ext uri="{FF2B5EF4-FFF2-40B4-BE49-F238E27FC236}">
              <a16:creationId xmlns:a16="http://schemas.microsoft.com/office/drawing/2014/main" id="{B31BF4C4-F0EE-40B3-A9F7-0F727AB18C8F}"/>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21" name="Text Box 1">
          <a:extLst>
            <a:ext uri="{FF2B5EF4-FFF2-40B4-BE49-F238E27FC236}">
              <a16:creationId xmlns:a16="http://schemas.microsoft.com/office/drawing/2014/main" id="{3B36A5E1-1348-407B-AB50-35F07812D5DC}"/>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22" name="Text Box 1">
          <a:extLst>
            <a:ext uri="{FF2B5EF4-FFF2-40B4-BE49-F238E27FC236}">
              <a16:creationId xmlns:a16="http://schemas.microsoft.com/office/drawing/2014/main" id="{F655D0C6-2EBC-484D-9CD7-51F19741C70D}"/>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47625</xdr:colOff>
      <xdr:row>99</xdr:row>
      <xdr:rowOff>0</xdr:rowOff>
    </xdr:from>
    <xdr:ext cx="76200" cy="350182"/>
    <xdr:sp macro="" textlink="">
      <xdr:nvSpPr>
        <xdr:cNvPr id="2623" name="Text Box 1">
          <a:extLst>
            <a:ext uri="{FF2B5EF4-FFF2-40B4-BE49-F238E27FC236}">
              <a16:creationId xmlns:a16="http://schemas.microsoft.com/office/drawing/2014/main" id="{8B85C999-7F1C-4D3A-8BD8-116E59D5FF25}"/>
            </a:ext>
          </a:extLst>
        </xdr:cNvPr>
        <xdr:cNvSpPr txBox="1">
          <a:spLocks noChangeArrowheads="1"/>
        </xdr:cNvSpPr>
      </xdr:nvSpPr>
      <xdr:spPr bwMode="auto">
        <a:xfrm>
          <a:off x="1924050"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24" name="Text Box 1">
          <a:extLst>
            <a:ext uri="{FF2B5EF4-FFF2-40B4-BE49-F238E27FC236}">
              <a16:creationId xmlns:a16="http://schemas.microsoft.com/office/drawing/2014/main" id="{7685CEAD-C15F-4414-ABBD-73A60FEEEF4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25" name="Text Box 1">
          <a:extLst>
            <a:ext uri="{FF2B5EF4-FFF2-40B4-BE49-F238E27FC236}">
              <a16:creationId xmlns:a16="http://schemas.microsoft.com/office/drawing/2014/main" id="{0B4A6527-F6B9-472D-A65F-6E05F37C36D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26" name="Text Box 1">
          <a:extLst>
            <a:ext uri="{FF2B5EF4-FFF2-40B4-BE49-F238E27FC236}">
              <a16:creationId xmlns:a16="http://schemas.microsoft.com/office/drawing/2014/main" id="{CB2678BF-9BE7-4E04-971F-2198F21BCEE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27" name="Text Box 1">
          <a:extLst>
            <a:ext uri="{FF2B5EF4-FFF2-40B4-BE49-F238E27FC236}">
              <a16:creationId xmlns:a16="http://schemas.microsoft.com/office/drawing/2014/main" id="{C754D670-9BB3-493D-9B9F-882490C89F5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28" name="Text Box 1">
          <a:extLst>
            <a:ext uri="{FF2B5EF4-FFF2-40B4-BE49-F238E27FC236}">
              <a16:creationId xmlns:a16="http://schemas.microsoft.com/office/drawing/2014/main" id="{5C07F272-26BE-4BD6-8799-42A4F8157E1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29" name="Text Box 1">
          <a:extLst>
            <a:ext uri="{FF2B5EF4-FFF2-40B4-BE49-F238E27FC236}">
              <a16:creationId xmlns:a16="http://schemas.microsoft.com/office/drawing/2014/main" id="{1ECF404A-A503-4605-8818-392B980AC74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0" name="Text Box 1">
          <a:extLst>
            <a:ext uri="{FF2B5EF4-FFF2-40B4-BE49-F238E27FC236}">
              <a16:creationId xmlns:a16="http://schemas.microsoft.com/office/drawing/2014/main" id="{63A87983-ABFE-4051-81C1-4D73780DA80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1" name="Text Box 1">
          <a:extLst>
            <a:ext uri="{FF2B5EF4-FFF2-40B4-BE49-F238E27FC236}">
              <a16:creationId xmlns:a16="http://schemas.microsoft.com/office/drawing/2014/main" id="{63CCA8C4-23E5-4258-8D19-C1762596C4E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2" name="Text Box 1">
          <a:extLst>
            <a:ext uri="{FF2B5EF4-FFF2-40B4-BE49-F238E27FC236}">
              <a16:creationId xmlns:a16="http://schemas.microsoft.com/office/drawing/2014/main" id="{B672DA93-823F-4174-8AFD-6A2B48FD55B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3" name="Text Box 1">
          <a:extLst>
            <a:ext uri="{FF2B5EF4-FFF2-40B4-BE49-F238E27FC236}">
              <a16:creationId xmlns:a16="http://schemas.microsoft.com/office/drawing/2014/main" id="{2D002706-9E09-4694-9A38-D647D236716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4" name="Text Box 1">
          <a:extLst>
            <a:ext uri="{FF2B5EF4-FFF2-40B4-BE49-F238E27FC236}">
              <a16:creationId xmlns:a16="http://schemas.microsoft.com/office/drawing/2014/main" id="{0C1958EB-C55F-4AD6-9D25-035AC0B46DE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5" name="Text Box 1">
          <a:extLst>
            <a:ext uri="{FF2B5EF4-FFF2-40B4-BE49-F238E27FC236}">
              <a16:creationId xmlns:a16="http://schemas.microsoft.com/office/drawing/2014/main" id="{3168F483-2B47-4E28-A644-02B7916C59B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6" name="Text Box 1">
          <a:extLst>
            <a:ext uri="{FF2B5EF4-FFF2-40B4-BE49-F238E27FC236}">
              <a16:creationId xmlns:a16="http://schemas.microsoft.com/office/drawing/2014/main" id="{5AD5EFBD-1D43-47D1-B15F-CEB9597B8B4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7" name="Text Box 1">
          <a:extLst>
            <a:ext uri="{FF2B5EF4-FFF2-40B4-BE49-F238E27FC236}">
              <a16:creationId xmlns:a16="http://schemas.microsoft.com/office/drawing/2014/main" id="{68395DF4-52FA-446B-9401-F6CAEE41A3E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8" name="Text Box 1">
          <a:extLst>
            <a:ext uri="{FF2B5EF4-FFF2-40B4-BE49-F238E27FC236}">
              <a16:creationId xmlns:a16="http://schemas.microsoft.com/office/drawing/2014/main" id="{05D19CEE-ADE3-4187-952A-59FAB8CDE64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39" name="Text Box 1">
          <a:extLst>
            <a:ext uri="{FF2B5EF4-FFF2-40B4-BE49-F238E27FC236}">
              <a16:creationId xmlns:a16="http://schemas.microsoft.com/office/drawing/2014/main" id="{40B71644-19E6-4DC2-9C1F-FF3C477B88C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0" name="Text Box 1">
          <a:extLst>
            <a:ext uri="{FF2B5EF4-FFF2-40B4-BE49-F238E27FC236}">
              <a16:creationId xmlns:a16="http://schemas.microsoft.com/office/drawing/2014/main" id="{A63BB42E-C291-47DD-B4C0-2EAC67D5187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1" name="Text Box 1">
          <a:extLst>
            <a:ext uri="{FF2B5EF4-FFF2-40B4-BE49-F238E27FC236}">
              <a16:creationId xmlns:a16="http://schemas.microsoft.com/office/drawing/2014/main" id="{3E7AC31C-8710-4198-8A95-C1D1FBA34E9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2" name="Text Box 1">
          <a:extLst>
            <a:ext uri="{FF2B5EF4-FFF2-40B4-BE49-F238E27FC236}">
              <a16:creationId xmlns:a16="http://schemas.microsoft.com/office/drawing/2014/main" id="{C619D21E-3003-4C80-95FC-B6E4A5EE2D4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3" name="Text Box 1">
          <a:extLst>
            <a:ext uri="{FF2B5EF4-FFF2-40B4-BE49-F238E27FC236}">
              <a16:creationId xmlns:a16="http://schemas.microsoft.com/office/drawing/2014/main" id="{C7584B19-B1EE-495E-9B9D-493AA6CBAFF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4" name="Text Box 1">
          <a:extLst>
            <a:ext uri="{FF2B5EF4-FFF2-40B4-BE49-F238E27FC236}">
              <a16:creationId xmlns:a16="http://schemas.microsoft.com/office/drawing/2014/main" id="{7E74819C-028E-40F5-A819-EA2CB97267C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5" name="Text Box 1">
          <a:extLst>
            <a:ext uri="{FF2B5EF4-FFF2-40B4-BE49-F238E27FC236}">
              <a16:creationId xmlns:a16="http://schemas.microsoft.com/office/drawing/2014/main" id="{F1AE1B57-06D6-4EA8-996C-16D21747913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6" name="Text Box 1">
          <a:extLst>
            <a:ext uri="{FF2B5EF4-FFF2-40B4-BE49-F238E27FC236}">
              <a16:creationId xmlns:a16="http://schemas.microsoft.com/office/drawing/2014/main" id="{06C8D70A-4622-46C9-A34A-17780004B84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7" name="Text Box 1">
          <a:extLst>
            <a:ext uri="{FF2B5EF4-FFF2-40B4-BE49-F238E27FC236}">
              <a16:creationId xmlns:a16="http://schemas.microsoft.com/office/drawing/2014/main" id="{00DAA852-DAAE-4AC0-B053-4497582822E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8" name="Text Box 1">
          <a:extLst>
            <a:ext uri="{FF2B5EF4-FFF2-40B4-BE49-F238E27FC236}">
              <a16:creationId xmlns:a16="http://schemas.microsoft.com/office/drawing/2014/main" id="{AC2465F9-18F0-4E40-A2EA-CA0D8311C8E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49" name="Text Box 1">
          <a:extLst>
            <a:ext uri="{FF2B5EF4-FFF2-40B4-BE49-F238E27FC236}">
              <a16:creationId xmlns:a16="http://schemas.microsoft.com/office/drawing/2014/main" id="{15A23C97-C6EB-48A1-900E-9CFA691CE78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0" name="Text Box 1">
          <a:extLst>
            <a:ext uri="{FF2B5EF4-FFF2-40B4-BE49-F238E27FC236}">
              <a16:creationId xmlns:a16="http://schemas.microsoft.com/office/drawing/2014/main" id="{6B0C414B-4DDE-4C67-B27D-203C8D34C88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1" name="Text Box 1">
          <a:extLst>
            <a:ext uri="{FF2B5EF4-FFF2-40B4-BE49-F238E27FC236}">
              <a16:creationId xmlns:a16="http://schemas.microsoft.com/office/drawing/2014/main" id="{CA5A3DE5-E801-49E4-955C-156DABE9E8A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2" name="Text Box 1">
          <a:extLst>
            <a:ext uri="{FF2B5EF4-FFF2-40B4-BE49-F238E27FC236}">
              <a16:creationId xmlns:a16="http://schemas.microsoft.com/office/drawing/2014/main" id="{AFA06706-1A23-49E6-84F6-990E53979BD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3" name="Text Box 1">
          <a:extLst>
            <a:ext uri="{FF2B5EF4-FFF2-40B4-BE49-F238E27FC236}">
              <a16:creationId xmlns:a16="http://schemas.microsoft.com/office/drawing/2014/main" id="{54D7C04B-EA9C-471A-83DC-8AF37E3A45D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4" name="Text Box 1">
          <a:extLst>
            <a:ext uri="{FF2B5EF4-FFF2-40B4-BE49-F238E27FC236}">
              <a16:creationId xmlns:a16="http://schemas.microsoft.com/office/drawing/2014/main" id="{72AC5799-442E-4A22-BAEB-DF0453652B6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5" name="Text Box 1">
          <a:extLst>
            <a:ext uri="{FF2B5EF4-FFF2-40B4-BE49-F238E27FC236}">
              <a16:creationId xmlns:a16="http://schemas.microsoft.com/office/drawing/2014/main" id="{20A3CE26-82BF-40CF-8ABD-F8906475AFC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6" name="Text Box 1">
          <a:extLst>
            <a:ext uri="{FF2B5EF4-FFF2-40B4-BE49-F238E27FC236}">
              <a16:creationId xmlns:a16="http://schemas.microsoft.com/office/drawing/2014/main" id="{AECC93D8-B3C6-4621-8866-CD4E5FE05B0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7" name="Text Box 1">
          <a:extLst>
            <a:ext uri="{FF2B5EF4-FFF2-40B4-BE49-F238E27FC236}">
              <a16:creationId xmlns:a16="http://schemas.microsoft.com/office/drawing/2014/main" id="{C9583A5E-EB16-449C-82A3-7CA82C4E004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8" name="Text Box 1">
          <a:extLst>
            <a:ext uri="{FF2B5EF4-FFF2-40B4-BE49-F238E27FC236}">
              <a16:creationId xmlns:a16="http://schemas.microsoft.com/office/drawing/2014/main" id="{1DF9D406-0001-40C1-A5E6-37C2A810790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59" name="Text Box 1">
          <a:extLst>
            <a:ext uri="{FF2B5EF4-FFF2-40B4-BE49-F238E27FC236}">
              <a16:creationId xmlns:a16="http://schemas.microsoft.com/office/drawing/2014/main" id="{1480FEB4-2837-48C6-98F5-98113190C72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0" name="Text Box 1">
          <a:extLst>
            <a:ext uri="{FF2B5EF4-FFF2-40B4-BE49-F238E27FC236}">
              <a16:creationId xmlns:a16="http://schemas.microsoft.com/office/drawing/2014/main" id="{B403BF5F-7533-4D0F-9AF2-ADEE2E94EAC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1" name="Text Box 1">
          <a:extLst>
            <a:ext uri="{FF2B5EF4-FFF2-40B4-BE49-F238E27FC236}">
              <a16:creationId xmlns:a16="http://schemas.microsoft.com/office/drawing/2014/main" id="{E8145F47-A267-4241-B186-DD333A265FE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2" name="Text Box 1">
          <a:extLst>
            <a:ext uri="{FF2B5EF4-FFF2-40B4-BE49-F238E27FC236}">
              <a16:creationId xmlns:a16="http://schemas.microsoft.com/office/drawing/2014/main" id="{00B1B1EE-E84F-466A-9A57-D03955552CE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3" name="Text Box 1">
          <a:extLst>
            <a:ext uri="{FF2B5EF4-FFF2-40B4-BE49-F238E27FC236}">
              <a16:creationId xmlns:a16="http://schemas.microsoft.com/office/drawing/2014/main" id="{C8CEDA82-EDC6-4A65-AF0B-65CC1C75FAE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4" name="Text Box 1">
          <a:extLst>
            <a:ext uri="{FF2B5EF4-FFF2-40B4-BE49-F238E27FC236}">
              <a16:creationId xmlns:a16="http://schemas.microsoft.com/office/drawing/2014/main" id="{779731A2-57F2-45AF-ACCD-4B3AF117379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5" name="Text Box 1">
          <a:extLst>
            <a:ext uri="{FF2B5EF4-FFF2-40B4-BE49-F238E27FC236}">
              <a16:creationId xmlns:a16="http://schemas.microsoft.com/office/drawing/2014/main" id="{85955B53-B93C-464D-B352-64F3AAF4115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6" name="Text Box 1">
          <a:extLst>
            <a:ext uri="{FF2B5EF4-FFF2-40B4-BE49-F238E27FC236}">
              <a16:creationId xmlns:a16="http://schemas.microsoft.com/office/drawing/2014/main" id="{F0E2F041-D355-4399-967A-AB2A9FA7F4F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7" name="Text Box 1">
          <a:extLst>
            <a:ext uri="{FF2B5EF4-FFF2-40B4-BE49-F238E27FC236}">
              <a16:creationId xmlns:a16="http://schemas.microsoft.com/office/drawing/2014/main" id="{469CF968-1614-4CAD-9BD9-8DBED57D26B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8" name="Text Box 1">
          <a:extLst>
            <a:ext uri="{FF2B5EF4-FFF2-40B4-BE49-F238E27FC236}">
              <a16:creationId xmlns:a16="http://schemas.microsoft.com/office/drawing/2014/main" id="{FD846230-58B0-4AB4-BC28-47D491A759F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69" name="Text Box 1">
          <a:extLst>
            <a:ext uri="{FF2B5EF4-FFF2-40B4-BE49-F238E27FC236}">
              <a16:creationId xmlns:a16="http://schemas.microsoft.com/office/drawing/2014/main" id="{C1EEE8BD-A218-4678-9B1F-811EAAC1BE8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0" name="Text Box 1">
          <a:extLst>
            <a:ext uri="{FF2B5EF4-FFF2-40B4-BE49-F238E27FC236}">
              <a16:creationId xmlns:a16="http://schemas.microsoft.com/office/drawing/2014/main" id="{374720C8-F626-4786-B7B4-01CD2361233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1" name="Text Box 1">
          <a:extLst>
            <a:ext uri="{FF2B5EF4-FFF2-40B4-BE49-F238E27FC236}">
              <a16:creationId xmlns:a16="http://schemas.microsoft.com/office/drawing/2014/main" id="{4D7DE39F-B327-486A-9C4D-AA7F5E35D8D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2" name="Text Box 1">
          <a:extLst>
            <a:ext uri="{FF2B5EF4-FFF2-40B4-BE49-F238E27FC236}">
              <a16:creationId xmlns:a16="http://schemas.microsoft.com/office/drawing/2014/main" id="{9D16E4B7-0DCC-4D3A-B9CB-C07153B65A7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3" name="Text Box 1">
          <a:extLst>
            <a:ext uri="{FF2B5EF4-FFF2-40B4-BE49-F238E27FC236}">
              <a16:creationId xmlns:a16="http://schemas.microsoft.com/office/drawing/2014/main" id="{9D997F45-6EEC-4D15-8A78-CC0A7D3570B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4" name="Text Box 1">
          <a:extLst>
            <a:ext uri="{FF2B5EF4-FFF2-40B4-BE49-F238E27FC236}">
              <a16:creationId xmlns:a16="http://schemas.microsoft.com/office/drawing/2014/main" id="{AF32AF2A-3924-4A8B-BF32-B46DAF90502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5" name="Text Box 1">
          <a:extLst>
            <a:ext uri="{FF2B5EF4-FFF2-40B4-BE49-F238E27FC236}">
              <a16:creationId xmlns:a16="http://schemas.microsoft.com/office/drawing/2014/main" id="{AC4C9C4E-1471-4526-9FCC-363C24CC86E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6" name="Text Box 1">
          <a:extLst>
            <a:ext uri="{FF2B5EF4-FFF2-40B4-BE49-F238E27FC236}">
              <a16:creationId xmlns:a16="http://schemas.microsoft.com/office/drawing/2014/main" id="{68DBF362-798B-4C90-BCE6-15FFCABBFF3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7" name="Text Box 1">
          <a:extLst>
            <a:ext uri="{FF2B5EF4-FFF2-40B4-BE49-F238E27FC236}">
              <a16:creationId xmlns:a16="http://schemas.microsoft.com/office/drawing/2014/main" id="{AB9B16F7-6A56-4159-A963-6EEB6F53D0D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8" name="Text Box 1">
          <a:extLst>
            <a:ext uri="{FF2B5EF4-FFF2-40B4-BE49-F238E27FC236}">
              <a16:creationId xmlns:a16="http://schemas.microsoft.com/office/drawing/2014/main" id="{531295D0-53D3-4F38-88E1-6E8813F1139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79" name="Text Box 1">
          <a:extLst>
            <a:ext uri="{FF2B5EF4-FFF2-40B4-BE49-F238E27FC236}">
              <a16:creationId xmlns:a16="http://schemas.microsoft.com/office/drawing/2014/main" id="{BF119D62-C664-4FE1-92F2-1DC9E8435175}"/>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0" name="Text Box 1">
          <a:extLst>
            <a:ext uri="{FF2B5EF4-FFF2-40B4-BE49-F238E27FC236}">
              <a16:creationId xmlns:a16="http://schemas.microsoft.com/office/drawing/2014/main" id="{635CAC80-4B67-40BD-B048-7525FB5AFA8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1" name="Text Box 1">
          <a:extLst>
            <a:ext uri="{FF2B5EF4-FFF2-40B4-BE49-F238E27FC236}">
              <a16:creationId xmlns:a16="http://schemas.microsoft.com/office/drawing/2014/main" id="{B81CCC6E-2E33-4E40-A092-CB022AD88BC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2" name="Text Box 1">
          <a:extLst>
            <a:ext uri="{FF2B5EF4-FFF2-40B4-BE49-F238E27FC236}">
              <a16:creationId xmlns:a16="http://schemas.microsoft.com/office/drawing/2014/main" id="{BDECF939-9848-48F5-9DB4-8516826A15E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3" name="Text Box 1">
          <a:extLst>
            <a:ext uri="{FF2B5EF4-FFF2-40B4-BE49-F238E27FC236}">
              <a16:creationId xmlns:a16="http://schemas.microsoft.com/office/drawing/2014/main" id="{712A230A-D7F1-4AA4-8868-9CA26CCFD592}"/>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4" name="Text Box 1">
          <a:extLst>
            <a:ext uri="{FF2B5EF4-FFF2-40B4-BE49-F238E27FC236}">
              <a16:creationId xmlns:a16="http://schemas.microsoft.com/office/drawing/2014/main" id="{9A228975-9CED-4EA3-8226-6053FEB90EE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5" name="Text Box 1">
          <a:extLst>
            <a:ext uri="{FF2B5EF4-FFF2-40B4-BE49-F238E27FC236}">
              <a16:creationId xmlns:a16="http://schemas.microsoft.com/office/drawing/2014/main" id="{3EAF7222-DAE6-43C3-8511-8B612A62534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6" name="Text Box 1">
          <a:extLst>
            <a:ext uri="{FF2B5EF4-FFF2-40B4-BE49-F238E27FC236}">
              <a16:creationId xmlns:a16="http://schemas.microsoft.com/office/drawing/2014/main" id="{206D5D41-2FB9-4581-8577-AE119DE2C9D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7" name="Text Box 1">
          <a:extLst>
            <a:ext uri="{FF2B5EF4-FFF2-40B4-BE49-F238E27FC236}">
              <a16:creationId xmlns:a16="http://schemas.microsoft.com/office/drawing/2014/main" id="{85B38DD6-6B02-4CE0-AD12-8DDA6E04A62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8" name="Text Box 1">
          <a:extLst>
            <a:ext uri="{FF2B5EF4-FFF2-40B4-BE49-F238E27FC236}">
              <a16:creationId xmlns:a16="http://schemas.microsoft.com/office/drawing/2014/main" id="{34E801DF-7EF2-4B58-9FFD-A25B4A36899B}"/>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89" name="Text Box 1">
          <a:extLst>
            <a:ext uri="{FF2B5EF4-FFF2-40B4-BE49-F238E27FC236}">
              <a16:creationId xmlns:a16="http://schemas.microsoft.com/office/drawing/2014/main" id="{43173306-9A53-4075-9D75-BD975561048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0" name="Text Box 1">
          <a:extLst>
            <a:ext uri="{FF2B5EF4-FFF2-40B4-BE49-F238E27FC236}">
              <a16:creationId xmlns:a16="http://schemas.microsoft.com/office/drawing/2014/main" id="{5C9A4760-591A-4864-9DB3-6DF3D013076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1" name="Text Box 1">
          <a:extLst>
            <a:ext uri="{FF2B5EF4-FFF2-40B4-BE49-F238E27FC236}">
              <a16:creationId xmlns:a16="http://schemas.microsoft.com/office/drawing/2014/main" id="{49A524C4-3878-4ECC-83D4-99BC980FAF2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2" name="Text Box 1">
          <a:extLst>
            <a:ext uri="{FF2B5EF4-FFF2-40B4-BE49-F238E27FC236}">
              <a16:creationId xmlns:a16="http://schemas.microsoft.com/office/drawing/2014/main" id="{A88CDEEA-DE69-4B87-8A10-3DB47F97877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3" name="Text Box 1">
          <a:extLst>
            <a:ext uri="{FF2B5EF4-FFF2-40B4-BE49-F238E27FC236}">
              <a16:creationId xmlns:a16="http://schemas.microsoft.com/office/drawing/2014/main" id="{0DCEFBBE-F94A-4C02-9020-55A71177144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4" name="Text Box 1">
          <a:extLst>
            <a:ext uri="{FF2B5EF4-FFF2-40B4-BE49-F238E27FC236}">
              <a16:creationId xmlns:a16="http://schemas.microsoft.com/office/drawing/2014/main" id="{FC718C51-D066-4617-A99B-9C0410E0CE5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5" name="Text Box 1">
          <a:extLst>
            <a:ext uri="{FF2B5EF4-FFF2-40B4-BE49-F238E27FC236}">
              <a16:creationId xmlns:a16="http://schemas.microsoft.com/office/drawing/2014/main" id="{CAB15118-541A-4961-A285-2FF2F4C12F3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6" name="Text Box 1">
          <a:extLst>
            <a:ext uri="{FF2B5EF4-FFF2-40B4-BE49-F238E27FC236}">
              <a16:creationId xmlns:a16="http://schemas.microsoft.com/office/drawing/2014/main" id="{0C8EF0F6-F6C9-475C-B61B-61A95199930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7" name="Text Box 1">
          <a:extLst>
            <a:ext uri="{FF2B5EF4-FFF2-40B4-BE49-F238E27FC236}">
              <a16:creationId xmlns:a16="http://schemas.microsoft.com/office/drawing/2014/main" id="{50CEA940-FAAB-4DDB-B36C-84C8918AA510}"/>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8" name="Text Box 1">
          <a:extLst>
            <a:ext uri="{FF2B5EF4-FFF2-40B4-BE49-F238E27FC236}">
              <a16:creationId xmlns:a16="http://schemas.microsoft.com/office/drawing/2014/main" id="{BA2CFC35-FF52-4580-A191-7F297CFECF0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699" name="Text Box 1">
          <a:extLst>
            <a:ext uri="{FF2B5EF4-FFF2-40B4-BE49-F238E27FC236}">
              <a16:creationId xmlns:a16="http://schemas.microsoft.com/office/drawing/2014/main" id="{5C15C799-5EBC-4077-B6F3-88081047154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0" name="Text Box 1">
          <a:extLst>
            <a:ext uri="{FF2B5EF4-FFF2-40B4-BE49-F238E27FC236}">
              <a16:creationId xmlns:a16="http://schemas.microsoft.com/office/drawing/2014/main" id="{A364733B-C483-4792-A1E8-D563DD583F3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1" name="Text Box 1">
          <a:extLst>
            <a:ext uri="{FF2B5EF4-FFF2-40B4-BE49-F238E27FC236}">
              <a16:creationId xmlns:a16="http://schemas.microsoft.com/office/drawing/2014/main" id="{D37FC8ED-A182-4243-8E4D-591FFA8CF26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2" name="Text Box 1">
          <a:extLst>
            <a:ext uri="{FF2B5EF4-FFF2-40B4-BE49-F238E27FC236}">
              <a16:creationId xmlns:a16="http://schemas.microsoft.com/office/drawing/2014/main" id="{8AB64218-261F-4B77-8900-923BA7B1893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3" name="Text Box 1">
          <a:extLst>
            <a:ext uri="{FF2B5EF4-FFF2-40B4-BE49-F238E27FC236}">
              <a16:creationId xmlns:a16="http://schemas.microsoft.com/office/drawing/2014/main" id="{1B67EE78-8BD3-4D15-9D66-11219F60ADD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4" name="Text Box 1">
          <a:extLst>
            <a:ext uri="{FF2B5EF4-FFF2-40B4-BE49-F238E27FC236}">
              <a16:creationId xmlns:a16="http://schemas.microsoft.com/office/drawing/2014/main" id="{9051610A-2CB4-481C-A965-CCD164EF5F46}"/>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5" name="Text Box 1">
          <a:extLst>
            <a:ext uri="{FF2B5EF4-FFF2-40B4-BE49-F238E27FC236}">
              <a16:creationId xmlns:a16="http://schemas.microsoft.com/office/drawing/2014/main" id="{0F8745AD-627D-476C-A18A-2866EE2794C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6" name="Text Box 1">
          <a:extLst>
            <a:ext uri="{FF2B5EF4-FFF2-40B4-BE49-F238E27FC236}">
              <a16:creationId xmlns:a16="http://schemas.microsoft.com/office/drawing/2014/main" id="{85AE0A2A-A06E-4BD7-9A41-73E661655EA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7" name="Text Box 1">
          <a:extLst>
            <a:ext uri="{FF2B5EF4-FFF2-40B4-BE49-F238E27FC236}">
              <a16:creationId xmlns:a16="http://schemas.microsoft.com/office/drawing/2014/main" id="{064349B7-BFBA-4AF4-964A-6F5B1A42ABD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8" name="Text Box 1">
          <a:extLst>
            <a:ext uri="{FF2B5EF4-FFF2-40B4-BE49-F238E27FC236}">
              <a16:creationId xmlns:a16="http://schemas.microsoft.com/office/drawing/2014/main" id="{037D4502-4E1E-4B81-8E48-3C02C9EB359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09" name="Text Box 1">
          <a:extLst>
            <a:ext uri="{FF2B5EF4-FFF2-40B4-BE49-F238E27FC236}">
              <a16:creationId xmlns:a16="http://schemas.microsoft.com/office/drawing/2014/main" id="{036CB8C3-5997-4A11-A146-227407671CC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0" name="Text Box 1">
          <a:extLst>
            <a:ext uri="{FF2B5EF4-FFF2-40B4-BE49-F238E27FC236}">
              <a16:creationId xmlns:a16="http://schemas.microsoft.com/office/drawing/2014/main" id="{811C2C73-5511-46A5-96EC-99472F88A31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1" name="Text Box 1">
          <a:extLst>
            <a:ext uri="{FF2B5EF4-FFF2-40B4-BE49-F238E27FC236}">
              <a16:creationId xmlns:a16="http://schemas.microsoft.com/office/drawing/2014/main" id="{721B6477-1768-4AF4-A8BA-BAA3FBF7682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2" name="Text Box 1">
          <a:extLst>
            <a:ext uri="{FF2B5EF4-FFF2-40B4-BE49-F238E27FC236}">
              <a16:creationId xmlns:a16="http://schemas.microsoft.com/office/drawing/2014/main" id="{CF0D645A-936B-4662-B86D-95BD9AFBBE9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3" name="Text Box 1">
          <a:extLst>
            <a:ext uri="{FF2B5EF4-FFF2-40B4-BE49-F238E27FC236}">
              <a16:creationId xmlns:a16="http://schemas.microsoft.com/office/drawing/2014/main" id="{860F9FB6-92AA-4D66-A0DC-31F8A914B38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4" name="Text Box 1">
          <a:extLst>
            <a:ext uri="{FF2B5EF4-FFF2-40B4-BE49-F238E27FC236}">
              <a16:creationId xmlns:a16="http://schemas.microsoft.com/office/drawing/2014/main" id="{B9F1B19D-D63C-4165-BD78-159A63F2BDE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5" name="Text Box 1">
          <a:extLst>
            <a:ext uri="{FF2B5EF4-FFF2-40B4-BE49-F238E27FC236}">
              <a16:creationId xmlns:a16="http://schemas.microsoft.com/office/drawing/2014/main" id="{0AE14861-3B2A-435A-89BB-48ADA7C7997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6" name="Text Box 1">
          <a:extLst>
            <a:ext uri="{FF2B5EF4-FFF2-40B4-BE49-F238E27FC236}">
              <a16:creationId xmlns:a16="http://schemas.microsoft.com/office/drawing/2014/main" id="{FA1CECEE-577C-40B9-8583-89B6E6FF264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7" name="Text Box 1">
          <a:extLst>
            <a:ext uri="{FF2B5EF4-FFF2-40B4-BE49-F238E27FC236}">
              <a16:creationId xmlns:a16="http://schemas.microsoft.com/office/drawing/2014/main" id="{27E312E3-DEC1-40BC-B927-9674B66B95E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8" name="Text Box 1">
          <a:extLst>
            <a:ext uri="{FF2B5EF4-FFF2-40B4-BE49-F238E27FC236}">
              <a16:creationId xmlns:a16="http://schemas.microsoft.com/office/drawing/2014/main" id="{205E2211-A4B4-4375-9A7D-110C686020B1}"/>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19" name="Text Box 1">
          <a:extLst>
            <a:ext uri="{FF2B5EF4-FFF2-40B4-BE49-F238E27FC236}">
              <a16:creationId xmlns:a16="http://schemas.microsoft.com/office/drawing/2014/main" id="{566239C1-285A-42F8-A7E3-7C4B340D467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0" name="Text Box 1">
          <a:extLst>
            <a:ext uri="{FF2B5EF4-FFF2-40B4-BE49-F238E27FC236}">
              <a16:creationId xmlns:a16="http://schemas.microsoft.com/office/drawing/2014/main" id="{B1A6FA61-9A45-4011-8C3C-73B2694BDFD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1" name="Text Box 1">
          <a:extLst>
            <a:ext uri="{FF2B5EF4-FFF2-40B4-BE49-F238E27FC236}">
              <a16:creationId xmlns:a16="http://schemas.microsoft.com/office/drawing/2014/main" id="{EA345A54-6618-4DDD-88A5-031FCED9D804}"/>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2" name="Text Box 1">
          <a:extLst>
            <a:ext uri="{FF2B5EF4-FFF2-40B4-BE49-F238E27FC236}">
              <a16:creationId xmlns:a16="http://schemas.microsoft.com/office/drawing/2014/main" id="{D6A588FE-65F7-47F5-9E17-EDB82ECDE7C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3" name="Text Box 1">
          <a:extLst>
            <a:ext uri="{FF2B5EF4-FFF2-40B4-BE49-F238E27FC236}">
              <a16:creationId xmlns:a16="http://schemas.microsoft.com/office/drawing/2014/main" id="{51508F4D-7DDD-4A42-9FEA-E704233F37A9}"/>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4" name="Text Box 1">
          <a:extLst>
            <a:ext uri="{FF2B5EF4-FFF2-40B4-BE49-F238E27FC236}">
              <a16:creationId xmlns:a16="http://schemas.microsoft.com/office/drawing/2014/main" id="{3CF2624A-1754-4917-96E9-28741683D1CC}"/>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5" name="Text Box 1">
          <a:extLst>
            <a:ext uri="{FF2B5EF4-FFF2-40B4-BE49-F238E27FC236}">
              <a16:creationId xmlns:a16="http://schemas.microsoft.com/office/drawing/2014/main" id="{9CDF333F-6D29-49A9-A22F-306122009E47}"/>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6" name="Text Box 1">
          <a:extLst>
            <a:ext uri="{FF2B5EF4-FFF2-40B4-BE49-F238E27FC236}">
              <a16:creationId xmlns:a16="http://schemas.microsoft.com/office/drawing/2014/main" id="{F863AFFA-B70B-4519-B4BD-81FF36A3F618}"/>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7" name="Text Box 1">
          <a:extLst>
            <a:ext uri="{FF2B5EF4-FFF2-40B4-BE49-F238E27FC236}">
              <a16:creationId xmlns:a16="http://schemas.microsoft.com/office/drawing/2014/main" id="{17EC35A7-00FB-4436-AA12-D0E316B417CE}"/>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8" name="Text Box 1">
          <a:extLst>
            <a:ext uri="{FF2B5EF4-FFF2-40B4-BE49-F238E27FC236}">
              <a16:creationId xmlns:a16="http://schemas.microsoft.com/office/drawing/2014/main" id="{C1D2F2AA-BF76-43EA-BED2-C4B5B521EA13}"/>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29" name="Text Box 1">
          <a:extLst>
            <a:ext uri="{FF2B5EF4-FFF2-40B4-BE49-F238E27FC236}">
              <a16:creationId xmlns:a16="http://schemas.microsoft.com/office/drawing/2014/main" id="{50C69697-730F-42B0-B43C-D380797ACE5D}"/>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30" name="Text Box 1">
          <a:extLst>
            <a:ext uri="{FF2B5EF4-FFF2-40B4-BE49-F238E27FC236}">
              <a16:creationId xmlns:a16="http://schemas.microsoft.com/office/drawing/2014/main" id="{A3EE9CE8-5FA2-4A37-8A14-F169326F455F}"/>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99</xdr:row>
      <xdr:rowOff>0</xdr:rowOff>
    </xdr:from>
    <xdr:ext cx="76200" cy="350182"/>
    <xdr:sp macro="" textlink="">
      <xdr:nvSpPr>
        <xdr:cNvPr id="2731" name="Text Box 1">
          <a:extLst>
            <a:ext uri="{FF2B5EF4-FFF2-40B4-BE49-F238E27FC236}">
              <a16:creationId xmlns:a16="http://schemas.microsoft.com/office/drawing/2014/main" id="{7C76443C-08FD-43FB-8A2A-D17E6B56797A}"/>
            </a:ext>
          </a:extLst>
        </xdr:cNvPr>
        <xdr:cNvSpPr txBox="1">
          <a:spLocks noChangeArrowheads="1"/>
        </xdr:cNvSpPr>
      </xdr:nvSpPr>
      <xdr:spPr bwMode="auto">
        <a:xfrm>
          <a:off x="1876425" y="2683192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732" name="Text Box 1">
          <a:extLst>
            <a:ext uri="{FF2B5EF4-FFF2-40B4-BE49-F238E27FC236}">
              <a16:creationId xmlns:a16="http://schemas.microsoft.com/office/drawing/2014/main" id="{CE0A1B9D-3D6B-4016-9BCD-74B01B48D9C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733" name="Text Box 1">
          <a:extLst>
            <a:ext uri="{FF2B5EF4-FFF2-40B4-BE49-F238E27FC236}">
              <a16:creationId xmlns:a16="http://schemas.microsoft.com/office/drawing/2014/main" id="{DC396FFF-4EB0-4AA4-8BBE-591A4E7E78A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734" name="Text Box 1">
          <a:extLst>
            <a:ext uri="{FF2B5EF4-FFF2-40B4-BE49-F238E27FC236}">
              <a16:creationId xmlns:a16="http://schemas.microsoft.com/office/drawing/2014/main" id="{7307BA8F-8953-4531-930A-143C2B0E78D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735" name="Text Box 1">
          <a:extLst>
            <a:ext uri="{FF2B5EF4-FFF2-40B4-BE49-F238E27FC236}">
              <a16:creationId xmlns:a16="http://schemas.microsoft.com/office/drawing/2014/main" id="{37EAC3FF-36A9-402B-9E97-6EB90E9D261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36" name="Text Box 1">
          <a:extLst>
            <a:ext uri="{FF2B5EF4-FFF2-40B4-BE49-F238E27FC236}">
              <a16:creationId xmlns:a16="http://schemas.microsoft.com/office/drawing/2014/main" id="{DCCEC80F-A708-4108-BD61-30E534185E0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37" name="Text Box 1">
          <a:extLst>
            <a:ext uri="{FF2B5EF4-FFF2-40B4-BE49-F238E27FC236}">
              <a16:creationId xmlns:a16="http://schemas.microsoft.com/office/drawing/2014/main" id="{7A5AE089-CDA6-4AE7-96AE-FC007B05769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38" name="Text Box 1">
          <a:extLst>
            <a:ext uri="{FF2B5EF4-FFF2-40B4-BE49-F238E27FC236}">
              <a16:creationId xmlns:a16="http://schemas.microsoft.com/office/drawing/2014/main" id="{A64E7631-4B09-4E73-B2F4-2F09C8AF678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39" name="Text Box 1">
          <a:extLst>
            <a:ext uri="{FF2B5EF4-FFF2-40B4-BE49-F238E27FC236}">
              <a16:creationId xmlns:a16="http://schemas.microsoft.com/office/drawing/2014/main" id="{ECCE7B57-4C67-4F19-9024-9B2870BD29C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0" name="Text Box 1">
          <a:extLst>
            <a:ext uri="{FF2B5EF4-FFF2-40B4-BE49-F238E27FC236}">
              <a16:creationId xmlns:a16="http://schemas.microsoft.com/office/drawing/2014/main" id="{2E204279-73F1-44C5-B0CB-0EA35A78E6B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1" name="Text Box 1">
          <a:extLst>
            <a:ext uri="{FF2B5EF4-FFF2-40B4-BE49-F238E27FC236}">
              <a16:creationId xmlns:a16="http://schemas.microsoft.com/office/drawing/2014/main" id="{C2028D52-3A35-46BD-9D05-DBDC073949E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2" name="Text Box 1">
          <a:extLst>
            <a:ext uri="{FF2B5EF4-FFF2-40B4-BE49-F238E27FC236}">
              <a16:creationId xmlns:a16="http://schemas.microsoft.com/office/drawing/2014/main" id="{26188E8A-0672-4811-AA22-92BB6D024C2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3" name="Text Box 1">
          <a:extLst>
            <a:ext uri="{FF2B5EF4-FFF2-40B4-BE49-F238E27FC236}">
              <a16:creationId xmlns:a16="http://schemas.microsoft.com/office/drawing/2014/main" id="{76122A10-C77B-4715-9588-40EBBFC909B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4" name="Text Box 1">
          <a:extLst>
            <a:ext uri="{FF2B5EF4-FFF2-40B4-BE49-F238E27FC236}">
              <a16:creationId xmlns:a16="http://schemas.microsoft.com/office/drawing/2014/main" id="{6B6A91AC-B87F-4317-BA36-0195A8BEDA9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5" name="Text Box 1">
          <a:extLst>
            <a:ext uri="{FF2B5EF4-FFF2-40B4-BE49-F238E27FC236}">
              <a16:creationId xmlns:a16="http://schemas.microsoft.com/office/drawing/2014/main" id="{5FC7A673-D318-4B3F-9A1F-A434DEB15A5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6" name="Text Box 1">
          <a:extLst>
            <a:ext uri="{FF2B5EF4-FFF2-40B4-BE49-F238E27FC236}">
              <a16:creationId xmlns:a16="http://schemas.microsoft.com/office/drawing/2014/main" id="{73F1A9AD-D1B3-416D-B6EB-D39C7FAC786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7" name="Text Box 1">
          <a:extLst>
            <a:ext uri="{FF2B5EF4-FFF2-40B4-BE49-F238E27FC236}">
              <a16:creationId xmlns:a16="http://schemas.microsoft.com/office/drawing/2014/main" id="{3A1CC1EE-96D1-4ECE-9454-0C027FC4AB6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8" name="Text Box 1">
          <a:extLst>
            <a:ext uri="{FF2B5EF4-FFF2-40B4-BE49-F238E27FC236}">
              <a16:creationId xmlns:a16="http://schemas.microsoft.com/office/drawing/2014/main" id="{AEB4A164-4F74-486D-A9E0-56C6B07792C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49" name="Text Box 1">
          <a:extLst>
            <a:ext uri="{FF2B5EF4-FFF2-40B4-BE49-F238E27FC236}">
              <a16:creationId xmlns:a16="http://schemas.microsoft.com/office/drawing/2014/main" id="{02D289EF-3F28-4302-ADD4-A9AD69875A1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0" name="Text Box 1">
          <a:extLst>
            <a:ext uri="{FF2B5EF4-FFF2-40B4-BE49-F238E27FC236}">
              <a16:creationId xmlns:a16="http://schemas.microsoft.com/office/drawing/2014/main" id="{08BC1F72-64DB-42F3-9C04-1DECD913C53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1" name="Text Box 1">
          <a:extLst>
            <a:ext uri="{FF2B5EF4-FFF2-40B4-BE49-F238E27FC236}">
              <a16:creationId xmlns:a16="http://schemas.microsoft.com/office/drawing/2014/main" id="{F4F5B14E-5409-470D-B39A-796DB72E3D0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2" name="Text Box 1">
          <a:extLst>
            <a:ext uri="{FF2B5EF4-FFF2-40B4-BE49-F238E27FC236}">
              <a16:creationId xmlns:a16="http://schemas.microsoft.com/office/drawing/2014/main" id="{12C8F20C-FDB9-4A03-B407-344C572FE63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3" name="Text Box 1">
          <a:extLst>
            <a:ext uri="{FF2B5EF4-FFF2-40B4-BE49-F238E27FC236}">
              <a16:creationId xmlns:a16="http://schemas.microsoft.com/office/drawing/2014/main" id="{C686EE14-4969-4EB7-9346-63604D2FD4F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4" name="Text Box 1">
          <a:extLst>
            <a:ext uri="{FF2B5EF4-FFF2-40B4-BE49-F238E27FC236}">
              <a16:creationId xmlns:a16="http://schemas.microsoft.com/office/drawing/2014/main" id="{B022D76D-6ADB-4220-BE05-A0806499755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5" name="Text Box 1">
          <a:extLst>
            <a:ext uri="{FF2B5EF4-FFF2-40B4-BE49-F238E27FC236}">
              <a16:creationId xmlns:a16="http://schemas.microsoft.com/office/drawing/2014/main" id="{CBA0E45C-3C16-4379-91F4-85AE61BAF9D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6" name="Text Box 1">
          <a:extLst>
            <a:ext uri="{FF2B5EF4-FFF2-40B4-BE49-F238E27FC236}">
              <a16:creationId xmlns:a16="http://schemas.microsoft.com/office/drawing/2014/main" id="{D1B119FF-00E4-4B25-B0BF-B672E0AF35C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7" name="Text Box 1">
          <a:extLst>
            <a:ext uri="{FF2B5EF4-FFF2-40B4-BE49-F238E27FC236}">
              <a16:creationId xmlns:a16="http://schemas.microsoft.com/office/drawing/2014/main" id="{17C4C119-8A87-4A8F-ACD0-DFC8DED4A2F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8" name="Text Box 1">
          <a:extLst>
            <a:ext uri="{FF2B5EF4-FFF2-40B4-BE49-F238E27FC236}">
              <a16:creationId xmlns:a16="http://schemas.microsoft.com/office/drawing/2014/main" id="{09C8A987-0107-4D3C-B229-CE864BF346B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59" name="Text Box 1">
          <a:extLst>
            <a:ext uri="{FF2B5EF4-FFF2-40B4-BE49-F238E27FC236}">
              <a16:creationId xmlns:a16="http://schemas.microsoft.com/office/drawing/2014/main" id="{DE1AB86C-3FB8-479D-8142-ABA799910BB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0" name="Text Box 1">
          <a:extLst>
            <a:ext uri="{FF2B5EF4-FFF2-40B4-BE49-F238E27FC236}">
              <a16:creationId xmlns:a16="http://schemas.microsoft.com/office/drawing/2014/main" id="{AC10DCBA-F3DC-42FA-8496-BA1A1A4B569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1" name="Text Box 1">
          <a:extLst>
            <a:ext uri="{FF2B5EF4-FFF2-40B4-BE49-F238E27FC236}">
              <a16:creationId xmlns:a16="http://schemas.microsoft.com/office/drawing/2014/main" id="{A3FB1B1C-6699-437A-AE6B-112E841CD08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2" name="Text Box 1">
          <a:extLst>
            <a:ext uri="{FF2B5EF4-FFF2-40B4-BE49-F238E27FC236}">
              <a16:creationId xmlns:a16="http://schemas.microsoft.com/office/drawing/2014/main" id="{09C4DDB0-F247-47C3-96A3-AE1D07D0834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3" name="Text Box 1">
          <a:extLst>
            <a:ext uri="{FF2B5EF4-FFF2-40B4-BE49-F238E27FC236}">
              <a16:creationId xmlns:a16="http://schemas.microsoft.com/office/drawing/2014/main" id="{809D3904-9814-463E-96EB-657EBA69B28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4" name="Text Box 1">
          <a:extLst>
            <a:ext uri="{FF2B5EF4-FFF2-40B4-BE49-F238E27FC236}">
              <a16:creationId xmlns:a16="http://schemas.microsoft.com/office/drawing/2014/main" id="{786C40FC-C9CF-42C1-90C9-8BB92FFC07A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5" name="Text Box 1">
          <a:extLst>
            <a:ext uri="{FF2B5EF4-FFF2-40B4-BE49-F238E27FC236}">
              <a16:creationId xmlns:a16="http://schemas.microsoft.com/office/drawing/2014/main" id="{0C6FA59B-4E7C-4EB2-A65E-7D905566DBF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6" name="Text Box 1">
          <a:extLst>
            <a:ext uri="{FF2B5EF4-FFF2-40B4-BE49-F238E27FC236}">
              <a16:creationId xmlns:a16="http://schemas.microsoft.com/office/drawing/2014/main" id="{8B76A3B0-2739-42C7-A757-5A1EE7BE9DE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7" name="Text Box 1">
          <a:extLst>
            <a:ext uri="{FF2B5EF4-FFF2-40B4-BE49-F238E27FC236}">
              <a16:creationId xmlns:a16="http://schemas.microsoft.com/office/drawing/2014/main" id="{4CC58412-5494-4DE9-A1DF-2AE22CEC593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8" name="Text Box 1">
          <a:extLst>
            <a:ext uri="{FF2B5EF4-FFF2-40B4-BE49-F238E27FC236}">
              <a16:creationId xmlns:a16="http://schemas.microsoft.com/office/drawing/2014/main" id="{19936AD4-C97D-4599-9490-DC8A2F06356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69" name="Text Box 1">
          <a:extLst>
            <a:ext uri="{FF2B5EF4-FFF2-40B4-BE49-F238E27FC236}">
              <a16:creationId xmlns:a16="http://schemas.microsoft.com/office/drawing/2014/main" id="{BC861BCA-940C-435E-A0FA-D66726DAADB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0" name="Text Box 1">
          <a:extLst>
            <a:ext uri="{FF2B5EF4-FFF2-40B4-BE49-F238E27FC236}">
              <a16:creationId xmlns:a16="http://schemas.microsoft.com/office/drawing/2014/main" id="{0C4B3D10-FABD-4E7D-85F2-BBFD51C41ED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1" name="Text Box 1">
          <a:extLst>
            <a:ext uri="{FF2B5EF4-FFF2-40B4-BE49-F238E27FC236}">
              <a16:creationId xmlns:a16="http://schemas.microsoft.com/office/drawing/2014/main" id="{1795BBB4-771D-4E38-9616-0EC0BC83666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2" name="Text Box 1">
          <a:extLst>
            <a:ext uri="{FF2B5EF4-FFF2-40B4-BE49-F238E27FC236}">
              <a16:creationId xmlns:a16="http://schemas.microsoft.com/office/drawing/2014/main" id="{B77BE79D-C067-4490-A6E0-1F6E998E095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3" name="Text Box 1">
          <a:extLst>
            <a:ext uri="{FF2B5EF4-FFF2-40B4-BE49-F238E27FC236}">
              <a16:creationId xmlns:a16="http://schemas.microsoft.com/office/drawing/2014/main" id="{CEE949DF-67A4-4C87-BE94-E765F3394EC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4" name="Text Box 1">
          <a:extLst>
            <a:ext uri="{FF2B5EF4-FFF2-40B4-BE49-F238E27FC236}">
              <a16:creationId xmlns:a16="http://schemas.microsoft.com/office/drawing/2014/main" id="{4A00C906-7441-4ECC-B348-30EBDFD9678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5" name="Text Box 1">
          <a:extLst>
            <a:ext uri="{FF2B5EF4-FFF2-40B4-BE49-F238E27FC236}">
              <a16:creationId xmlns:a16="http://schemas.microsoft.com/office/drawing/2014/main" id="{672C89FF-F21E-4525-A90F-24A4B54837F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6" name="Text Box 1">
          <a:extLst>
            <a:ext uri="{FF2B5EF4-FFF2-40B4-BE49-F238E27FC236}">
              <a16:creationId xmlns:a16="http://schemas.microsoft.com/office/drawing/2014/main" id="{8F7F85C0-D1BB-4833-9A53-6811EFD14D2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7" name="Text Box 1">
          <a:extLst>
            <a:ext uri="{FF2B5EF4-FFF2-40B4-BE49-F238E27FC236}">
              <a16:creationId xmlns:a16="http://schemas.microsoft.com/office/drawing/2014/main" id="{D27B688E-66B5-41BC-ABF8-9AA6DC97B01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8" name="Text Box 1">
          <a:extLst>
            <a:ext uri="{FF2B5EF4-FFF2-40B4-BE49-F238E27FC236}">
              <a16:creationId xmlns:a16="http://schemas.microsoft.com/office/drawing/2014/main" id="{92AD87A3-0F7B-45D2-973A-6918EC10C3F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79" name="Text Box 1">
          <a:extLst>
            <a:ext uri="{FF2B5EF4-FFF2-40B4-BE49-F238E27FC236}">
              <a16:creationId xmlns:a16="http://schemas.microsoft.com/office/drawing/2014/main" id="{2335EC16-0E20-4522-A920-E1FC88B2619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0" name="Text Box 1">
          <a:extLst>
            <a:ext uri="{FF2B5EF4-FFF2-40B4-BE49-F238E27FC236}">
              <a16:creationId xmlns:a16="http://schemas.microsoft.com/office/drawing/2014/main" id="{A62227E0-32A2-464B-8A49-D28F0CAD143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1" name="Text Box 1">
          <a:extLst>
            <a:ext uri="{FF2B5EF4-FFF2-40B4-BE49-F238E27FC236}">
              <a16:creationId xmlns:a16="http://schemas.microsoft.com/office/drawing/2014/main" id="{0957727B-505C-4C28-810E-73396C397EA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2" name="Text Box 1">
          <a:extLst>
            <a:ext uri="{FF2B5EF4-FFF2-40B4-BE49-F238E27FC236}">
              <a16:creationId xmlns:a16="http://schemas.microsoft.com/office/drawing/2014/main" id="{25B7A948-60D8-4D39-BFCF-506568AB249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3" name="Text Box 1">
          <a:extLst>
            <a:ext uri="{FF2B5EF4-FFF2-40B4-BE49-F238E27FC236}">
              <a16:creationId xmlns:a16="http://schemas.microsoft.com/office/drawing/2014/main" id="{505F803A-0C6C-4423-B550-EA35BC84ADA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4" name="Text Box 1">
          <a:extLst>
            <a:ext uri="{FF2B5EF4-FFF2-40B4-BE49-F238E27FC236}">
              <a16:creationId xmlns:a16="http://schemas.microsoft.com/office/drawing/2014/main" id="{FA92ABD3-A2D6-4DF2-BB0A-8B610E9E97B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5" name="Text Box 1">
          <a:extLst>
            <a:ext uri="{FF2B5EF4-FFF2-40B4-BE49-F238E27FC236}">
              <a16:creationId xmlns:a16="http://schemas.microsoft.com/office/drawing/2014/main" id="{4674A8CC-77FA-4D93-8C6C-9A73173F904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6" name="Text Box 1">
          <a:extLst>
            <a:ext uri="{FF2B5EF4-FFF2-40B4-BE49-F238E27FC236}">
              <a16:creationId xmlns:a16="http://schemas.microsoft.com/office/drawing/2014/main" id="{E09487B4-8961-4A08-B225-DE4969346E0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7" name="Text Box 1">
          <a:extLst>
            <a:ext uri="{FF2B5EF4-FFF2-40B4-BE49-F238E27FC236}">
              <a16:creationId xmlns:a16="http://schemas.microsoft.com/office/drawing/2014/main" id="{6A5BBF78-1E97-4E98-BB5E-9C3B040A315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8" name="Text Box 1">
          <a:extLst>
            <a:ext uri="{FF2B5EF4-FFF2-40B4-BE49-F238E27FC236}">
              <a16:creationId xmlns:a16="http://schemas.microsoft.com/office/drawing/2014/main" id="{E0A3BB0D-C5A2-46A6-AA9F-E84203B3427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89" name="Text Box 1">
          <a:extLst>
            <a:ext uri="{FF2B5EF4-FFF2-40B4-BE49-F238E27FC236}">
              <a16:creationId xmlns:a16="http://schemas.microsoft.com/office/drawing/2014/main" id="{86F535E1-27C1-4CE4-9FE3-0FE45148412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0" name="Text Box 1">
          <a:extLst>
            <a:ext uri="{FF2B5EF4-FFF2-40B4-BE49-F238E27FC236}">
              <a16:creationId xmlns:a16="http://schemas.microsoft.com/office/drawing/2014/main" id="{D0398463-F87A-4800-91ED-CA65AFDD536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1" name="Text Box 1">
          <a:extLst>
            <a:ext uri="{FF2B5EF4-FFF2-40B4-BE49-F238E27FC236}">
              <a16:creationId xmlns:a16="http://schemas.microsoft.com/office/drawing/2014/main" id="{D8E20588-233B-46B5-8E31-CF3FF9EDB97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2" name="Text Box 1">
          <a:extLst>
            <a:ext uri="{FF2B5EF4-FFF2-40B4-BE49-F238E27FC236}">
              <a16:creationId xmlns:a16="http://schemas.microsoft.com/office/drawing/2014/main" id="{3D62DA71-D4AB-4961-86C8-3DBE503D327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3" name="Text Box 1">
          <a:extLst>
            <a:ext uri="{FF2B5EF4-FFF2-40B4-BE49-F238E27FC236}">
              <a16:creationId xmlns:a16="http://schemas.microsoft.com/office/drawing/2014/main" id="{750E2B33-717C-4B19-899B-E6C437E7EF8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4" name="Text Box 1">
          <a:extLst>
            <a:ext uri="{FF2B5EF4-FFF2-40B4-BE49-F238E27FC236}">
              <a16:creationId xmlns:a16="http://schemas.microsoft.com/office/drawing/2014/main" id="{84AF10B0-8BB7-48D8-83ED-AF569CFC665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5" name="Text Box 1">
          <a:extLst>
            <a:ext uri="{FF2B5EF4-FFF2-40B4-BE49-F238E27FC236}">
              <a16:creationId xmlns:a16="http://schemas.microsoft.com/office/drawing/2014/main" id="{E0B4C7C7-03EE-41E1-91CD-97764EC8BF2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6" name="Text Box 1">
          <a:extLst>
            <a:ext uri="{FF2B5EF4-FFF2-40B4-BE49-F238E27FC236}">
              <a16:creationId xmlns:a16="http://schemas.microsoft.com/office/drawing/2014/main" id="{7EEC685D-299E-4AE3-877D-3A7D3734926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7" name="Text Box 1">
          <a:extLst>
            <a:ext uri="{FF2B5EF4-FFF2-40B4-BE49-F238E27FC236}">
              <a16:creationId xmlns:a16="http://schemas.microsoft.com/office/drawing/2014/main" id="{ACF461FD-2EEF-4F9E-8FAB-710D17EE7E2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8" name="Text Box 1">
          <a:extLst>
            <a:ext uri="{FF2B5EF4-FFF2-40B4-BE49-F238E27FC236}">
              <a16:creationId xmlns:a16="http://schemas.microsoft.com/office/drawing/2014/main" id="{543C9CAC-E471-4641-9E21-D514322F297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799" name="Text Box 1">
          <a:extLst>
            <a:ext uri="{FF2B5EF4-FFF2-40B4-BE49-F238E27FC236}">
              <a16:creationId xmlns:a16="http://schemas.microsoft.com/office/drawing/2014/main" id="{927E63CE-4B0B-4711-8906-988DCD68AA8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0" name="Text Box 1">
          <a:extLst>
            <a:ext uri="{FF2B5EF4-FFF2-40B4-BE49-F238E27FC236}">
              <a16:creationId xmlns:a16="http://schemas.microsoft.com/office/drawing/2014/main" id="{230A6635-993A-48F2-8FFD-47AD0138E37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1" name="Text Box 1">
          <a:extLst>
            <a:ext uri="{FF2B5EF4-FFF2-40B4-BE49-F238E27FC236}">
              <a16:creationId xmlns:a16="http://schemas.microsoft.com/office/drawing/2014/main" id="{AD804839-84D6-453C-9671-4A5CC788D72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2" name="Text Box 1">
          <a:extLst>
            <a:ext uri="{FF2B5EF4-FFF2-40B4-BE49-F238E27FC236}">
              <a16:creationId xmlns:a16="http://schemas.microsoft.com/office/drawing/2014/main" id="{0D7CE092-4976-4B9F-A0DC-42117E3F2C8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3" name="Text Box 1">
          <a:extLst>
            <a:ext uri="{FF2B5EF4-FFF2-40B4-BE49-F238E27FC236}">
              <a16:creationId xmlns:a16="http://schemas.microsoft.com/office/drawing/2014/main" id="{E35CA4A7-2289-4884-85EE-B11F0E1263D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4" name="Text Box 1">
          <a:extLst>
            <a:ext uri="{FF2B5EF4-FFF2-40B4-BE49-F238E27FC236}">
              <a16:creationId xmlns:a16="http://schemas.microsoft.com/office/drawing/2014/main" id="{0FBF7155-DF4E-4613-9E51-83DC0F4A72F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5" name="Text Box 1">
          <a:extLst>
            <a:ext uri="{FF2B5EF4-FFF2-40B4-BE49-F238E27FC236}">
              <a16:creationId xmlns:a16="http://schemas.microsoft.com/office/drawing/2014/main" id="{EA722AD8-A0ED-40CF-A3C2-297A6E94A02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6" name="Text Box 1">
          <a:extLst>
            <a:ext uri="{FF2B5EF4-FFF2-40B4-BE49-F238E27FC236}">
              <a16:creationId xmlns:a16="http://schemas.microsoft.com/office/drawing/2014/main" id="{46034265-5154-42A9-B993-BAA04D46319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7" name="Text Box 1">
          <a:extLst>
            <a:ext uri="{FF2B5EF4-FFF2-40B4-BE49-F238E27FC236}">
              <a16:creationId xmlns:a16="http://schemas.microsoft.com/office/drawing/2014/main" id="{F6EDA923-0B5F-4AFF-808F-C31624DB961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8" name="Text Box 1">
          <a:extLst>
            <a:ext uri="{FF2B5EF4-FFF2-40B4-BE49-F238E27FC236}">
              <a16:creationId xmlns:a16="http://schemas.microsoft.com/office/drawing/2014/main" id="{C2D43291-4681-4758-90B7-C432479E677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09" name="Text Box 1">
          <a:extLst>
            <a:ext uri="{FF2B5EF4-FFF2-40B4-BE49-F238E27FC236}">
              <a16:creationId xmlns:a16="http://schemas.microsoft.com/office/drawing/2014/main" id="{05FE8E54-D42B-4098-AA6C-0B634580073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0" name="Text Box 1">
          <a:extLst>
            <a:ext uri="{FF2B5EF4-FFF2-40B4-BE49-F238E27FC236}">
              <a16:creationId xmlns:a16="http://schemas.microsoft.com/office/drawing/2014/main" id="{F041F147-650F-4017-BD7A-7D86577777E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1" name="Text Box 1">
          <a:extLst>
            <a:ext uri="{FF2B5EF4-FFF2-40B4-BE49-F238E27FC236}">
              <a16:creationId xmlns:a16="http://schemas.microsoft.com/office/drawing/2014/main" id="{F4EB980B-0435-4A26-8566-7A9D659E8D6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2" name="Text Box 1">
          <a:extLst>
            <a:ext uri="{FF2B5EF4-FFF2-40B4-BE49-F238E27FC236}">
              <a16:creationId xmlns:a16="http://schemas.microsoft.com/office/drawing/2014/main" id="{A9D299F9-B521-4929-8A72-1D89E1C9625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3" name="Text Box 1">
          <a:extLst>
            <a:ext uri="{FF2B5EF4-FFF2-40B4-BE49-F238E27FC236}">
              <a16:creationId xmlns:a16="http://schemas.microsoft.com/office/drawing/2014/main" id="{05B1CC09-44DF-49CD-B839-566BE15FB17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4" name="Text Box 1">
          <a:extLst>
            <a:ext uri="{FF2B5EF4-FFF2-40B4-BE49-F238E27FC236}">
              <a16:creationId xmlns:a16="http://schemas.microsoft.com/office/drawing/2014/main" id="{E19E5DB8-BFA8-4680-A377-8CAC768B23F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5" name="Text Box 1">
          <a:extLst>
            <a:ext uri="{FF2B5EF4-FFF2-40B4-BE49-F238E27FC236}">
              <a16:creationId xmlns:a16="http://schemas.microsoft.com/office/drawing/2014/main" id="{792CE697-89E3-4E25-BEC8-023C80B0DA4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6" name="Text Box 1">
          <a:extLst>
            <a:ext uri="{FF2B5EF4-FFF2-40B4-BE49-F238E27FC236}">
              <a16:creationId xmlns:a16="http://schemas.microsoft.com/office/drawing/2014/main" id="{78697EDF-A391-4863-9435-A166FB8BCFC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7" name="Text Box 1">
          <a:extLst>
            <a:ext uri="{FF2B5EF4-FFF2-40B4-BE49-F238E27FC236}">
              <a16:creationId xmlns:a16="http://schemas.microsoft.com/office/drawing/2014/main" id="{57BED291-0EA4-44DA-AF70-9AC012FF98F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8" name="Text Box 1">
          <a:extLst>
            <a:ext uri="{FF2B5EF4-FFF2-40B4-BE49-F238E27FC236}">
              <a16:creationId xmlns:a16="http://schemas.microsoft.com/office/drawing/2014/main" id="{59DAF724-93C0-4619-808E-DA221A534EA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19" name="Text Box 1">
          <a:extLst>
            <a:ext uri="{FF2B5EF4-FFF2-40B4-BE49-F238E27FC236}">
              <a16:creationId xmlns:a16="http://schemas.microsoft.com/office/drawing/2014/main" id="{1F568538-242A-40E9-A0E1-AC3DC4275AD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0" name="Text Box 1">
          <a:extLst>
            <a:ext uri="{FF2B5EF4-FFF2-40B4-BE49-F238E27FC236}">
              <a16:creationId xmlns:a16="http://schemas.microsoft.com/office/drawing/2014/main" id="{5113CA9C-8F35-4AD8-8AA6-93ACCBDE1F1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1" name="Text Box 1">
          <a:extLst>
            <a:ext uri="{FF2B5EF4-FFF2-40B4-BE49-F238E27FC236}">
              <a16:creationId xmlns:a16="http://schemas.microsoft.com/office/drawing/2014/main" id="{26267D48-FD74-4C97-A951-F2813199043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2" name="Text Box 1">
          <a:extLst>
            <a:ext uri="{FF2B5EF4-FFF2-40B4-BE49-F238E27FC236}">
              <a16:creationId xmlns:a16="http://schemas.microsoft.com/office/drawing/2014/main" id="{B78C6F66-87DE-4424-97CB-6A7CEA3DAD9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3" name="Text Box 1">
          <a:extLst>
            <a:ext uri="{FF2B5EF4-FFF2-40B4-BE49-F238E27FC236}">
              <a16:creationId xmlns:a16="http://schemas.microsoft.com/office/drawing/2014/main" id="{686BA2BA-662D-4209-955C-2F952BD21F5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4" name="Text Box 1">
          <a:extLst>
            <a:ext uri="{FF2B5EF4-FFF2-40B4-BE49-F238E27FC236}">
              <a16:creationId xmlns:a16="http://schemas.microsoft.com/office/drawing/2014/main" id="{39A472F4-9734-4F81-A57B-2A9D307F040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5" name="Text Box 1">
          <a:extLst>
            <a:ext uri="{FF2B5EF4-FFF2-40B4-BE49-F238E27FC236}">
              <a16:creationId xmlns:a16="http://schemas.microsoft.com/office/drawing/2014/main" id="{13C1B51D-8693-42AB-9769-EF6F7D361B1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6" name="Text Box 1">
          <a:extLst>
            <a:ext uri="{FF2B5EF4-FFF2-40B4-BE49-F238E27FC236}">
              <a16:creationId xmlns:a16="http://schemas.microsoft.com/office/drawing/2014/main" id="{901ED3BD-0F75-402F-AAE8-BDE3279CF8C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7" name="Text Box 1">
          <a:extLst>
            <a:ext uri="{FF2B5EF4-FFF2-40B4-BE49-F238E27FC236}">
              <a16:creationId xmlns:a16="http://schemas.microsoft.com/office/drawing/2014/main" id="{4D5B7A50-6797-494C-B88F-D7D590206B3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8" name="Text Box 1">
          <a:extLst>
            <a:ext uri="{FF2B5EF4-FFF2-40B4-BE49-F238E27FC236}">
              <a16:creationId xmlns:a16="http://schemas.microsoft.com/office/drawing/2014/main" id="{CBB335F8-0FF3-40FB-9B38-CB3A5335312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29" name="Text Box 1">
          <a:extLst>
            <a:ext uri="{FF2B5EF4-FFF2-40B4-BE49-F238E27FC236}">
              <a16:creationId xmlns:a16="http://schemas.microsoft.com/office/drawing/2014/main" id="{7B539202-E302-438E-9001-CA1BEC8D022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0" name="Text Box 1">
          <a:extLst>
            <a:ext uri="{FF2B5EF4-FFF2-40B4-BE49-F238E27FC236}">
              <a16:creationId xmlns:a16="http://schemas.microsoft.com/office/drawing/2014/main" id="{0AC0A3B5-6AE3-4AF5-8651-1B2AB5E0749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1" name="Text Box 1">
          <a:extLst>
            <a:ext uri="{FF2B5EF4-FFF2-40B4-BE49-F238E27FC236}">
              <a16:creationId xmlns:a16="http://schemas.microsoft.com/office/drawing/2014/main" id="{F46C1846-078C-45CD-9F5E-E4C8C67D5D6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2" name="Text Box 1">
          <a:extLst>
            <a:ext uri="{FF2B5EF4-FFF2-40B4-BE49-F238E27FC236}">
              <a16:creationId xmlns:a16="http://schemas.microsoft.com/office/drawing/2014/main" id="{9AE7CE7D-57FE-46B9-BC69-4DA5165456C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3" name="Text Box 1">
          <a:extLst>
            <a:ext uri="{FF2B5EF4-FFF2-40B4-BE49-F238E27FC236}">
              <a16:creationId xmlns:a16="http://schemas.microsoft.com/office/drawing/2014/main" id="{8DD30925-7AD3-4408-8144-83755EC1AD0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4" name="Text Box 1">
          <a:extLst>
            <a:ext uri="{FF2B5EF4-FFF2-40B4-BE49-F238E27FC236}">
              <a16:creationId xmlns:a16="http://schemas.microsoft.com/office/drawing/2014/main" id="{36A48883-1924-454D-B591-E9005C04802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5" name="Text Box 1">
          <a:extLst>
            <a:ext uri="{FF2B5EF4-FFF2-40B4-BE49-F238E27FC236}">
              <a16:creationId xmlns:a16="http://schemas.microsoft.com/office/drawing/2014/main" id="{20CD9598-1A7C-4DA1-9C5F-EAF6F25B69F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6" name="Text Box 1">
          <a:extLst>
            <a:ext uri="{FF2B5EF4-FFF2-40B4-BE49-F238E27FC236}">
              <a16:creationId xmlns:a16="http://schemas.microsoft.com/office/drawing/2014/main" id="{EC9A8E8D-C3E8-47DA-9864-8B26263713A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7" name="Text Box 1">
          <a:extLst>
            <a:ext uri="{FF2B5EF4-FFF2-40B4-BE49-F238E27FC236}">
              <a16:creationId xmlns:a16="http://schemas.microsoft.com/office/drawing/2014/main" id="{90746DD3-0518-4538-A86A-2BFBFE6A7AD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8" name="Text Box 1">
          <a:extLst>
            <a:ext uri="{FF2B5EF4-FFF2-40B4-BE49-F238E27FC236}">
              <a16:creationId xmlns:a16="http://schemas.microsoft.com/office/drawing/2014/main" id="{BBEC0C6F-076E-4E33-B698-BEBDDACA89F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39" name="Text Box 1">
          <a:extLst>
            <a:ext uri="{FF2B5EF4-FFF2-40B4-BE49-F238E27FC236}">
              <a16:creationId xmlns:a16="http://schemas.microsoft.com/office/drawing/2014/main" id="{B78D9033-9E28-4AA5-9C3A-2F066A3C199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40" name="Text Box 1">
          <a:extLst>
            <a:ext uri="{FF2B5EF4-FFF2-40B4-BE49-F238E27FC236}">
              <a16:creationId xmlns:a16="http://schemas.microsoft.com/office/drawing/2014/main" id="{6F198DDC-042A-4FF6-99B6-4957B16E546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41" name="Text Box 1">
          <a:extLst>
            <a:ext uri="{FF2B5EF4-FFF2-40B4-BE49-F238E27FC236}">
              <a16:creationId xmlns:a16="http://schemas.microsoft.com/office/drawing/2014/main" id="{0A1BB396-654D-427C-A56F-D737B040294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842" name="Text Box 1">
          <a:extLst>
            <a:ext uri="{FF2B5EF4-FFF2-40B4-BE49-F238E27FC236}">
              <a16:creationId xmlns:a16="http://schemas.microsoft.com/office/drawing/2014/main" id="{20D49E67-BAB0-4123-97E7-175626FD488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843" name="Text Box 1">
          <a:extLst>
            <a:ext uri="{FF2B5EF4-FFF2-40B4-BE49-F238E27FC236}">
              <a16:creationId xmlns:a16="http://schemas.microsoft.com/office/drawing/2014/main" id="{45833165-3F76-4E7A-AEDB-F92DA867EAC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844" name="Text Box 1">
          <a:extLst>
            <a:ext uri="{FF2B5EF4-FFF2-40B4-BE49-F238E27FC236}">
              <a16:creationId xmlns:a16="http://schemas.microsoft.com/office/drawing/2014/main" id="{7A62F9D6-3842-4CC4-AD47-F522F16AB2B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845" name="Text Box 1">
          <a:extLst>
            <a:ext uri="{FF2B5EF4-FFF2-40B4-BE49-F238E27FC236}">
              <a16:creationId xmlns:a16="http://schemas.microsoft.com/office/drawing/2014/main" id="{93951834-B206-4A6B-96B9-F21E5AF31F1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46" name="Text Box 1">
          <a:extLst>
            <a:ext uri="{FF2B5EF4-FFF2-40B4-BE49-F238E27FC236}">
              <a16:creationId xmlns:a16="http://schemas.microsoft.com/office/drawing/2014/main" id="{2C271EE5-FF5C-4B17-8C37-3E9106DA7BB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47" name="Text Box 1">
          <a:extLst>
            <a:ext uri="{FF2B5EF4-FFF2-40B4-BE49-F238E27FC236}">
              <a16:creationId xmlns:a16="http://schemas.microsoft.com/office/drawing/2014/main" id="{1CF14F8B-06A6-4784-A69B-0DCE2B9639C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48" name="Text Box 1">
          <a:extLst>
            <a:ext uri="{FF2B5EF4-FFF2-40B4-BE49-F238E27FC236}">
              <a16:creationId xmlns:a16="http://schemas.microsoft.com/office/drawing/2014/main" id="{9F29D005-E2EA-4DD1-9CE1-AC074AE6F64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49" name="Text Box 1">
          <a:extLst>
            <a:ext uri="{FF2B5EF4-FFF2-40B4-BE49-F238E27FC236}">
              <a16:creationId xmlns:a16="http://schemas.microsoft.com/office/drawing/2014/main" id="{75A87C97-8FC1-46E6-B0AD-10CF28AD6CD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0" name="Text Box 1">
          <a:extLst>
            <a:ext uri="{FF2B5EF4-FFF2-40B4-BE49-F238E27FC236}">
              <a16:creationId xmlns:a16="http://schemas.microsoft.com/office/drawing/2014/main" id="{C48A3232-CF99-46CA-B892-25E3EC3A4B0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1" name="Text Box 1">
          <a:extLst>
            <a:ext uri="{FF2B5EF4-FFF2-40B4-BE49-F238E27FC236}">
              <a16:creationId xmlns:a16="http://schemas.microsoft.com/office/drawing/2014/main" id="{E5CB17AC-F989-4A1C-B775-8118F39537C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2" name="Text Box 1">
          <a:extLst>
            <a:ext uri="{FF2B5EF4-FFF2-40B4-BE49-F238E27FC236}">
              <a16:creationId xmlns:a16="http://schemas.microsoft.com/office/drawing/2014/main" id="{6B325D67-1E70-40B6-B542-C86885552EB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3" name="Text Box 1">
          <a:extLst>
            <a:ext uri="{FF2B5EF4-FFF2-40B4-BE49-F238E27FC236}">
              <a16:creationId xmlns:a16="http://schemas.microsoft.com/office/drawing/2014/main" id="{DD9BF3BA-92A7-4EEB-87DA-A78D3E98364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4" name="Text Box 1">
          <a:extLst>
            <a:ext uri="{FF2B5EF4-FFF2-40B4-BE49-F238E27FC236}">
              <a16:creationId xmlns:a16="http://schemas.microsoft.com/office/drawing/2014/main" id="{21314B92-5B5B-495B-B629-D1CACC45473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5" name="Text Box 1">
          <a:extLst>
            <a:ext uri="{FF2B5EF4-FFF2-40B4-BE49-F238E27FC236}">
              <a16:creationId xmlns:a16="http://schemas.microsoft.com/office/drawing/2014/main" id="{8CB52732-067E-403E-994B-42C79DDEE4D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6" name="Text Box 1">
          <a:extLst>
            <a:ext uri="{FF2B5EF4-FFF2-40B4-BE49-F238E27FC236}">
              <a16:creationId xmlns:a16="http://schemas.microsoft.com/office/drawing/2014/main" id="{F6394CF0-8E57-4E9C-A455-FC006E2C60C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7" name="Text Box 1">
          <a:extLst>
            <a:ext uri="{FF2B5EF4-FFF2-40B4-BE49-F238E27FC236}">
              <a16:creationId xmlns:a16="http://schemas.microsoft.com/office/drawing/2014/main" id="{31FFD5E5-02CF-43E2-9CBD-C5580FABE97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8" name="Text Box 1">
          <a:extLst>
            <a:ext uri="{FF2B5EF4-FFF2-40B4-BE49-F238E27FC236}">
              <a16:creationId xmlns:a16="http://schemas.microsoft.com/office/drawing/2014/main" id="{51C3CF6A-8859-40D9-A4E6-7131EE4FC8D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59" name="Text Box 1">
          <a:extLst>
            <a:ext uri="{FF2B5EF4-FFF2-40B4-BE49-F238E27FC236}">
              <a16:creationId xmlns:a16="http://schemas.microsoft.com/office/drawing/2014/main" id="{03528BF9-1ADD-4D58-8F15-35B9E683BD9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0" name="Text Box 1">
          <a:extLst>
            <a:ext uri="{FF2B5EF4-FFF2-40B4-BE49-F238E27FC236}">
              <a16:creationId xmlns:a16="http://schemas.microsoft.com/office/drawing/2014/main" id="{947E2BE6-270B-47DD-BA68-D1715D23C7D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1" name="Text Box 1">
          <a:extLst>
            <a:ext uri="{FF2B5EF4-FFF2-40B4-BE49-F238E27FC236}">
              <a16:creationId xmlns:a16="http://schemas.microsoft.com/office/drawing/2014/main" id="{FC1F3093-1477-43EC-B891-5A965C566BC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2" name="Text Box 1">
          <a:extLst>
            <a:ext uri="{FF2B5EF4-FFF2-40B4-BE49-F238E27FC236}">
              <a16:creationId xmlns:a16="http://schemas.microsoft.com/office/drawing/2014/main" id="{EBFBB323-F2B7-43F2-9C15-DC13439295B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3" name="Text Box 1">
          <a:extLst>
            <a:ext uri="{FF2B5EF4-FFF2-40B4-BE49-F238E27FC236}">
              <a16:creationId xmlns:a16="http://schemas.microsoft.com/office/drawing/2014/main" id="{7CCE0334-43A6-4F1B-8F9F-C7A2DB38898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4" name="Text Box 1">
          <a:extLst>
            <a:ext uri="{FF2B5EF4-FFF2-40B4-BE49-F238E27FC236}">
              <a16:creationId xmlns:a16="http://schemas.microsoft.com/office/drawing/2014/main" id="{1481DF7D-1A82-4A34-82AA-BF39BE71EAA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5" name="Text Box 1">
          <a:extLst>
            <a:ext uri="{FF2B5EF4-FFF2-40B4-BE49-F238E27FC236}">
              <a16:creationId xmlns:a16="http://schemas.microsoft.com/office/drawing/2014/main" id="{162B9336-5C63-4606-9EAC-211BFB4DDA8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6" name="Text Box 1">
          <a:extLst>
            <a:ext uri="{FF2B5EF4-FFF2-40B4-BE49-F238E27FC236}">
              <a16:creationId xmlns:a16="http://schemas.microsoft.com/office/drawing/2014/main" id="{9275AFDC-7A2C-476C-9E1B-7367CD15EDE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7" name="Text Box 1">
          <a:extLst>
            <a:ext uri="{FF2B5EF4-FFF2-40B4-BE49-F238E27FC236}">
              <a16:creationId xmlns:a16="http://schemas.microsoft.com/office/drawing/2014/main" id="{9067A448-7975-4F62-8346-E0923F33FAD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8" name="Text Box 1">
          <a:extLst>
            <a:ext uri="{FF2B5EF4-FFF2-40B4-BE49-F238E27FC236}">
              <a16:creationId xmlns:a16="http://schemas.microsoft.com/office/drawing/2014/main" id="{C9AAA0C7-B152-45DF-B87C-43519D55EBD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69" name="Text Box 1">
          <a:extLst>
            <a:ext uri="{FF2B5EF4-FFF2-40B4-BE49-F238E27FC236}">
              <a16:creationId xmlns:a16="http://schemas.microsoft.com/office/drawing/2014/main" id="{2186B0CC-F233-4D57-810E-34DE66F25B5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0" name="Text Box 1">
          <a:extLst>
            <a:ext uri="{FF2B5EF4-FFF2-40B4-BE49-F238E27FC236}">
              <a16:creationId xmlns:a16="http://schemas.microsoft.com/office/drawing/2014/main" id="{F66D3AF0-F380-455E-B20D-A0A67DF4B5D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1" name="Text Box 1">
          <a:extLst>
            <a:ext uri="{FF2B5EF4-FFF2-40B4-BE49-F238E27FC236}">
              <a16:creationId xmlns:a16="http://schemas.microsoft.com/office/drawing/2014/main" id="{BDE1561A-F4E1-44C3-A3C3-8233D567936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2" name="Text Box 1">
          <a:extLst>
            <a:ext uri="{FF2B5EF4-FFF2-40B4-BE49-F238E27FC236}">
              <a16:creationId xmlns:a16="http://schemas.microsoft.com/office/drawing/2014/main" id="{84829A51-532F-485D-B48E-485E1BD09DD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3" name="Text Box 1">
          <a:extLst>
            <a:ext uri="{FF2B5EF4-FFF2-40B4-BE49-F238E27FC236}">
              <a16:creationId xmlns:a16="http://schemas.microsoft.com/office/drawing/2014/main" id="{1345F921-90B4-41A7-837B-53C7EC38058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4" name="Text Box 1">
          <a:extLst>
            <a:ext uri="{FF2B5EF4-FFF2-40B4-BE49-F238E27FC236}">
              <a16:creationId xmlns:a16="http://schemas.microsoft.com/office/drawing/2014/main" id="{CE6EC868-C220-4F3B-BA2D-76A5D77BC13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5" name="Text Box 1">
          <a:extLst>
            <a:ext uri="{FF2B5EF4-FFF2-40B4-BE49-F238E27FC236}">
              <a16:creationId xmlns:a16="http://schemas.microsoft.com/office/drawing/2014/main" id="{57880DF7-BB22-48D9-AD19-A4D3E03B52E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6" name="Text Box 1">
          <a:extLst>
            <a:ext uri="{FF2B5EF4-FFF2-40B4-BE49-F238E27FC236}">
              <a16:creationId xmlns:a16="http://schemas.microsoft.com/office/drawing/2014/main" id="{D48ADDA1-CA5B-4585-B6F6-DA3895D7E4E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7" name="Text Box 1">
          <a:extLst>
            <a:ext uri="{FF2B5EF4-FFF2-40B4-BE49-F238E27FC236}">
              <a16:creationId xmlns:a16="http://schemas.microsoft.com/office/drawing/2014/main" id="{D86C339D-C549-4CD5-AD60-08638300269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8" name="Text Box 1">
          <a:extLst>
            <a:ext uri="{FF2B5EF4-FFF2-40B4-BE49-F238E27FC236}">
              <a16:creationId xmlns:a16="http://schemas.microsoft.com/office/drawing/2014/main" id="{64E2B626-FB65-42F6-9C8F-FD489E8F9AE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79" name="Text Box 1">
          <a:extLst>
            <a:ext uri="{FF2B5EF4-FFF2-40B4-BE49-F238E27FC236}">
              <a16:creationId xmlns:a16="http://schemas.microsoft.com/office/drawing/2014/main" id="{7D6C845F-E3CF-43D4-BD43-782F42D31EB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0" name="Text Box 1">
          <a:extLst>
            <a:ext uri="{FF2B5EF4-FFF2-40B4-BE49-F238E27FC236}">
              <a16:creationId xmlns:a16="http://schemas.microsoft.com/office/drawing/2014/main" id="{E9E09BE3-F521-46AD-810C-FA5088FE6FF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1" name="Text Box 1">
          <a:extLst>
            <a:ext uri="{FF2B5EF4-FFF2-40B4-BE49-F238E27FC236}">
              <a16:creationId xmlns:a16="http://schemas.microsoft.com/office/drawing/2014/main" id="{9C906424-5009-4B61-BEC7-98C5846ABC2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2" name="Text Box 1">
          <a:extLst>
            <a:ext uri="{FF2B5EF4-FFF2-40B4-BE49-F238E27FC236}">
              <a16:creationId xmlns:a16="http://schemas.microsoft.com/office/drawing/2014/main" id="{107FEB2D-7E30-4DA8-8430-2C4F2802E91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3" name="Text Box 1">
          <a:extLst>
            <a:ext uri="{FF2B5EF4-FFF2-40B4-BE49-F238E27FC236}">
              <a16:creationId xmlns:a16="http://schemas.microsoft.com/office/drawing/2014/main" id="{843C6692-5A57-406D-BE06-8A4F941ECE3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4" name="Text Box 1">
          <a:extLst>
            <a:ext uri="{FF2B5EF4-FFF2-40B4-BE49-F238E27FC236}">
              <a16:creationId xmlns:a16="http://schemas.microsoft.com/office/drawing/2014/main" id="{F0427D8C-1FD4-4C2A-8A42-41FBB9113B4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5" name="Text Box 1">
          <a:extLst>
            <a:ext uri="{FF2B5EF4-FFF2-40B4-BE49-F238E27FC236}">
              <a16:creationId xmlns:a16="http://schemas.microsoft.com/office/drawing/2014/main" id="{9987F645-DC92-4AB6-A4CE-97FC69DCDD8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6" name="Text Box 1">
          <a:extLst>
            <a:ext uri="{FF2B5EF4-FFF2-40B4-BE49-F238E27FC236}">
              <a16:creationId xmlns:a16="http://schemas.microsoft.com/office/drawing/2014/main" id="{FFAB29B8-EDD3-40B2-955E-FEF1A72A419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7" name="Text Box 1">
          <a:extLst>
            <a:ext uri="{FF2B5EF4-FFF2-40B4-BE49-F238E27FC236}">
              <a16:creationId xmlns:a16="http://schemas.microsoft.com/office/drawing/2014/main" id="{0F22BE9B-C566-41C0-8EE5-F5E8471A1A7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8" name="Text Box 1">
          <a:extLst>
            <a:ext uri="{FF2B5EF4-FFF2-40B4-BE49-F238E27FC236}">
              <a16:creationId xmlns:a16="http://schemas.microsoft.com/office/drawing/2014/main" id="{96611677-C826-45C7-82BC-F432777B7A1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89" name="Text Box 1">
          <a:extLst>
            <a:ext uri="{FF2B5EF4-FFF2-40B4-BE49-F238E27FC236}">
              <a16:creationId xmlns:a16="http://schemas.microsoft.com/office/drawing/2014/main" id="{4EB98E1C-D00F-42B3-9002-44019E275A2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0" name="Text Box 1">
          <a:extLst>
            <a:ext uri="{FF2B5EF4-FFF2-40B4-BE49-F238E27FC236}">
              <a16:creationId xmlns:a16="http://schemas.microsoft.com/office/drawing/2014/main" id="{33906144-FCE8-4B8C-968A-5CD6274265C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1" name="Text Box 1">
          <a:extLst>
            <a:ext uri="{FF2B5EF4-FFF2-40B4-BE49-F238E27FC236}">
              <a16:creationId xmlns:a16="http://schemas.microsoft.com/office/drawing/2014/main" id="{5705587A-BF3C-49D7-987D-57DFB1946A7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2" name="Text Box 1">
          <a:extLst>
            <a:ext uri="{FF2B5EF4-FFF2-40B4-BE49-F238E27FC236}">
              <a16:creationId xmlns:a16="http://schemas.microsoft.com/office/drawing/2014/main" id="{8AC437D8-C98D-452C-BA37-764E7D16317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3" name="Text Box 1">
          <a:extLst>
            <a:ext uri="{FF2B5EF4-FFF2-40B4-BE49-F238E27FC236}">
              <a16:creationId xmlns:a16="http://schemas.microsoft.com/office/drawing/2014/main" id="{E5A5E57B-6300-4ABB-A0D6-14A767D5634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4" name="Text Box 1">
          <a:extLst>
            <a:ext uri="{FF2B5EF4-FFF2-40B4-BE49-F238E27FC236}">
              <a16:creationId xmlns:a16="http://schemas.microsoft.com/office/drawing/2014/main" id="{D098EF17-6A04-4A20-9482-C66D1407B83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5" name="Text Box 1">
          <a:extLst>
            <a:ext uri="{FF2B5EF4-FFF2-40B4-BE49-F238E27FC236}">
              <a16:creationId xmlns:a16="http://schemas.microsoft.com/office/drawing/2014/main" id="{C589AA24-3C0A-47BC-981D-B178FEC4061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6" name="Text Box 1">
          <a:extLst>
            <a:ext uri="{FF2B5EF4-FFF2-40B4-BE49-F238E27FC236}">
              <a16:creationId xmlns:a16="http://schemas.microsoft.com/office/drawing/2014/main" id="{9F2EE644-E9E8-408E-9131-B269A4070F3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7" name="Text Box 1">
          <a:extLst>
            <a:ext uri="{FF2B5EF4-FFF2-40B4-BE49-F238E27FC236}">
              <a16:creationId xmlns:a16="http://schemas.microsoft.com/office/drawing/2014/main" id="{6D8EBC19-1ABF-429B-B5D7-6A16E8DB277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8" name="Text Box 1">
          <a:extLst>
            <a:ext uri="{FF2B5EF4-FFF2-40B4-BE49-F238E27FC236}">
              <a16:creationId xmlns:a16="http://schemas.microsoft.com/office/drawing/2014/main" id="{07ABB336-2C9F-46E9-890F-E945EC51083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899" name="Text Box 1">
          <a:extLst>
            <a:ext uri="{FF2B5EF4-FFF2-40B4-BE49-F238E27FC236}">
              <a16:creationId xmlns:a16="http://schemas.microsoft.com/office/drawing/2014/main" id="{E5333732-68A6-48A5-9DAC-AD514AC1F15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0" name="Text Box 1">
          <a:extLst>
            <a:ext uri="{FF2B5EF4-FFF2-40B4-BE49-F238E27FC236}">
              <a16:creationId xmlns:a16="http://schemas.microsoft.com/office/drawing/2014/main" id="{FBB9E90A-0DF3-48F0-8944-1B2254FAFCD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1" name="Text Box 1">
          <a:extLst>
            <a:ext uri="{FF2B5EF4-FFF2-40B4-BE49-F238E27FC236}">
              <a16:creationId xmlns:a16="http://schemas.microsoft.com/office/drawing/2014/main" id="{24D30FE4-F20A-4491-A02C-BE456508833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2" name="Text Box 1">
          <a:extLst>
            <a:ext uri="{FF2B5EF4-FFF2-40B4-BE49-F238E27FC236}">
              <a16:creationId xmlns:a16="http://schemas.microsoft.com/office/drawing/2014/main" id="{56438E52-A615-4416-8ED4-0E36269E9D1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3" name="Text Box 1">
          <a:extLst>
            <a:ext uri="{FF2B5EF4-FFF2-40B4-BE49-F238E27FC236}">
              <a16:creationId xmlns:a16="http://schemas.microsoft.com/office/drawing/2014/main" id="{6B88924B-2B10-4879-AC33-2FB7340C0D8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4" name="Text Box 1">
          <a:extLst>
            <a:ext uri="{FF2B5EF4-FFF2-40B4-BE49-F238E27FC236}">
              <a16:creationId xmlns:a16="http://schemas.microsoft.com/office/drawing/2014/main" id="{CCE52493-FA98-42FC-8FD9-6B8CD915AE2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5" name="Text Box 1">
          <a:extLst>
            <a:ext uri="{FF2B5EF4-FFF2-40B4-BE49-F238E27FC236}">
              <a16:creationId xmlns:a16="http://schemas.microsoft.com/office/drawing/2014/main" id="{68BC4C33-C688-4493-BD46-394D375D701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6" name="Text Box 1">
          <a:extLst>
            <a:ext uri="{FF2B5EF4-FFF2-40B4-BE49-F238E27FC236}">
              <a16:creationId xmlns:a16="http://schemas.microsoft.com/office/drawing/2014/main" id="{63CC6EC1-497E-4644-8B9B-66BE0148023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7" name="Text Box 1">
          <a:extLst>
            <a:ext uri="{FF2B5EF4-FFF2-40B4-BE49-F238E27FC236}">
              <a16:creationId xmlns:a16="http://schemas.microsoft.com/office/drawing/2014/main" id="{E8912039-24DD-4D02-80FC-DED321F933A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8" name="Text Box 1">
          <a:extLst>
            <a:ext uri="{FF2B5EF4-FFF2-40B4-BE49-F238E27FC236}">
              <a16:creationId xmlns:a16="http://schemas.microsoft.com/office/drawing/2014/main" id="{3A84713D-FE99-49A6-9D0F-9EDAC2A470F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09" name="Text Box 1">
          <a:extLst>
            <a:ext uri="{FF2B5EF4-FFF2-40B4-BE49-F238E27FC236}">
              <a16:creationId xmlns:a16="http://schemas.microsoft.com/office/drawing/2014/main" id="{58DF75DB-5097-4303-9729-688BFA62A70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0" name="Text Box 1">
          <a:extLst>
            <a:ext uri="{FF2B5EF4-FFF2-40B4-BE49-F238E27FC236}">
              <a16:creationId xmlns:a16="http://schemas.microsoft.com/office/drawing/2014/main" id="{6096799B-FE89-45C7-8BE2-DA2014EDF45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1" name="Text Box 1">
          <a:extLst>
            <a:ext uri="{FF2B5EF4-FFF2-40B4-BE49-F238E27FC236}">
              <a16:creationId xmlns:a16="http://schemas.microsoft.com/office/drawing/2014/main" id="{9C4C4414-69C1-4AB3-B344-4C8FF26383A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2" name="Text Box 1">
          <a:extLst>
            <a:ext uri="{FF2B5EF4-FFF2-40B4-BE49-F238E27FC236}">
              <a16:creationId xmlns:a16="http://schemas.microsoft.com/office/drawing/2014/main" id="{F60EC28D-7588-4B9A-944E-AB5D99FF1BD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3" name="Text Box 1">
          <a:extLst>
            <a:ext uri="{FF2B5EF4-FFF2-40B4-BE49-F238E27FC236}">
              <a16:creationId xmlns:a16="http://schemas.microsoft.com/office/drawing/2014/main" id="{024B141B-E2F0-45A8-80D3-5B80EE1F77C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4" name="Text Box 1">
          <a:extLst>
            <a:ext uri="{FF2B5EF4-FFF2-40B4-BE49-F238E27FC236}">
              <a16:creationId xmlns:a16="http://schemas.microsoft.com/office/drawing/2014/main" id="{CBAEF4F6-8BB9-4E65-95F4-C38738CF378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5" name="Text Box 1">
          <a:extLst>
            <a:ext uri="{FF2B5EF4-FFF2-40B4-BE49-F238E27FC236}">
              <a16:creationId xmlns:a16="http://schemas.microsoft.com/office/drawing/2014/main" id="{4E831F0E-957A-4056-9895-B583EAAF784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6" name="Text Box 1">
          <a:extLst>
            <a:ext uri="{FF2B5EF4-FFF2-40B4-BE49-F238E27FC236}">
              <a16:creationId xmlns:a16="http://schemas.microsoft.com/office/drawing/2014/main" id="{2BDB21AD-5532-4D75-AAAF-D1495DCA0AA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7" name="Text Box 1">
          <a:extLst>
            <a:ext uri="{FF2B5EF4-FFF2-40B4-BE49-F238E27FC236}">
              <a16:creationId xmlns:a16="http://schemas.microsoft.com/office/drawing/2014/main" id="{C4EBED28-4849-407E-9D42-D1A57FA2A69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8" name="Text Box 1">
          <a:extLst>
            <a:ext uri="{FF2B5EF4-FFF2-40B4-BE49-F238E27FC236}">
              <a16:creationId xmlns:a16="http://schemas.microsoft.com/office/drawing/2014/main" id="{E8610E01-2804-4C9A-8068-D53995E56C7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19" name="Text Box 1">
          <a:extLst>
            <a:ext uri="{FF2B5EF4-FFF2-40B4-BE49-F238E27FC236}">
              <a16:creationId xmlns:a16="http://schemas.microsoft.com/office/drawing/2014/main" id="{BBDBF6CD-6E1F-4199-8125-0F8ADE764ED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0" name="Text Box 1">
          <a:extLst>
            <a:ext uri="{FF2B5EF4-FFF2-40B4-BE49-F238E27FC236}">
              <a16:creationId xmlns:a16="http://schemas.microsoft.com/office/drawing/2014/main" id="{64FD7C66-2C52-4EF2-82F3-CB91E93DFC9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1" name="Text Box 1">
          <a:extLst>
            <a:ext uri="{FF2B5EF4-FFF2-40B4-BE49-F238E27FC236}">
              <a16:creationId xmlns:a16="http://schemas.microsoft.com/office/drawing/2014/main" id="{70B8BDDC-B24B-484F-ACC1-B51EFCA33BE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2" name="Text Box 1">
          <a:extLst>
            <a:ext uri="{FF2B5EF4-FFF2-40B4-BE49-F238E27FC236}">
              <a16:creationId xmlns:a16="http://schemas.microsoft.com/office/drawing/2014/main" id="{68D39167-ECD6-4C06-8F29-4F6B9FDC6BE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3" name="Text Box 1">
          <a:extLst>
            <a:ext uri="{FF2B5EF4-FFF2-40B4-BE49-F238E27FC236}">
              <a16:creationId xmlns:a16="http://schemas.microsoft.com/office/drawing/2014/main" id="{E6389E66-9FC9-4C0F-BEFB-71F1E9E3C98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4" name="Text Box 1">
          <a:extLst>
            <a:ext uri="{FF2B5EF4-FFF2-40B4-BE49-F238E27FC236}">
              <a16:creationId xmlns:a16="http://schemas.microsoft.com/office/drawing/2014/main" id="{3E9B1C48-96B3-4F9A-9C9B-A8F9DD65C1E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5" name="Text Box 1">
          <a:extLst>
            <a:ext uri="{FF2B5EF4-FFF2-40B4-BE49-F238E27FC236}">
              <a16:creationId xmlns:a16="http://schemas.microsoft.com/office/drawing/2014/main" id="{CE2F8506-E797-4C13-875C-BDBB275C70A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6" name="Text Box 1">
          <a:extLst>
            <a:ext uri="{FF2B5EF4-FFF2-40B4-BE49-F238E27FC236}">
              <a16:creationId xmlns:a16="http://schemas.microsoft.com/office/drawing/2014/main" id="{2E8E15F7-27FC-49D5-843C-0C551E485F3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7" name="Text Box 1">
          <a:extLst>
            <a:ext uri="{FF2B5EF4-FFF2-40B4-BE49-F238E27FC236}">
              <a16:creationId xmlns:a16="http://schemas.microsoft.com/office/drawing/2014/main" id="{61385ED3-5219-472D-94C2-57FDAE02141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8" name="Text Box 1">
          <a:extLst>
            <a:ext uri="{FF2B5EF4-FFF2-40B4-BE49-F238E27FC236}">
              <a16:creationId xmlns:a16="http://schemas.microsoft.com/office/drawing/2014/main" id="{8854D351-1B00-48B9-A914-AB91350D78A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29" name="Text Box 1">
          <a:extLst>
            <a:ext uri="{FF2B5EF4-FFF2-40B4-BE49-F238E27FC236}">
              <a16:creationId xmlns:a16="http://schemas.microsoft.com/office/drawing/2014/main" id="{37C85A0F-9B5D-4AAC-A08E-9DC549A9687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0" name="Text Box 1">
          <a:extLst>
            <a:ext uri="{FF2B5EF4-FFF2-40B4-BE49-F238E27FC236}">
              <a16:creationId xmlns:a16="http://schemas.microsoft.com/office/drawing/2014/main" id="{765A81C5-9208-4235-8AF6-CFCFC11783B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1" name="Text Box 1">
          <a:extLst>
            <a:ext uri="{FF2B5EF4-FFF2-40B4-BE49-F238E27FC236}">
              <a16:creationId xmlns:a16="http://schemas.microsoft.com/office/drawing/2014/main" id="{23024957-D36D-4F58-B551-0DEB4EB4666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2" name="Text Box 1">
          <a:extLst>
            <a:ext uri="{FF2B5EF4-FFF2-40B4-BE49-F238E27FC236}">
              <a16:creationId xmlns:a16="http://schemas.microsoft.com/office/drawing/2014/main" id="{DB90DCEC-A46F-4D2A-9431-1D32579FAF8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3" name="Text Box 1">
          <a:extLst>
            <a:ext uri="{FF2B5EF4-FFF2-40B4-BE49-F238E27FC236}">
              <a16:creationId xmlns:a16="http://schemas.microsoft.com/office/drawing/2014/main" id="{948DD6A9-94DD-4366-B164-267DD05F6B5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4" name="Text Box 1">
          <a:extLst>
            <a:ext uri="{FF2B5EF4-FFF2-40B4-BE49-F238E27FC236}">
              <a16:creationId xmlns:a16="http://schemas.microsoft.com/office/drawing/2014/main" id="{F9FC1031-3877-4EA7-AB10-ADFC36DC76E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5" name="Text Box 1">
          <a:extLst>
            <a:ext uri="{FF2B5EF4-FFF2-40B4-BE49-F238E27FC236}">
              <a16:creationId xmlns:a16="http://schemas.microsoft.com/office/drawing/2014/main" id="{CCEB5899-793F-4589-91FF-01179A500EA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6" name="Text Box 1">
          <a:extLst>
            <a:ext uri="{FF2B5EF4-FFF2-40B4-BE49-F238E27FC236}">
              <a16:creationId xmlns:a16="http://schemas.microsoft.com/office/drawing/2014/main" id="{E803BA8B-7686-4158-99F8-29BC316789D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7" name="Text Box 1">
          <a:extLst>
            <a:ext uri="{FF2B5EF4-FFF2-40B4-BE49-F238E27FC236}">
              <a16:creationId xmlns:a16="http://schemas.microsoft.com/office/drawing/2014/main" id="{60EB441D-BC8D-48E7-BF73-983AEA32581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8" name="Text Box 1">
          <a:extLst>
            <a:ext uri="{FF2B5EF4-FFF2-40B4-BE49-F238E27FC236}">
              <a16:creationId xmlns:a16="http://schemas.microsoft.com/office/drawing/2014/main" id="{B5394279-B921-4862-A832-5D5DA29FB76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39" name="Text Box 1">
          <a:extLst>
            <a:ext uri="{FF2B5EF4-FFF2-40B4-BE49-F238E27FC236}">
              <a16:creationId xmlns:a16="http://schemas.microsoft.com/office/drawing/2014/main" id="{34853C12-8DB0-4D07-9735-F5A9B9F707C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0" name="Text Box 1">
          <a:extLst>
            <a:ext uri="{FF2B5EF4-FFF2-40B4-BE49-F238E27FC236}">
              <a16:creationId xmlns:a16="http://schemas.microsoft.com/office/drawing/2014/main" id="{D5DC7E93-613B-4564-92F6-D2C81E00B28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1" name="Text Box 1">
          <a:extLst>
            <a:ext uri="{FF2B5EF4-FFF2-40B4-BE49-F238E27FC236}">
              <a16:creationId xmlns:a16="http://schemas.microsoft.com/office/drawing/2014/main" id="{D27CB390-6411-4E4D-ABB9-2071A06194F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2" name="Text Box 1">
          <a:extLst>
            <a:ext uri="{FF2B5EF4-FFF2-40B4-BE49-F238E27FC236}">
              <a16:creationId xmlns:a16="http://schemas.microsoft.com/office/drawing/2014/main" id="{E6DAF537-23AA-45AD-A1EA-F6DD75D5B70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3" name="Text Box 1">
          <a:extLst>
            <a:ext uri="{FF2B5EF4-FFF2-40B4-BE49-F238E27FC236}">
              <a16:creationId xmlns:a16="http://schemas.microsoft.com/office/drawing/2014/main" id="{E4DB22E2-F227-45B1-B9AC-32233F19FA2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4" name="Text Box 1">
          <a:extLst>
            <a:ext uri="{FF2B5EF4-FFF2-40B4-BE49-F238E27FC236}">
              <a16:creationId xmlns:a16="http://schemas.microsoft.com/office/drawing/2014/main" id="{89E67453-FFA9-4A39-BDA5-A8B9BBE0D1C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5" name="Text Box 1">
          <a:extLst>
            <a:ext uri="{FF2B5EF4-FFF2-40B4-BE49-F238E27FC236}">
              <a16:creationId xmlns:a16="http://schemas.microsoft.com/office/drawing/2014/main" id="{6E382605-7B02-470C-BD91-38A264DBB7E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6" name="Text Box 1">
          <a:extLst>
            <a:ext uri="{FF2B5EF4-FFF2-40B4-BE49-F238E27FC236}">
              <a16:creationId xmlns:a16="http://schemas.microsoft.com/office/drawing/2014/main" id="{2039423B-DAA6-4BD4-B12B-B4A3D5397B7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7" name="Text Box 1">
          <a:extLst>
            <a:ext uri="{FF2B5EF4-FFF2-40B4-BE49-F238E27FC236}">
              <a16:creationId xmlns:a16="http://schemas.microsoft.com/office/drawing/2014/main" id="{4CA065FD-3B49-463B-A0EA-38A9EC7E73E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8" name="Text Box 1">
          <a:extLst>
            <a:ext uri="{FF2B5EF4-FFF2-40B4-BE49-F238E27FC236}">
              <a16:creationId xmlns:a16="http://schemas.microsoft.com/office/drawing/2014/main" id="{E887D202-72D4-49B4-909B-3BA1F67B86C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49" name="Text Box 1">
          <a:extLst>
            <a:ext uri="{FF2B5EF4-FFF2-40B4-BE49-F238E27FC236}">
              <a16:creationId xmlns:a16="http://schemas.microsoft.com/office/drawing/2014/main" id="{98FD57D2-CDED-4379-965B-ADACF002772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50" name="Text Box 1">
          <a:extLst>
            <a:ext uri="{FF2B5EF4-FFF2-40B4-BE49-F238E27FC236}">
              <a16:creationId xmlns:a16="http://schemas.microsoft.com/office/drawing/2014/main" id="{82500451-A020-4E8F-8EEF-587DFD47A26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2951" name="Text Box 1">
          <a:extLst>
            <a:ext uri="{FF2B5EF4-FFF2-40B4-BE49-F238E27FC236}">
              <a16:creationId xmlns:a16="http://schemas.microsoft.com/office/drawing/2014/main" id="{5C930025-897D-4164-B09A-351EA037D17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2" name="Text Box 1">
          <a:extLst>
            <a:ext uri="{FF2B5EF4-FFF2-40B4-BE49-F238E27FC236}">
              <a16:creationId xmlns:a16="http://schemas.microsoft.com/office/drawing/2014/main" id="{774D04B8-1165-42ED-B052-70B67EC266F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3" name="Text Box 1">
          <a:extLst>
            <a:ext uri="{FF2B5EF4-FFF2-40B4-BE49-F238E27FC236}">
              <a16:creationId xmlns:a16="http://schemas.microsoft.com/office/drawing/2014/main" id="{0A21A21C-74CE-480E-BAA0-89462889CAC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4" name="Text Box 1">
          <a:extLst>
            <a:ext uri="{FF2B5EF4-FFF2-40B4-BE49-F238E27FC236}">
              <a16:creationId xmlns:a16="http://schemas.microsoft.com/office/drawing/2014/main" id="{9BCEF259-C94E-4937-A8FC-79AF7999DDF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5" name="Text Box 1">
          <a:extLst>
            <a:ext uri="{FF2B5EF4-FFF2-40B4-BE49-F238E27FC236}">
              <a16:creationId xmlns:a16="http://schemas.microsoft.com/office/drawing/2014/main" id="{E563F66E-5E0C-40A3-AADA-FBBFA5FF9E2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6" name="Text Box 1">
          <a:extLst>
            <a:ext uri="{FF2B5EF4-FFF2-40B4-BE49-F238E27FC236}">
              <a16:creationId xmlns:a16="http://schemas.microsoft.com/office/drawing/2014/main" id="{B8AF8D50-314C-4DF5-8565-E9426D8EF4E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7" name="Text Box 1">
          <a:extLst>
            <a:ext uri="{FF2B5EF4-FFF2-40B4-BE49-F238E27FC236}">
              <a16:creationId xmlns:a16="http://schemas.microsoft.com/office/drawing/2014/main" id="{0003C7CB-3003-475F-94A3-CB47BC5B0CA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8" name="Text Box 1">
          <a:extLst>
            <a:ext uri="{FF2B5EF4-FFF2-40B4-BE49-F238E27FC236}">
              <a16:creationId xmlns:a16="http://schemas.microsoft.com/office/drawing/2014/main" id="{E2E6E96E-0B4C-492F-954A-56C357CD5DE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59" name="Text Box 1">
          <a:extLst>
            <a:ext uri="{FF2B5EF4-FFF2-40B4-BE49-F238E27FC236}">
              <a16:creationId xmlns:a16="http://schemas.microsoft.com/office/drawing/2014/main" id="{D2889E10-6CC3-4EEC-BE07-B3607D605B0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0" name="Text Box 1">
          <a:extLst>
            <a:ext uri="{FF2B5EF4-FFF2-40B4-BE49-F238E27FC236}">
              <a16:creationId xmlns:a16="http://schemas.microsoft.com/office/drawing/2014/main" id="{9543EAE8-63AF-4953-BEAB-F7FB27E2438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1" name="Text Box 1">
          <a:extLst>
            <a:ext uri="{FF2B5EF4-FFF2-40B4-BE49-F238E27FC236}">
              <a16:creationId xmlns:a16="http://schemas.microsoft.com/office/drawing/2014/main" id="{D0A16E1A-6911-46F2-AE02-5DE52889F8D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2" name="Text Box 1">
          <a:extLst>
            <a:ext uri="{FF2B5EF4-FFF2-40B4-BE49-F238E27FC236}">
              <a16:creationId xmlns:a16="http://schemas.microsoft.com/office/drawing/2014/main" id="{B54C40F6-105D-4588-B661-33FA4634307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3" name="Text Box 1">
          <a:extLst>
            <a:ext uri="{FF2B5EF4-FFF2-40B4-BE49-F238E27FC236}">
              <a16:creationId xmlns:a16="http://schemas.microsoft.com/office/drawing/2014/main" id="{C187F25F-2E5D-42ED-9BA3-E6E0030109B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4" name="Text Box 1">
          <a:extLst>
            <a:ext uri="{FF2B5EF4-FFF2-40B4-BE49-F238E27FC236}">
              <a16:creationId xmlns:a16="http://schemas.microsoft.com/office/drawing/2014/main" id="{F187C260-79D3-40FE-9BDB-92C3944222B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5" name="Text Box 1">
          <a:extLst>
            <a:ext uri="{FF2B5EF4-FFF2-40B4-BE49-F238E27FC236}">
              <a16:creationId xmlns:a16="http://schemas.microsoft.com/office/drawing/2014/main" id="{F3D3F2A1-CE32-402B-ADEA-3E28D4B6621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6" name="Text Box 1">
          <a:extLst>
            <a:ext uri="{FF2B5EF4-FFF2-40B4-BE49-F238E27FC236}">
              <a16:creationId xmlns:a16="http://schemas.microsoft.com/office/drawing/2014/main" id="{1EE8BF0A-5A38-401A-A298-04327E2B818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7" name="Text Box 1">
          <a:extLst>
            <a:ext uri="{FF2B5EF4-FFF2-40B4-BE49-F238E27FC236}">
              <a16:creationId xmlns:a16="http://schemas.microsoft.com/office/drawing/2014/main" id="{27CED27F-241E-4690-A06A-FF82FB87CA4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8" name="Text Box 1">
          <a:extLst>
            <a:ext uri="{FF2B5EF4-FFF2-40B4-BE49-F238E27FC236}">
              <a16:creationId xmlns:a16="http://schemas.microsoft.com/office/drawing/2014/main" id="{DE3E75B6-865E-4E66-86C8-4E390E3243B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69" name="Text Box 1">
          <a:extLst>
            <a:ext uri="{FF2B5EF4-FFF2-40B4-BE49-F238E27FC236}">
              <a16:creationId xmlns:a16="http://schemas.microsoft.com/office/drawing/2014/main" id="{2723AC37-99A4-4A1E-AFFC-C4DF746E58B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0" name="Text Box 1">
          <a:extLst>
            <a:ext uri="{FF2B5EF4-FFF2-40B4-BE49-F238E27FC236}">
              <a16:creationId xmlns:a16="http://schemas.microsoft.com/office/drawing/2014/main" id="{3738562B-E7CF-450D-BDE9-EEF151EDC33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1" name="Text Box 1">
          <a:extLst>
            <a:ext uri="{FF2B5EF4-FFF2-40B4-BE49-F238E27FC236}">
              <a16:creationId xmlns:a16="http://schemas.microsoft.com/office/drawing/2014/main" id="{59A0D43E-B403-47AB-A11B-DACA408D7CC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2" name="Text Box 1">
          <a:extLst>
            <a:ext uri="{FF2B5EF4-FFF2-40B4-BE49-F238E27FC236}">
              <a16:creationId xmlns:a16="http://schemas.microsoft.com/office/drawing/2014/main" id="{A71F3B38-D22A-4946-A6AE-25AFB4DEA39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3" name="Text Box 1">
          <a:extLst>
            <a:ext uri="{FF2B5EF4-FFF2-40B4-BE49-F238E27FC236}">
              <a16:creationId xmlns:a16="http://schemas.microsoft.com/office/drawing/2014/main" id="{117F05C9-7A80-40E4-8803-E56BD10DBF9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4" name="Text Box 1">
          <a:extLst>
            <a:ext uri="{FF2B5EF4-FFF2-40B4-BE49-F238E27FC236}">
              <a16:creationId xmlns:a16="http://schemas.microsoft.com/office/drawing/2014/main" id="{921D8597-8D47-453F-945A-C7FDD4E29A4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5" name="Text Box 1">
          <a:extLst>
            <a:ext uri="{FF2B5EF4-FFF2-40B4-BE49-F238E27FC236}">
              <a16:creationId xmlns:a16="http://schemas.microsoft.com/office/drawing/2014/main" id="{C9C27ED7-6CF8-4CBE-94DA-DF449E533BF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6" name="Text Box 1">
          <a:extLst>
            <a:ext uri="{FF2B5EF4-FFF2-40B4-BE49-F238E27FC236}">
              <a16:creationId xmlns:a16="http://schemas.microsoft.com/office/drawing/2014/main" id="{0BFE7CEC-7F21-4150-90CE-39CBF76E9F5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7" name="Text Box 1">
          <a:extLst>
            <a:ext uri="{FF2B5EF4-FFF2-40B4-BE49-F238E27FC236}">
              <a16:creationId xmlns:a16="http://schemas.microsoft.com/office/drawing/2014/main" id="{8AB7A8B5-9AD9-479D-828E-1D8D6445B1A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8" name="Text Box 1">
          <a:extLst>
            <a:ext uri="{FF2B5EF4-FFF2-40B4-BE49-F238E27FC236}">
              <a16:creationId xmlns:a16="http://schemas.microsoft.com/office/drawing/2014/main" id="{B2B8D1A5-D538-4330-AD43-988B8DD3B6C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79" name="Text Box 1">
          <a:extLst>
            <a:ext uri="{FF2B5EF4-FFF2-40B4-BE49-F238E27FC236}">
              <a16:creationId xmlns:a16="http://schemas.microsoft.com/office/drawing/2014/main" id="{78D64148-7D1F-4C3B-AB94-7F7699E52BC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0" name="Text Box 1">
          <a:extLst>
            <a:ext uri="{FF2B5EF4-FFF2-40B4-BE49-F238E27FC236}">
              <a16:creationId xmlns:a16="http://schemas.microsoft.com/office/drawing/2014/main" id="{8FFE9E19-24D9-4CC8-A43A-8020070AF13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1" name="Text Box 1">
          <a:extLst>
            <a:ext uri="{FF2B5EF4-FFF2-40B4-BE49-F238E27FC236}">
              <a16:creationId xmlns:a16="http://schemas.microsoft.com/office/drawing/2014/main" id="{F66BD52A-360D-4FC9-AC3F-6CD157B53FE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2" name="Text Box 1">
          <a:extLst>
            <a:ext uri="{FF2B5EF4-FFF2-40B4-BE49-F238E27FC236}">
              <a16:creationId xmlns:a16="http://schemas.microsoft.com/office/drawing/2014/main" id="{6A30F5E9-055B-410E-9009-B4757CBD344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3" name="Text Box 1">
          <a:extLst>
            <a:ext uri="{FF2B5EF4-FFF2-40B4-BE49-F238E27FC236}">
              <a16:creationId xmlns:a16="http://schemas.microsoft.com/office/drawing/2014/main" id="{7D6D3060-0B81-4E71-8768-20ED8649E8D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4" name="Text Box 1">
          <a:extLst>
            <a:ext uri="{FF2B5EF4-FFF2-40B4-BE49-F238E27FC236}">
              <a16:creationId xmlns:a16="http://schemas.microsoft.com/office/drawing/2014/main" id="{DD447B95-01E6-47E0-88F5-556F25F4BB0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5" name="Text Box 1">
          <a:extLst>
            <a:ext uri="{FF2B5EF4-FFF2-40B4-BE49-F238E27FC236}">
              <a16:creationId xmlns:a16="http://schemas.microsoft.com/office/drawing/2014/main" id="{58039DE8-0261-404B-9DAF-F01D7E1DF22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6" name="Text Box 1">
          <a:extLst>
            <a:ext uri="{FF2B5EF4-FFF2-40B4-BE49-F238E27FC236}">
              <a16:creationId xmlns:a16="http://schemas.microsoft.com/office/drawing/2014/main" id="{4602A5E8-DAD3-4FA2-A375-F7694BC56CB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7" name="Text Box 1">
          <a:extLst>
            <a:ext uri="{FF2B5EF4-FFF2-40B4-BE49-F238E27FC236}">
              <a16:creationId xmlns:a16="http://schemas.microsoft.com/office/drawing/2014/main" id="{3A926093-FCD9-4D1A-95CB-F546845B25A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8" name="Text Box 1">
          <a:extLst>
            <a:ext uri="{FF2B5EF4-FFF2-40B4-BE49-F238E27FC236}">
              <a16:creationId xmlns:a16="http://schemas.microsoft.com/office/drawing/2014/main" id="{F177C228-863C-4F72-A923-D21429BFEC1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89" name="Text Box 1">
          <a:extLst>
            <a:ext uri="{FF2B5EF4-FFF2-40B4-BE49-F238E27FC236}">
              <a16:creationId xmlns:a16="http://schemas.microsoft.com/office/drawing/2014/main" id="{27774E10-6213-4E79-AD95-6903A733239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0" name="Text Box 1">
          <a:extLst>
            <a:ext uri="{FF2B5EF4-FFF2-40B4-BE49-F238E27FC236}">
              <a16:creationId xmlns:a16="http://schemas.microsoft.com/office/drawing/2014/main" id="{06977663-864C-4B96-98EF-52F7ECFBE43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1" name="Text Box 1">
          <a:extLst>
            <a:ext uri="{FF2B5EF4-FFF2-40B4-BE49-F238E27FC236}">
              <a16:creationId xmlns:a16="http://schemas.microsoft.com/office/drawing/2014/main" id="{8B639623-EA1F-48EA-856A-A0E98ED0631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2" name="Text Box 1">
          <a:extLst>
            <a:ext uri="{FF2B5EF4-FFF2-40B4-BE49-F238E27FC236}">
              <a16:creationId xmlns:a16="http://schemas.microsoft.com/office/drawing/2014/main" id="{56A8F2D6-3544-496D-B2BD-B04A6141300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3" name="Text Box 1">
          <a:extLst>
            <a:ext uri="{FF2B5EF4-FFF2-40B4-BE49-F238E27FC236}">
              <a16:creationId xmlns:a16="http://schemas.microsoft.com/office/drawing/2014/main" id="{D155BA96-4F21-4BEE-BFC0-1BAEAA5ECB3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4" name="Text Box 1">
          <a:extLst>
            <a:ext uri="{FF2B5EF4-FFF2-40B4-BE49-F238E27FC236}">
              <a16:creationId xmlns:a16="http://schemas.microsoft.com/office/drawing/2014/main" id="{A8B9103C-B48C-4199-9709-7F3E805D9E2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5" name="Text Box 1">
          <a:extLst>
            <a:ext uri="{FF2B5EF4-FFF2-40B4-BE49-F238E27FC236}">
              <a16:creationId xmlns:a16="http://schemas.microsoft.com/office/drawing/2014/main" id="{A5A74DC8-F251-4763-8A49-C548052B533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6" name="Text Box 1">
          <a:extLst>
            <a:ext uri="{FF2B5EF4-FFF2-40B4-BE49-F238E27FC236}">
              <a16:creationId xmlns:a16="http://schemas.microsoft.com/office/drawing/2014/main" id="{20F6F5F1-89A7-433E-9BF2-AA80327D91F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7" name="Text Box 1">
          <a:extLst>
            <a:ext uri="{FF2B5EF4-FFF2-40B4-BE49-F238E27FC236}">
              <a16:creationId xmlns:a16="http://schemas.microsoft.com/office/drawing/2014/main" id="{B4924369-361C-4646-BA3A-9A51CF8394F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8" name="Text Box 1">
          <a:extLst>
            <a:ext uri="{FF2B5EF4-FFF2-40B4-BE49-F238E27FC236}">
              <a16:creationId xmlns:a16="http://schemas.microsoft.com/office/drawing/2014/main" id="{DBBB7D66-4FF1-4E6A-A926-BF264A57D5D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2999" name="Text Box 1">
          <a:extLst>
            <a:ext uri="{FF2B5EF4-FFF2-40B4-BE49-F238E27FC236}">
              <a16:creationId xmlns:a16="http://schemas.microsoft.com/office/drawing/2014/main" id="{2F02D7FF-EC7A-4874-8C43-7A5D2FDE04F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0" name="Text Box 1">
          <a:extLst>
            <a:ext uri="{FF2B5EF4-FFF2-40B4-BE49-F238E27FC236}">
              <a16:creationId xmlns:a16="http://schemas.microsoft.com/office/drawing/2014/main" id="{3D48EBFF-FAB6-4D46-ABCB-130C861149F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1" name="Text Box 1">
          <a:extLst>
            <a:ext uri="{FF2B5EF4-FFF2-40B4-BE49-F238E27FC236}">
              <a16:creationId xmlns:a16="http://schemas.microsoft.com/office/drawing/2014/main" id="{F435F9FE-445B-42DB-91D5-05FF53470C1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2" name="Text Box 1">
          <a:extLst>
            <a:ext uri="{FF2B5EF4-FFF2-40B4-BE49-F238E27FC236}">
              <a16:creationId xmlns:a16="http://schemas.microsoft.com/office/drawing/2014/main" id="{AAAF5142-992B-4B3B-AAA4-B3E4CBAA302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3" name="Text Box 1">
          <a:extLst>
            <a:ext uri="{FF2B5EF4-FFF2-40B4-BE49-F238E27FC236}">
              <a16:creationId xmlns:a16="http://schemas.microsoft.com/office/drawing/2014/main" id="{C567937E-F491-4888-88AC-3BDB4A9EA92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4" name="Text Box 1">
          <a:extLst>
            <a:ext uri="{FF2B5EF4-FFF2-40B4-BE49-F238E27FC236}">
              <a16:creationId xmlns:a16="http://schemas.microsoft.com/office/drawing/2014/main" id="{F1B71F2F-1685-4ED0-93A0-28A20A3118D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5" name="Text Box 1">
          <a:extLst>
            <a:ext uri="{FF2B5EF4-FFF2-40B4-BE49-F238E27FC236}">
              <a16:creationId xmlns:a16="http://schemas.microsoft.com/office/drawing/2014/main" id="{97E98C2C-AF21-43B0-A02B-E8CB4A20B3C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6" name="Text Box 1">
          <a:extLst>
            <a:ext uri="{FF2B5EF4-FFF2-40B4-BE49-F238E27FC236}">
              <a16:creationId xmlns:a16="http://schemas.microsoft.com/office/drawing/2014/main" id="{0F321141-1673-4C73-AF40-DD2D11164D1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7" name="Text Box 1">
          <a:extLst>
            <a:ext uri="{FF2B5EF4-FFF2-40B4-BE49-F238E27FC236}">
              <a16:creationId xmlns:a16="http://schemas.microsoft.com/office/drawing/2014/main" id="{A2F03DC8-5FC9-4F9A-A72D-F63C6574886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8" name="Text Box 1">
          <a:extLst>
            <a:ext uri="{FF2B5EF4-FFF2-40B4-BE49-F238E27FC236}">
              <a16:creationId xmlns:a16="http://schemas.microsoft.com/office/drawing/2014/main" id="{EE8B2A7D-2039-4368-AD76-EDC3EC8B46C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09" name="Text Box 1">
          <a:extLst>
            <a:ext uri="{FF2B5EF4-FFF2-40B4-BE49-F238E27FC236}">
              <a16:creationId xmlns:a16="http://schemas.microsoft.com/office/drawing/2014/main" id="{831B7C1F-6C82-4379-B2FB-B547808BEB2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0" name="Text Box 1">
          <a:extLst>
            <a:ext uri="{FF2B5EF4-FFF2-40B4-BE49-F238E27FC236}">
              <a16:creationId xmlns:a16="http://schemas.microsoft.com/office/drawing/2014/main" id="{1A202F52-9979-4E70-9688-94F02EEEFC2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1" name="Text Box 1">
          <a:extLst>
            <a:ext uri="{FF2B5EF4-FFF2-40B4-BE49-F238E27FC236}">
              <a16:creationId xmlns:a16="http://schemas.microsoft.com/office/drawing/2014/main" id="{85C8CBF1-8116-49D7-A76E-5F60779BEDC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2" name="Text Box 1">
          <a:extLst>
            <a:ext uri="{FF2B5EF4-FFF2-40B4-BE49-F238E27FC236}">
              <a16:creationId xmlns:a16="http://schemas.microsoft.com/office/drawing/2014/main" id="{778B13C3-946A-4EC8-B943-6F83FF3894C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3" name="Text Box 1">
          <a:extLst>
            <a:ext uri="{FF2B5EF4-FFF2-40B4-BE49-F238E27FC236}">
              <a16:creationId xmlns:a16="http://schemas.microsoft.com/office/drawing/2014/main" id="{81693FE7-47F3-48E7-8BA8-A68315DAB7E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4" name="Text Box 1">
          <a:extLst>
            <a:ext uri="{FF2B5EF4-FFF2-40B4-BE49-F238E27FC236}">
              <a16:creationId xmlns:a16="http://schemas.microsoft.com/office/drawing/2014/main" id="{F08341CA-1F6C-4FD3-B62B-97E13226D35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5" name="Text Box 1">
          <a:extLst>
            <a:ext uri="{FF2B5EF4-FFF2-40B4-BE49-F238E27FC236}">
              <a16:creationId xmlns:a16="http://schemas.microsoft.com/office/drawing/2014/main" id="{19E758BE-13A2-419E-8EBB-CE46FB1034B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6" name="Text Box 1">
          <a:extLst>
            <a:ext uri="{FF2B5EF4-FFF2-40B4-BE49-F238E27FC236}">
              <a16:creationId xmlns:a16="http://schemas.microsoft.com/office/drawing/2014/main" id="{85AA2E2F-52F4-471B-85B4-0AE63BB1795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7" name="Text Box 1">
          <a:extLst>
            <a:ext uri="{FF2B5EF4-FFF2-40B4-BE49-F238E27FC236}">
              <a16:creationId xmlns:a16="http://schemas.microsoft.com/office/drawing/2014/main" id="{ADA329A2-D571-47A1-8CC9-7E85F5F5097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8" name="Text Box 1">
          <a:extLst>
            <a:ext uri="{FF2B5EF4-FFF2-40B4-BE49-F238E27FC236}">
              <a16:creationId xmlns:a16="http://schemas.microsoft.com/office/drawing/2014/main" id="{0F2BACE0-61A0-47A2-82CB-AC96D98E6A5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19" name="Text Box 1">
          <a:extLst>
            <a:ext uri="{FF2B5EF4-FFF2-40B4-BE49-F238E27FC236}">
              <a16:creationId xmlns:a16="http://schemas.microsoft.com/office/drawing/2014/main" id="{A5F2D563-FB81-4A36-A64E-F2D7F16DD2B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0" name="Text Box 1">
          <a:extLst>
            <a:ext uri="{FF2B5EF4-FFF2-40B4-BE49-F238E27FC236}">
              <a16:creationId xmlns:a16="http://schemas.microsoft.com/office/drawing/2014/main" id="{EAD57FD8-E35C-4359-86A0-A128415CC5D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1" name="Text Box 1">
          <a:extLst>
            <a:ext uri="{FF2B5EF4-FFF2-40B4-BE49-F238E27FC236}">
              <a16:creationId xmlns:a16="http://schemas.microsoft.com/office/drawing/2014/main" id="{BDF54CAD-BA2F-484C-A864-3465FFF2B44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2" name="Text Box 1">
          <a:extLst>
            <a:ext uri="{FF2B5EF4-FFF2-40B4-BE49-F238E27FC236}">
              <a16:creationId xmlns:a16="http://schemas.microsoft.com/office/drawing/2014/main" id="{35E47ECD-FE35-4F65-8C9F-A4C116FBDC6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3" name="Text Box 1">
          <a:extLst>
            <a:ext uri="{FF2B5EF4-FFF2-40B4-BE49-F238E27FC236}">
              <a16:creationId xmlns:a16="http://schemas.microsoft.com/office/drawing/2014/main" id="{CFD42F54-8247-4A28-A0D9-64DCAE3734A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4" name="Text Box 1">
          <a:extLst>
            <a:ext uri="{FF2B5EF4-FFF2-40B4-BE49-F238E27FC236}">
              <a16:creationId xmlns:a16="http://schemas.microsoft.com/office/drawing/2014/main" id="{3DD125D5-3504-46FE-81C9-30EA7CD0E65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5" name="Text Box 1">
          <a:extLst>
            <a:ext uri="{FF2B5EF4-FFF2-40B4-BE49-F238E27FC236}">
              <a16:creationId xmlns:a16="http://schemas.microsoft.com/office/drawing/2014/main" id="{E0F8D395-C467-435A-8B78-279232D0625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6" name="Text Box 1">
          <a:extLst>
            <a:ext uri="{FF2B5EF4-FFF2-40B4-BE49-F238E27FC236}">
              <a16:creationId xmlns:a16="http://schemas.microsoft.com/office/drawing/2014/main" id="{50CF1F8D-CDEF-4BD9-B72C-729A5B0867F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7" name="Text Box 1">
          <a:extLst>
            <a:ext uri="{FF2B5EF4-FFF2-40B4-BE49-F238E27FC236}">
              <a16:creationId xmlns:a16="http://schemas.microsoft.com/office/drawing/2014/main" id="{E8AAC85A-F9F0-4498-BEB9-415E1A8D145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8" name="Text Box 1">
          <a:extLst>
            <a:ext uri="{FF2B5EF4-FFF2-40B4-BE49-F238E27FC236}">
              <a16:creationId xmlns:a16="http://schemas.microsoft.com/office/drawing/2014/main" id="{51F6E716-340F-45CE-8F90-5E292CB2CEF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29" name="Text Box 1">
          <a:extLst>
            <a:ext uri="{FF2B5EF4-FFF2-40B4-BE49-F238E27FC236}">
              <a16:creationId xmlns:a16="http://schemas.microsoft.com/office/drawing/2014/main" id="{5CBF1434-5C3D-41AD-A923-6CC8F747B1F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0" name="Text Box 1">
          <a:extLst>
            <a:ext uri="{FF2B5EF4-FFF2-40B4-BE49-F238E27FC236}">
              <a16:creationId xmlns:a16="http://schemas.microsoft.com/office/drawing/2014/main" id="{67E9FB58-EBE0-4D9D-AF66-DDC8E9286F0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1" name="Text Box 1">
          <a:extLst>
            <a:ext uri="{FF2B5EF4-FFF2-40B4-BE49-F238E27FC236}">
              <a16:creationId xmlns:a16="http://schemas.microsoft.com/office/drawing/2014/main" id="{32A73DB0-D9B1-4ED9-A92E-8D78AA31540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2" name="Text Box 1">
          <a:extLst>
            <a:ext uri="{FF2B5EF4-FFF2-40B4-BE49-F238E27FC236}">
              <a16:creationId xmlns:a16="http://schemas.microsoft.com/office/drawing/2014/main" id="{CC73DB0B-64DE-4585-A136-28A340F3CBC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3" name="Text Box 1">
          <a:extLst>
            <a:ext uri="{FF2B5EF4-FFF2-40B4-BE49-F238E27FC236}">
              <a16:creationId xmlns:a16="http://schemas.microsoft.com/office/drawing/2014/main" id="{02820516-4E36-4A67-8712-2837B9B7ACF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4" name="Text Box 1">
          <a:extLst>
            <a:ext uri="{FF2B5EF4-FFF2-40B4-BE49-F238E27FC236}">
              <a16:creationId xmlns:a16="http://schemas.microsoft.com/office/drawing/2014/main" id="{A1517B2C-EDBB-4590-8A0F-CB6FB8B6431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5" name="Text Box 1">
          <a:extLst>
            <a:ext uri="{FF2B5EF4-FFF2-40B4-BE49-F238E27FC236}">
              <a16:creationId xmlns:a16="http://schemas.microsoft.com/office/drawing/2014/main" id="{A2BD2A8B-9690-4AA6-BB1D-FC56F8BA788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6" name="Text Box 1">
          <a:extLst>
            <a:ext uri="{FF2B5EF4-FFF2-40B4-BE49-F238E27FC236}">
              <a16:creationId xmlns:a16="http://schemas.microsoft.com/office/drawing/2014/main" id="{1B00793F-AC31-4B8C-B222-C8B9F9C21AE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7" name="Text Box 1">
          <a:extLst>
            <a:ext uri="{FF2B5EF4-FFF2-40B4-BE49-F238E27FC236}">
              <a16:creationId xmlns:a16="http://schemas.microsoft.com/office/drawing/2014/main" id="{DD0930D3-94C9-499C-A86B-B123FCADAA7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8" name="Text Box 1">
          <a:extLst>
            <a:ext uri="{FF2B5EF4-FFF2-40B4-BE49-F238E27FC236}">
              <a16:creationId xmlns:a16="http://schemas.microsoft.com/office/drawing/2014/main" id="{22156944-DD1A-4A9D-B679-515AB5930A4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39" name="Text Box 1">
          <a:extLst>
            <a:ext uri="{FF2B5EF4-FFF2-40B4-BE49-F238E27FC236}">
              <a16:creationId xmlns:a16="http://schemas.microsoft.com/office/drawing/2014/main" id="{5BB5A6C7-3CBF-4EC8-8F37-A24A418B11B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0" name="Text Box 1">
          <a:extLst>
            <a:ext uri="{FF2B5EF4-FFF2-40B4-BE49-F238E27FC236}">
              <a16:creationId xmlns:a16="http://schemas.microsoft.com/office/drawing/2014/main" id="{995B87A9-5B80-4AC2-AB96-4B0416542AA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1" name="Text Box 1">
          <a:extLst>
            <a:ext uri="{FF2B5EF4-FFF2-40B4-BE49-F238E27FC236}">
              <a16:creationId xmlns:a16="http://schemas.microsoft.com/office/drawing/2014/main" id="{A6FD97A6-7E96-449F-8607-6EF562D5B6C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2" name="Text Box 1">
          <a:extLst>
            <a:ext uri="{FF2B5EF4-FFF2-40B4-BE49-F238E27FC236}">
              <a16:creationId xmlns:a16="http://schemas.microsoft.com/office/drawing/2014/main" id="{9A1791C0-33C7-4583-8CDE-72C75733B7B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3" name="Text Box 1">
          <a:extLst>
            <a:ext uri="{FF2B5EF4-FFF2-40B4-BE49-F238E27FC236}">
              <a16:creationId xmlns:a16="http://schemas.microsoft.com/office/drawing/2014/main" id="{35BCF342-C391-4CCE-83C7-FCC549DC123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4" name="Text Box 1">
          <a:extLst>
            <a:ext uri="{FF2B5EF4-FFF2-40B4-BE49-F238E27FC236}">
              <a16:creationId xmlns:a16="http://schemas.microsoft.com/office/drawing/2014/main" id="{76EB0801-70F7-4FDE-BDCE-4A89CB8D3E5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5" name="Text Box 1">
          <a:extLst>
            <a:ext uri="{FF2B5EF4-FFF2-40B4-BE49-F238E27FC236}">
              <a16:creationId xmlns:a16="http://schemas.microsoft.com/office/drawing/2014/main" id="{FD8E8B3D-8137-4188-A03D-E316AF17021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6" name="Text Box 1">
          <a:extLst>
            <a:ext uri="{FF2B5EF4-FFF2-40B4-BE49-F238E27FC236}">
              <a16:creationId xmlns:a16="http://schemas.microsoft.com/office/drawing/2014/main" id="{49183066-5467-4A52-9D30-7F1A02F88C2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7" name="Text Box 1">
          <a:extLst>
            <a:ext uri="{FF2B5EF4-FFF2-40B4-BE49-F238E27FC236}">
              <a16:creationId xmlns:a16="http://schemas.microsoft.com/office/drawing/2014/main" id="{FA9CB734-6392-4496-9E0A-CCC08E212F1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8" name="Text Box 1">
          <a:extLst>
            <a:ext uri="{FF2B5EF4-FFF2-40B4-BE49-F238E27FC236}">
              <a16:creationId xmlns:a16="http://schemas.microsoft.com/office/drawing/2014/main" id="{36C978C7-FBC7-49DE-B9BC-A15A468BCE4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49" name="Text Box 1">
          <a:extLst>
            <a:ext uri="{FF2B5EF4-FFF2-40B4-BE49-F238E27FC236}">
              <a16:creationId xmlns:a16="http://schemas.microsoft.com/office/drawing/2014/main" id="{A0F86FB4-E9CE-4879-B870-9A7F8C4BBC5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0" name="Text Box 1">
          <a:extLst>
            <a:ext uri="{FF2B5EF4-FFF2-40B4-BE49-F238E27FC236}">
              <a16:creationId xmlns:a16="http://schemas.microsoft.com/office/drawing/2014/main" id="{5C608291-B075-4ADE-AECA-9F3F5925A85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1" name="Text Box 1">
          <a:extLst>
            <a:ext uri="{FF2B5EF4-FFF2-40B4-BE49-F238E27FC236}">
              <a16:creationId xmlns:a16="http://schemas.microsoft.com/office/drawing/2014/main" id="{5A7B170B-0263-4EB9-98E8-57B86BE20B1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2" name="Text Box 1">
          <a:extLst>
            <a:ext uri="{FF2B5EF4-FFF2-40B4-BE49-F238E27FC236}">
              <a16:creationId xmlns:a16="http://schemas.microsoft.com/office/drawing/2014/main" id="{052CD6CE-8808-4B2D-9DC8-6759F1E2BB3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3" name="Text Box 1">
          <a:extLst>
            <a:ext uri="{FF2B5EF4-FFF2-40B4-BE49-F238E27FC236}">
              <a16:creationId xmlns:a16="http://schemas.microsoft.com/office/drawing/2014/main" id="{30D4965E-1BCD-4387-9979-DD50D117E30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4" name="Text Box 1">
          <a:extLst>
            <a:ext uri="{FF2B5EF4-FFF2-40B4-BE49-F238E27FC236}">
              <a16:creationId xmlns:a16="http://schemas.microsoft.com/office/drawing/2014/main" id="{ABCF1447-E2F2-4DDF-A8BA-7C023E91357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5" name="Text Box 1">
          <a:extLst>
            <a:ext uri="{FF2B5EF4-FFF2-40B4-BE49-F238E27FC236}">
              <a16:creationId xmlns:a16="http://schemas.microsoft.com/office/drawing/2014/main" id="{3B794B45-F8D0-4801-BC61-AD9A9DA97A4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6" name="Text Box 1">
          <a:extLst>
            <a:ext uri="{FF2B5EF4-FFF2-40B4-BE49-F238E27FC236}">
              <a16:creationId xmlns:a16="http://schemas.microsoft.com/office/drawing/2014/main" id="{920D1F33-0989-4AD8-8758-6C777A6E33A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7" name="Text Box 1">
          <a:extLst>
            <a:ext uri="{FF2B5EF4-FFF2-40B4-BE49-F238E27FC236}">
              <a16:creationId xmlns:a16="http://schemas.microsoft.com/office/drawing/2014/main" id="{3EC7AC6E-56F1-4F33-A9BF-3158B6EB2F6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8" name="Text Box 1">
          <a:extLst>
            <a:ext uri="{FF2B5EF4-FFF2-40B4-BE49-F238E27FC236}">
              <a16:creationId xmlns:a16="http://schemas.microsoft.com/office/drawing/2014/main" id="{FD2A4F4B-FF54-4F15-8755-1AB828DF531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059" name="Text Box 1">
          <a:extLst>
            <a:ext uri="{FF2B5EF4-FFF2-40B4-BE49-F238E27FC236}">
              <a16:creationId xmlns:a16="http://schemas.microsoft.com/office/drawing/2014/main" id="{0E050CB6-5249-4DB3-8A6A-6D5FD77B287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0" name="Text Box 1">
          <a:extLst>
            <a:ext uri="{FF2B5EF4-FFF2-40B4-BE49-F238E27FC236}">
              <a16:creationId xmlns:a16="http://schemas.microsoft.com/office/drawing/2014/main" id="{6F7A6C9A-A77B-496E-96B8-2CD4027E222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1" name="Text Box 1">
          <a:extLst>
            <a:ext uri="{FF2B5EF4-FFF2-40B4-BE49-F238E27FC236}">
              <a16:creationId xmlns:a16="http://schemas.microsoft.com/office/drawing/2014/main" id="{558CC88F-6DA9-4DDE-A16C-B1BB6EA86D5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2" name="Text Box 1">
          <a:extLst>
            <a:ext uri="{FF2B5EF4-FFF2-40B4-BE49-F238E27FC236}">
              <a16:creationId xmlns:a16="http://schemas.microsoft.com/office/drawing/2014/main" id="{7FFF99F0-266D-4A99-984E-EBEBD3DFD83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3" name="Text Box 1">
          <a:extLst>
            <a:ext uri="{FF2B5EF4-FFF2-40B4-BE49-F238E27FC236}">
              <a16:creationId xmlns:a16="http://schemas.microsoft.com/office/drawing/2014/main" id="{A960ECBB-BC3E-4D17-BC32-C6E5003CBAE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4" name="Text Box 1">
          <a:extLst>
            <a:ext uri="{FF2B5EF4-FFF2-40B4-BE49-F238E27FC236}">
              <a16:creationId xmlns:a16="http://schemas.microsoft.com/office/drawing/2014/main" id="{9B254692-8794-4851-ACB3-B30C65B955C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5" name="Text Box 1">
          <a:extLst>
            <a:ext uri="{FF2B5EF4-FFF2-40B4-BE49-F238E27FC236}">
              <a16:creationId xmlns:a16="http://schemas.microsoft.com/office/drawing/2014/main" id="{4F5C6ABA-4965-4C84-9E4D-353FD86374A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6" name="Text Box 1">
          <a:extLst>
            <a:ext uri="{FF2B5EF4-FFF2-40B4-BE49-F238E27FC236}">
              <a16:creationId xmlns:a16="http://schemas.microsoft.com/office/drawing/2014/main" id="{AB49ED11-E874-4830-B0B8-E435161107D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7" name="Text Box 1">
          <a:extLst>
            <a:ext uri="{FF2B5EF4-FFF2-40B4-BE49-F238E27FC236}">
              <a16:creationId xmlns:a16="http://schemas.microsoft.com/office/drawing/2014/main" id="{51ED6CB2-B6D2-4C4F-92DD-F936C10FD59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8" name="Text Box 1">
          <a:extLst>
            <a:ext uri="{FF2B5EF4-FFF2-40B4-BE49-F238E27FC236}">
              <a16:creationId xmlns:a16="http://schemas.microsoft.com/office/drawing/2014/main" id="{0FB04EAC-39EE-491F-895C-91E914DFA38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69" name="Text Box 1">
          <a:extLst>
            <a:ext uri="{FF2B5EF4-FFF2-40B4-BE49-F238E27FC236}">
              <a16:creationId xmlns:a16="http://schemas.microsoft.com/office/drawing/2014/main" id="{51C6BF7F-3BB8-4021-AF1D-2F43F7CF05B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0" name="Text Box 1">
          <a:extLst>
            <a:ext uri="{FF2B5EF4-FFF2-40B4-BE49-F238E27FC236}">
              <a16:creationId xmlns:a16="http://schemas.microsoft.com/office/drawing/2014/main" id="{791DE171-BEAB-4924-95EB-2BE7C41A0A8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1" name="Text Box 1">
          <a:extLst>
            <a:ext uri="{FF2B5EF4-FFF2-40B4-BE49-F238E27FC236}">
              <a16:creationId xmlns:a16="http://schemas.microsoft.com/office/drawing/2014/main" id="{798AA3EF-8CFC-41C4-87BA-69A4A629C5D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2" name="Text Box 1">
          <a:extLst>
            <a:ext uri="{FF2B5EF4-FFF2-40B4-BE49-F238E27FC236}">
              <a16:creationId xmlns:a16="http://schemas.microsoft.com/office/drawing/2014/main" id="{38757375-3E14-4400-9473-6436E667A39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3" name="Text Box 1">
          <a:extLst>
            <a:ext uri="{FF2B5EF4-FFF2-40B4-BE49-F238E27FC236}">
              <a16:creationId xmlns:a16="http://schemas.microsoft.com/office/drawing/2014/main" id="{3245A9F0-DBBF-4BE9-8265-2A41681FA21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4" name="Text Box 1">
          <a:extLst>
            <a:ext uri="{FF2B5EF4-FFF2-40B4-BE49-F238E27FC236}">
              <a16:creationId xmlns:a16="http://schemas.microsoft.com/office/drawing/2014/main" id="{283B4FC2-6AE1-457E-9BA0-83D24A0890C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5" name="Text Box 1">
          <a:extLst>
            <a:ext uri="{FF2B5EF4-FFF2-40B4-BE49-F238E27FC236}">
              <a16:creationId xmlns:a16="http://schemas.microsoft.com/office/drawing/2014/main" id="{1F1F3FB1-E6E1-4496-BA8B-46F3102A203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6" name="Text Box 1">
          <a:extLst>
            <a:ext uri="{FF2B5EF4-FFF2-40B4-BE49-F238E27FC236}">
              <a16:creationId xmlns:a16="http://schemas.microsoft.com/office/drawing/2014/main" id="{EDB25DD5-31DF-4318-9D92-2C0DF17ADB8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7" name="Text Box 1">
          <a:extLst>
            <a:ext uri="{FF2B5EF4-FFF2-40B4-BE49-F238E27FC236}">
              <a16:creationId xmlns:a16="http://schemas.microsoft.com/office/drawing/2014/main" id="{3F7DEA19-A7ED-4FC5-B249-D0C00C74D65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8" name="Text Box 1">
          <a:extLst>
            <a:ext uri="{FF2B5EF4-FFF2-40B4-BE49-F238E27FC236}">
              <a16:creationId xmlns:a16="http://schemas.microsoft.com/office/drawing/2014/main" id="{3513BEE3-0C63-489C-BCE7-04529F8F63A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79" name="Text Box 1">
          <a:extLst>
            <a:ext uri="{FF2B5EF4-FFF2-40B4-BE49-F238E27FC236}">
              <a16:creationId xmlns:a16="http://schemas.microsoft.com/office/drawing/2014/main" id="{1B5B4800-5218-491F-B4DE-E260C6C8DFD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0" name="Text Box 1">
          <a:extLst>
            <a:ext uri="{FF2B5EF4-FFF2-40B4-BE49-F238E27FC236}">
              <a16:creationId xmlns:a16="http://schemas.microsoft.com/office/drawing/2014/main" id="{529554FF-91B1-46AE-A6E4-434A00FFFA5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1" name="Text Box 1">
          <a:extLst>
            <a:ext uri="{FF2B5EF4-FFF2-40B4-BE49-F238E27FC236}">
              <a16:creationId xmlns:a16="http://schemas.microsoft.com/office/drawing/2014/main" id="{2803285C-2BEA-46ED-B66C-C316237B0A1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2" name="Text Box 1">
          <a:extLst>
            <a:ext uri="{FF2B5EF4-FFF2-40B4-BE49-F238E27FC236}">
              <a16:creationId xmlns:a16="http://schemas.microsoft.com/office/drawing/2014/main" id="{1ACE17D5-2AFB-48CA-803B-7555D86254C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3" name="Text Box 1">
          <a:extLst>
            <a:ext uri="{FF2B5EF4-FFF2-40B4-BE49-F238E27FC236}">
              <a16:creationId xmlns:a16="http://schemas.microsoft.com/office/drawing/2014/main" id="{FA8D1309-372E-4423-9CFB-9DB5FC36F14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4" name="Text Box 1">
          <a:extLst>
            <a:ext uri="{FF2B5EF4-FFF2-40B4-BE49-F238E27FC236}">
              <a16:creationId xmlns:a16="http://schemas.microsoft.com/office/drawing/2014/main" id="{CE97BE39-3D22-466B-99A1-2F6B9336CD8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5" name="Text Box 1">
          <a:extLst>
            <a:ext uri="{FF2B5EF4-FFF2-40B4-BE49-F238E27FC236}">
              <a16:creationId xmlns:a16="http://schemas.microsoft.com/office/drawing/2014/main" id="{9F1B9BA8-F5B3-4477-A26F-FEBC2F0955E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6" name="Text Box 1">
          <a:extLst>
            <a:ext uri="{FF2B5EF4-FFF2-40B4-BE49-F238E27FC236}">
              <a16:creationId xmlns:a16="http://schemas.microsoft.com/office/drawing/2014/main" id="{FD518765-BDC8-4982-A517-C328BB5BC46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7" name="Text Box 1">
          <a:extLst>
            <a:ext uri="{FF2B5EF4-FFF2-40B4-BE49-F238E27FC236}">
              <a16:creationId xmlns:a16="http://schemas.microsoft.com/office/drawing/2014/main" id="{C0BF0C93-303F-4358-BDE0-B423660E8C4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8" name="Text Box 1">
          <a:extLst>
            <a:ext uri="{FF2B5EF4-FFF2-40B4-BE49-F238E27FC236}">
              <a16:creationId xmlns:a16="http://schemas.microsoft.com/office/drawing/2014/main" id="{51F87CAE-0E2B-4449-BB90-2D5D7E50650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89" name="Text Box 1">
          <a:extLst>
            <a:ext uri="{FF2B5EF4-FFF2-40B4-BE49-F238E27FC236}">
              <a16:creationId xmlns:a16="http://schemas.microsoft.com/office/drawing/2014/main" id="{A3FB04D4-3A57-4EB7-8B91-657E7650152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0" name="Text Box 1">
          <a:extLst>
            <a:ext uri="{FF2B5EF4-FFF2-40B4-BE49-F238E27FC236}">
              <a16:creationId xmlns:a16="http://schemas.microsoft.com/office/drawing/2014/main" id="{9988C437-FE91-4E0B-89E9-7679BF0908A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1" name="Text Box 1">
          <a:extLst>
            <a:ext uri="{FF2B5EF4-FFF2-40B4-BE49-F238E27FC236}">
              <a16:creationId xmlns:a16="http://schemas.microsoft.com/office/drawing/2014/main" id="{29152FE6-A4A7-4478-B911-5E47FD211F6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2" name="Text Box 1">
          <a:extLst>
            <a:ext uri="{FF2B5EF4-FFF2-40B4-BE49-F238E27FC236}">
              <a16:creationId xmlns:a16="http://schemas.microsoft.com/office/drawing/2014/main" id="{DE3E26D5-E7B1-4021-ADB3-65EFC4A130E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3" name="Text Box 1">
          <a:extLst>
            <a:ext uri="{FF2B5EF4-FFF2-40B4-BE49-F238E27FC236}">
              <a16:creationId xmlns:a16="http://schemas.microsoft.com/office/drawing/2014/main" id="{42DB3DEA-8917-4BDF-B4B8-A84CE3F184E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4" name="Text Box 1">
          <a:extLst>
            <a:ext uri="{FF2B5EF4-FFF2-40B4-BE49-F238E27FC236}">
              <a16:creationId xmlns:a16="http://schemas.microsoft.com/office/drawing/2014/main" id="{7638A6B5-4B80-4807-87C4-89B64E42515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5" name="Text Box 1">
          <a:extLst>
            <a:ext uri="{FF2B5EF4-FFF2-40B4-BE49-F238E27FC236}">
              <a16:creationId xmlns:a16="http://schemas.microsoft.com/office/drawing/2014/main" id="{80D5DE37-6E46-4C67-8E14-F44BDDF33FB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6" name="Text Box 1">
          <a:extLst>
            <a:ext uri="{FF2B5EF4-FFF2-40B4-BE49-F238E27FC236}">
              <a16:creationId xmlns:a16="http://schemas.microsoft.com/office/drawing/2014/main" id="{C1BCF40A-DA8C-497F-852A-53AB8BA5DF8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7" name="Text Box 1">
          <a:extLst>
            <a:ext uri="{FF2B5EF4-FFF2-40B4-BE49-F238E27FC236}">
              <a16:creationId xmlns:a16="http://schemas.microsoft.com/office/drawing/2014/main" id="{6CFCF61C-1ECC-49F3-88FD-D53D7CE4F04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8" name="Text Box 1">
          <a:extLst>
            <a:ext uri="{FF2B5EF4-FFF2-40B4-BE49-F238E27FC236}">
              <a16:creationId xmlns:a16="http://schemas.microsoft.com/office/drawing/2014/main" id="{020F7544-F71D-4256-931D-00B5F0988E5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099" name="Text Box 1">
          <a:extLst>
            <a:ext uri="{FF2B5EF4-FFF2-40B4-BE49-F238E27FC236}">
              <a16:creationId xmlns:a16="http://schemas.microsoft.com/office/drawing/2014/main" id="{35E8732D-21EE-42A6-870E-124E1CF36D2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0" name="Text Box 1">
          <a:extLst>
            <a:ext uri="{FF2B5EF4-FFF2-40B4-BE49-F238E27FC236}">
              <a16:creationId xmlns:a16="http://schemas.microsoft.com/office/drawing/2014/main" id="{1AE56EF5-0871-490F-945C-6AD71BEFDD4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1" name="Text Box 1">
          <a:extLst>
            <a:ext uri="{FF2B5EF4-FFF2-40B4-BE49-F238E27FC236}">
              <a16:creationId xmlns:a16="http://schemas.microsoft.com/office/drawing/2014/main" id="{A0A808D0-63C4-4B13-B0EA-1C118BC730F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2" name="Text Box 1">
          <a:extLst>
            <a:ext uri="{FF2B5EF4-FFF2-40B4-BE49-F238E27FC236}">
              <a16:creationId xmlns:a16="http://schemas.microsoft.com/office/drawing/2014/main" id="{74FCF974-9FC6-4792-BF3F-FDB7311141F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3" name="Text Box 1">
          <a:extLst>
            <a:ext uri="{FF2B5EF4-FFF2-40B4-BE49-F238E27FC236}">
              <a16:creationId xmlns:a16="http://schemas.microsoft.com/office/drawing/2014/main" id="{6B99A39C-AC23-4FC0-91C9-FFB7D041DC4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4" name="Text Box 1">
          <a:extLst>
            <a:ext uri="{FF2B5EF4-FFF2-40B4-BE49-F238E27FC236}">
              <a16:creationId xmlns:a16="http://schemas.microsoft.com/office/drawing/2014/main" id="{0BBBCBEA-19FA-46B3-9F56-8907A4A9183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5" name="Text Box 1">
          <a:extLst>
            <a:ext uri="{FF2B5EF4-FFF2-40B4-BE49-F238E27FC236}">
              <a16:creationId xmlns:a16="http://schemas.microsoft.com/office/drawing/2014/main" id="{525D3E59-CB74-4564-A945-7831E7FE815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6" name="Text Box 1">
          <a:extLst>
            <a:ext uri="{FF2B5EF4-FFF2-40B4-BE49-F238E27FC236}">
              <a16:creationId xmlns:a16="http://schemas.microsoft.com/office/drawing/2014/main" id="{58291823-A09E-49D4-A6C0-CD77A6A323D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7" name="Text Box 1">
          <a:extLst>
            <a:ext uri="{FF2B5EF4-FFF2-40B4-BE49-F238E27FC236}">
              <a16:creationId xmlns:a16="http://schemas.microsoft.com/office/drawing/2014/main" id="{50B70709-8168-4E45-8B8D-73C773E9A18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8" name="Text Box 1">
          <a:extLst>
            <a:ext uri="{FF2B5EF4-FFF2-40B4-BE49-F238E27FC236}">
              <a16:creationId xmlns:a16="http://schemas.microsoft.com/office/drawing/2014/main" id="{69F1A46A-DDD6-4A56-9FEB-7B878036D34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09" name="Text Box 1">
          <a:extLst>
            <a:ext uri="{FF2B5EF4-FFF2-40B4-BE49-F238E27FC236}">
              <a16:creationId xmlns:a16="http://schemas.microsoft.com/office/drawing/2014/main" id="{A6D0A732-4B3C-4F12-A96D-357F87DD92C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0" name="Text Box 1">
          <a:extLst>
            <a:ext uri="{FF2B5EF4-FFF2-40B4-BE49-F238E27FC236}">
              <a16:creationId xmlns:a16="http://schemas.microsoft.com/office/drawing/2014/main" id="{9BBE355F-C7A0-4FC8-956E-F87EF1C6C24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1" name="Text Box 1">
          <a:extLst>
            <a:ext uri="{FF2B5EF4-FFF2-40B4-BE49-F238E27FC236}">
              <a16:creationId xmlns:a16="http://schemas.microsoft.com/office/drawing/2014/main" id="{02947D3C-C10C-4751-8C8F-737B0E383EB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2" name="Text Box 1">
          <a:extLst>
            <a:ext uri="{FF2B5EF4-FFF2-40B4-BE49-F238E27FC236}">
              <a16:creationId xmlns:a16="http://schemas.microsoft.com/office/drawing/2014/main" id="{2A5E00BF-1743-44E0-9604-3E243A9D2C6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3" name="Text Box 1">
          <a:extLst>
            <a:ext uri="{FF2B5EF4-FFF2-40B4-BE49-F238E27FC236}">
              <a16:creationId xmlns:a16="http://schemas.microsoft.com/office/drawing/2014/main" id="{B9801E78-3ADA-41E6-A8D8-8C0ECDA2120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4" name="Text Box 1">
          <a:extLst>
            <a:ext uri="{FF2B5EF4-FFF2-40B4-BE49-F238E27FC236}">
              <a16:creationId xmlns:a16="http://schemas.microsoft.com/office/drawing/2014/main" id="{2E5F0925-6211-4B58-98EC-D691D16E791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5" name="Text Box 1">
          <a:extLst>
            <a:ext uri="{FF2B5EF4-FFF2-40B4-BE49-F238E27FC236}">
              <a16:creationId xmlns:a16="http://schemas.microsoft.com/office/drawing/2014/main" id="{25970BF7-791F-4291-8B9F-C2C205FF33E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6" name="Text Box 1">
          <a:extLst>
            <a:ext uri="{FF2B5EF4-FFF2-40B4-BE49-F238E27FC236}">
              <a16:creationId xmlns:a16="http://schemas.microsoft.com/office/drawing/2014/main" id="{EA043BAE-6CDA-42EE-B406-9F70627F754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7" name="Text Box 1">
          <a:extLst>
            <a:ext uri="{FF2B5EF4-FFF2-40B4-BE49-F238E27FC236}">
              <a16:creationId xmlns:a16="http://schemas.microsoft.com/office/drawing/2014/main" id="{A262B0D6-ACD9-408C-BAA9-09D5985DAED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8" name="Text Box 1">
          <a:extLst>
            <a:ext uri="{FF2B5EF4-FFF2-40B4-BE49-F238E27FC236}">
              <a16:creationId xmlns:a16="http://schemas.microsoft.com/office/drawing/2014/main" id="{AA9A57CD-9556-4284-878C-177CD5A72FB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19" name="Text Box 1">
          <a:extLst>
            <a:ext uri="{FF2B5EF4-FFF2-40B4-BE49-F238E27FC236}">
              <a16:creationId xmlns:a16="http://schemas.microsoft.com/office/drawing/2014/main" id="{B05A8A6D-E8D4-4B08-835B-E1E31DDBBB5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0" name="Text Box 1">
          <a:extLst>
            <a:ext uri="{FF2B5EF4-FFF2-40B4-BE49-F238E27FC236}">
              <a16:creationId xmlns:a16="http://schemas.microsoft.com/office/drawing/2014/main" id="{B0A2ECDA-39E7-4799-880A-1AA34DF0DB5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1" name="Text Box 1">
          <a:extLst>
            <a:ext uri="{FF2B5EF4-FFF2-40B4-BE49-F238E27FC236}">
              <a16:creationId xmlns:a16="http://schemas.microsoft.com/office/drawing/2014/main" id="{8878D609-C49E-4670-9186-A19DF42C9F7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2" name="Text Box 1">
          <a:extLst>
            <a:ext uri="{FF2B5EF4-FFF2-40B4-BE49-F238E27FC236}">
              <a16:creationId xmlns:a16="http://schemas.microsoft.com/office/drawing/2014/main" id="{EB9AAAE0-687C-4C94-B154-4B2059BDB03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3" name="Text Box 1">
          <a:extLst>
            <a:ext uri="{FF2B5EF4-FFF2-40B4-BE49-F238E27FC236}">
              <a16:creationId xmlns:a16="http://schemas.microsoft.com/office/drawing/2014/main" id="{D482AEA5-B017-4707-9388-30F59CBE8C6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4" name="Text Box 1">
          <a:extLst>
            <a:ext uri="{FF2B5EF4-FFF2-40B4-BE49-F238E27FC236}">
              <a16:creationId xmlns:a16="http://schemas.microsoft.com/office/drawing/2014/main" id="{42BBAAE8-06D7-4790-B4A2-9A807B91375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5" name="Text Box 1">
          <a:extLst>
            <a:ext uri="{FF2B5EF4-FFF2-40B4-BE49-F238E27FC236}">
              <a16:creationId xmlns:a16="http://schemas.microsoft.com/office/drawing/2014/main" id="{5BC3E20E-C802-45AC-A69D-7F6497087A5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6" name="Text Box 1">
          <a:extLst>
            <a:ext uri="{FF2B5EF4-FFF2-40B4-BE49-F238E27FC236}">
              <a16:creationId xmlns:a16="http://schemas.microsoft.com/office/drawing/2014/main" id="{828F7EAD-E214-4956-BEE2-2CA75981219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7" name="Text Box 1">
          <a:extLst>
            <a:ext uri="{FF2B5EF4-FFF2-40B4-BE49-F238E27FC236}">
              <a16:creationId xmlns:a16="http://schemas.microsoft.com/office/drawing/2014/main" id="{6767D617-789F-4DB6-B2F5-419074DBCB9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8" name="Text Box 1">
          <a:extLst>
            <a:ext uri="{FF2B5EF4-FFF2-40B4-BE49-F238E27FC236}">
              <a16:creationId xmlns:a16="http://schemas.microsoft.com/office/drawing/2014/main" id="{8C9AB0CE-47B7-4064-87F0-23E72540ECF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29" name="Text Box 1">
          <a:extLst>
            <a:ext uri="{FF2B5EF4-FFF2-40B4-BE49-F238E27FC236}">
              <a16:creationId xmlns:a16="http://schemas.microsoft.com/office/drawing/2014/main" id="{C9C7CB5B-C8C5-47D5-8C96-4C382EE4095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30" name="Text Box 1">
          <a:extLst>
            <a:ext uri="{FF2B5EF4-FFF2-40B4-BE49-F238E27FC236}">
              <a16:creationId xmlns:a16="http://schemas.microsoft.com/office/drawing/2014/main" id="{DF8A2904-27D5-435C-B23B-BF7B8E3D4D6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31" name="Text Box 1">
          <a:extLst>
            <a:ext uri="{FF2B5EF4-FFF2-40B4-BE49-F238E27FC236}">
              <a16:creationId xmlns:a16="http://schemas.microsoft.com/office/drawing/2014/main" id="{767F029D-1D2D-4858-875D-ADF6EBBB979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32" name="Text Box 1">
          <a:extLst>
            <a:ext uri="{FF2B5EF4-FFF2-40B4-BE49-F238E27FC236}">
              <a16:creationId xmlns:a16="http://schemas.microsoft.com/office/drawing/2014/main" id="{B72225B0-5B44-4B97-9FCE-BAACFD72586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33" name="Text Box 1">
          <a:extLst>
            <a:ext uri="{FF2B5EF4-FFF2-40B4-BE49-F238E27FC236}">
              <a16:creationId xmlns:a16="http://schemas.microsoft.com/office/drawing/2014/main" id="{7E0DD176-244D-4B7A-AC03-C36E6B1CD9F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34" name="Text Box 1">
          <a:extLst>
            <a:ext uri="{FF2B5EF4-FFF2-40B4-BE49-F238E27FC236}">
              <a16:creationId xmlns:a16="http://schemas.microsoft.com/office/drawing/2014/main" id="{F0896E79-7AEE-4663-A8B7-7EDF7F00A08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35" name="Text Box 1">
          <a:extLst>
            <a:ext uri="{FF2B5EF4-FFF2-40B4-BE49-F238E27FC236}">
              <a16:creationId xmlns:a16="http://schemas.microsoft.com/office/drawing/2014/main" id="{774BF52F-F972-4239-ADA2-D70E98F1ECD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36" name="Text Box 1">
          <a:extLst>
            <a:ext uri="{FF2B5EF4-FFF2-40B4-BE49-F238E27FC236}">
              <a16:creationId xmlns:a16="http://schemas.microsoft.com/office/drawing/2014/main" id="{8C0B991B-3506-4CD6-AED2-2EAF1355255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37" name="Text Box 1">
          <a:extLst>
            <a:ext uri="{FF2B5EF4-FFF2-40B4-BE49-F238E27FC236}">
              <a16:creationId xmlns:a16="http://schemas.microsoft.com/office/drawing/2014/main" id="{010C501A-0AA6-46F8-9DB0-9376D1A0328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38" name="Text Box 1">
          <a:extLst>
            <a:ext uri="{FF2B5EF4-FFF2-40B4-BE49-F238E27FC236}">
              <a16:creationId xmlns:a16="http://schemas.microsoft.com/office/drawing/2014/main" id="{DE49F11F-4EEE-47B9-9CCF-45979DA9F6F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39" name="Text Box 1">
          <a:extLst>
            <a:ext uri="{FF2B5EF4-FFF2-40B4-BE49-F238E27FC236}">
              <a16:creationId xmlns:a16="http://schemas.microsoft.com/office/drawing/2014/main" id="{D1181DD7-2415-49A7-9904-75D0C819FA9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0" name="Text Box 1">
          <a:extLst>
            <a:ext uri="{FF2B5EF4-FFF2-40B4-BE49-F238E27FC236}">
              <a16:creationId xmlns:a16="http://schemas.microsoft.com/office/drawing/2014/main" id="{612197B9-9552-4E17-BC2D-003AEC29698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1" name="Text Box 1">
          <a:extLst>
            <a:ext uri="{FF2B5EF4-FFF2-40B4-BE49-F238E27FC236}">
              <a16:creationId xmlns:a16="http://schemas.microsoft.com/office/drawing/2014/main" id="{E860F188-293E-4BC3-A746-AE000E9B319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2" name="Text Box 1">
          <a:extLst>
            <a:ext uri="{FF2B5EF4-FFF2-40B4-BE49-F238E27FC236}">
              <a16:creationId xmlns:a16="http://schemas.microsoft.com/office/drawing/2014/main" id="{273318DD-C5D1-42A5-9CA3-47406319E2C4}"/>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3" name="Text Box 1">
          <a:extLst>
            <a:ext uri="{FF2B5EF4-FFF2-40B4-BE49-F238E27FC236}">
              <a16:creationId xmlns:a16="http://schemas.microsoft.com/office/drawing/2014/main" id="{6C208A06-009E-4EC6-A1DA-9615076691B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4" name="Text Box 1">
          <a:extLst>
            <a:ext uri="{FF2B5EF4-FFF2-40B4-BE49-F238E27FC236}">
              <a16:creationId xmlns:a16="http://schemas.microsoft.com/office/drawing/2014/main" id="{2715ECAC-CAC5-4A4B-9055-0CC0D6C0678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5" name="Text Box 1">
          <a:extLst>
            <a:ext uri="{FF2B5EF4-FFF2-40B4-BE49-F238E27FC236}">
              <a16:creationId xmlns:a16="http://schemas.microsoft.com/office/drawing/2014/main" id="{B013A156-44F3-4038-9A3D-441B1CE38C4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6" name="Text Box 1">
          <a:extLst>
            <a:ext uri="{FF2B5EF4-FFF2-40B4-BE49-F238E27FC236}">
              <a16:creationId xmlns:a16="http://schemas.microsoft.com/office/drawing/2014/main" id="{78831114-2FEC-4950-81E0-4EBB52879F0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7" name="Text Box 1">
          <a:extLst>
            <a:ext uri="{FF2B5EF4-FFF2-40B4-BE49-F238E27FC236}">
              <a16:creationId xmlns:a16="http://schemas.microsoft.com/office/drawing/2014/main" id="{D4A823F6-CB86-4C49-BAA6-216AD74E958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8" name="Text Box 1">
          <a:extLst>
            <a:ext uri="{FF2B5EF4-FFF2-40B4-BE49-F238E27FC236}">
              <a16:creationId xmlns:a16="http://schemas.microsoft.com/office/drawing/2014/main" id="{7E9323E1-292B-4192-AEA6-68EABBFDD86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49" name="Text Box 1">
          <a:extLst>
            <a:ext uri="{FF2B5EF4-FFF2-40B4-BE49-F238E27FC236}">
              <a16:creationId xmlns:a16="http://schemas.microsoft.com/office/drawing/2014/main" id="{4D110D8B-C840-4036-AD62-B0E6704BDC9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0" name="Text Box 1">
          <a:extLst>
            <a:ext uri="{FF2B5EF4-FFF2-40B4-BE49-F238E27FC236}">
              <a16:creationId xmlns:a16="http://schemas.microsoft.com/office/drawing/2014/main" id="{46946DA7-5460-48AC-AC10-82E91F973AD8}"/>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1" name="Text Box 1">
          <a:extLst>
            <a:ext uri="{FF2B5EF4-FFF2-40B4-BE49-F238E27FC236}">
              <a16:creationId xmlns:a16="http://schemas.microsoft.com/office/drawing/2014/main" id="{91B970E6-E429-4E83-BB9A-FC9C012F5B5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2" name="Text Box 1">
          <a:extLst>
            <a:ext uri="{FF2B5EF4-FFF2-40B4-BE49-F238E27FC236}">
              <a16:creationId xmlns:a16="http://schemas.microsoft.com/office/drawing/2014/main" id="{162E5BC7-0B97-467F-9686-27CCE4B17D71}"/>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3" name="Text Box 1">
          <a:extLst>
            <a:ext uri="{FF2B5EF4-FFF2-40B4-BE49-F238E27FC236}">
              <a16:creationId xmlns:a16="http://schemas.microsoft.com/office/drawing/2014/main" id="{C8942827-7673-4D35-880F-AAA70CFBD4D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4" name="Text Box 1">
          <a:extLst>
            <a:ext uri="{FF2B5EF4-FFF2-40B4-BE49-F238E27FC236}">
              <a16:creationId xmlns:a16="http://schemas.microsoft.com/office/drawing/2014/main" id="{F9FF1A16-134C-4B48-8EF1-5798A1ECF4FC}"/>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5" name="Text Box 1">
          <a:extLst>
            <a:ext uri="{FF2B5EF4-FFF2-40B4-BE49-F238E27FC236}">
              <a16:creationId xmlns:a16="http://schemas.microsoft.com/office/drawing/2014/main" id="{272A505F-F1EA-4883-98DB-592EEE2E3AF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6" name="Text Box 1">
          <a:extLst>
            <a:ext uri="{FF2B5EF4-FFF2-40B4-BE49-F238E27FC236}">
              <a16:creationId xmlns:a16="http://schemas.microsoft.com/office/drawing/2014/main" id="{56CBB6EC-B1AA-4459-ADEF-95C8312AE922}"/>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7" name="Text Box 1">
          <a:extLst>
            <a:ext uri="{FF2B5EF4-FFF2-40B4-BE49-F238E27FC236}">
              <a16:creationId xmlns:a16="http://schemas.microsoft.com/office/drawing/2014/main" id="{D0E951D4-3ADD-461B-BB10-50348027C545}"/>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8" name="Text Box 1">
          <a:extLst>
            <a:ext uri="{FF2B5EF4-FFF2-40B4-BE49-F238E27FC236}">
              <a16:creationId xmlns:a16="http://schemas.microsoft.com/office/drawing/2014/main" id="{135436A8-A29C-4707-876F-498BF8EC9E47}"/>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59" name="Text Box 1">
          <a:extLst>
            <a:ext uri="{FF2B5EF4-FFF2-40B4-BE49-F238E27FC236}">
              <a16:creationId xmlns:a16="http://schemas.microsoft.com/office/drawing/2014/main" id="{7993A225-4EA0-4A87-8E63-9C8AB3D5F75E}"/>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0" name="Text Box 1">
          <a:extLst>
            <a:ext uri="{FF2B5EF4-FFF2-40B4-BE49-F238E27FC236}">
              <a16:creationId xmlns:a16="http://schemas.microsoft.com/office/drawing/2014/main" id="{B40C0981-BEF8-4C64-976F-60B2216E7C8A}"/>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1" name="Text Box 1">
          <a:extLst>
            <a:ext uri="{FF2B5EF4-FFF2-40B4-BE49-F238E27FC236}">
              <a16:creationId xmlns:a16="http://schemas.microsoft.com/office/drawing/2014/main" id="{73E584C6-3E5B-46EE-B03E-C9A06CBAA3BD}"/>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2" name="Text Box 1">
          <a:extLst>
            <a:ext uri="{FF2B5EF4-FFF2-40B4-BE49-F238E27FC236}">
              <a16:creationId xmlns:a16="http://schemas.microsoft.com/office/drawing/2014/main" id="{5AD153F3-AEA7-435E-8352-271AD4FFB30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3" name="Text Box 1">
          <a:extLst>
            <a:ext uri="{FF2B5EF4-FFF2-40B4-BE49-F238E27FC236}">
              <a16:creationId xmlns:a16="http://schemas.microsoft.com/office/drawing/2014/main" id="{087F39BE-09DA-4DF1-9D12-B49186F46079}"/>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4" name="Text Box 1">
          <a:extLst>
            <a:ext uri="{FF2B5EF4-FFF2-40B4-BE49-F238E27FC236}">
              <a16:creationId xmlns:a16="http://schemas.microsoft.com/office/drawing/2014/main" id="{1887CBDA-EEF4-4E75-BFFD-DA5DBDE2FEF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5" name="Text Box 1">
          <a:extLst>
            <a:ext uri="{FF2B5EF4-FFF2-40B4-BE49-F238E27FC236}">
              <a16:creationId xmlns:a16="http://schemas.microsoft.com/office/drawing/2014/main" id="{E924EF8D-1698-4470-88BB-C74462FCD6B3}"/>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6" name="Text Box 1">
          <a:extLst>
            <a:ext uri="{FF2B5EF4-FFF2-40B4-BE49-F238E27FC236}">
              <a16:creationId xmlns:a16="http://schemas.microsoft.com/office/drawing/2014/main" id="{0BD144C2-4A8E-49A2-8296-62AD7AD6CBAF}"/>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7" name="Text Box 1">
          <a:extLst>
            <a:ext uri="{FF2B5EF4-FFF2-40B4-BE49-F238E27FC236}">
              <a16:creationId xmlns:a16="http://schemas.microsoft.com/office/drawing/2014/main" id="{84782D19-7143-4014-ACE1-4D1C0CC6E5B0}"/>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8" name="Text Box 1">
          <a:extLst>
            <a:ext uri="{FF2B5EF4-FFF2-40B4-BE49-F238E27FC236}">
              <a16:creationId xmlns:a16="http://schemas.microsoft.com/office/drawing/2014/main" id="{1A0AA42D-83B4-4436-ADE9-A3CBFE36C70B}"/>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47625</xdr:colOff>
      <xdr:row>122</xdr:row>
      <xdr:rowOff>0</xdr:rowOff>
    </xdr:from>
    <xdr:ext cx="76200" cy="350182"/>
    <xdr:sp macro="" textlink="">
      <xdr:nvSpPr>
        <xdr:cNvPr id="3169" name="Text Box 1">
          <a:extLst>
            <a:ext uri="{FF2B5EF4-FFF2-40B4-BE49-F238E27FC236}">
              <a16:creationId xmlns:a16="http://schemas.microsoft.com/office/drawing/2014/main" id="{795E7F00-DDA6-4C19-93BA-3A6B75383016}"/>
            </a:ext>
          </a:extLst>
        </xdr:cNvPr>
        <xdr:cNvSpPr txBox="1">
          <a:spLocks noChangeArrowheads="1"/>
        </xdr:cNvSpPr>
      </xdr:nvSpPr>
      <xdr:spPr bwMode="auto">
        <a:xfrm>
          <a:off x="1924050"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0" name="Text Box 1">
          <a:extLst>
            <a:ext uri="{FF2B5EF4-FFF2-40B4-BE49-F238E27FC236}">
              <a16:creationId xmlns:a16="http://schemas.microsoft.com/office/drawing/2014/main" id="{83AB0475-29B8-4D50-A254-CB81E0F73EC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1" name="Text Box 1">
          <a:extLst>
            <a:ext uri="{FF2B5EF4-FFF2-40B4-BE49-F238E27FC236}">
              <a16:creationId xmlns:a16="http://schemas.microsoft.com/office/drawing/2014/main" id="{EB3F0B69-68C0-4B44-882F-99EAFCFD6F7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2" name="Text Box 1">
          <a:extLst>
            <a:ext uri="{FF2B5EF4-FFF2-40B4-BE49-F238E27FC236}">
              <a16:creationId xmlns:a16="http://schemas.microsoft.com/office/drawing/2014/main" id="{E323FC7B-8524-4AC8-BDCD-A58B36706B2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3" name="Text Box 1">
          <a:extLst>
            <a:ext uri="{FF2B5EF4-FFF2-40B4-BE49-F238E27FC236}">
              <a16:creationId xmlns:a16="http://schemas.microsoft.com/office/drawing/2014/main" id="{EF9E8B40-4D6C-489F-A096-CF5F2086B4A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4" name="Text Box 1">
          <a:extLst>
            <a:ext uri="{FF2B5EF4-FFF2-40B4-BE49-F238E27FC236}">
              <a16:creationId xmlns:a16="http://schemas.microsoft.com/office/drawing/2014/main" id="{EB17248E-E736-40B4-80A3-8D16D4CBA2E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5" name="Text Box 1">
          <a:extLst>
            <a:ext uri="{FF2B5EF4-FFF2-40B4-BE49-F238E27FC236}">
              <a16:creationId xmlns:a16="http://schemas.microsoft.com/office/drawing/2014/main" id="{E0E315DD-C4BA-484B-BEEA-8788B1951BB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6" name="Text Box 1">
          <a:extLst>
            <a:ext uri="{FF2B5EF4-FFF2-40B4-BE49-F238E27FC236}">
              <a16:creationId xmlns:a16="http://schemas.microsoft.com/office/drawing/2014/main" id="{D6229280-2380-488E-A5B9-B79785573F1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7" name="Text Box 1">
          <a:extLst>
            <a:ext uri="{FF2B5EF4-FFF2-40B4-BE49-F238E27FC236}">
              <a16:creationId xmlns:a16="http://schemas.microsoft.com/office/drawing/2014/main" id="{FE8161E9-8F1F-4BDB-948B-576672794D1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8" name="Text Box 1">
          <a:extLst>
            <a:ext uri="{FF2B5EF4-FFF2-40B4-BE49-F238E27FC236}">
              <a16:creationId xmlns:a16="http://schemas.microsoft.com/office/drawing/2014/main" id="{D086B836-018A-4BCC-ADDC-D3493132C8A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79" name="Text Box 1">
          <a:extLst>
            <a:ext uri="{FF2B5EF4-FFF2-40B4-BE49-F238E27FC236}">
              <a16:creationId xmlns:a16="http://schemas.microsoft.com/office/drawing/2014/main" id="{09DCED6D-D7AB-4634-816A-F122C436A3B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0" name="Text Box 1">
          <a:extLst>
            <a:ext uri="{FF2B5EF4-FFF2-40B4-BE49-F238E27FC236}">
              <a16:creationId xmlns:a16="http://schemas.microsoft.com/office/drawing/2014/main" id="{9C7B22EF-7458-44E5-A5FA-20D326181D0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1" name="Text Box 1">
          <a:extLst>
            <a:ext uri="{FF2B5EF4-FFF2-40B4-BE49-F238E27FC236}">
              <a16:creationId xmlns:a16="http://schemas.microsoft.com/office/drawing/2014/main" id="{86AC4311-D8E1-461D-B226-ADBF347FE13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2" name="Text Box 1">
          <a:extLst>
            <a:ext uri="{FF2B5EF4-FFF2-40B4-BE49-F238E27FC236}">
              <a16:creationId xmlns:a16="http://schemas.microsoft.com/office/drawing/2014/main" id="{0ED70959-2322-40A0-9839-D5C441E39AC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3" name="Text Box 1">
          <a:extLst>
            <a:ext uri="{FF2B5EF4-FFF2-40B4-BE49-F238E27FC236}">
              <a16:creationId xmlns:a16="http://schemas.microsoft.com/office/drawing/2014/main" id="{06C9F883-F756-4FA7-A51F-6B63A953C15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4" name="Text Box 1">
          <a:extLst>
            <a:ext uri="{FF2B5EF4-FFF2-40B4-BE49-F238E27FC236}">
              <a16:creationId xmlns:a16="http://schemas.microsoft.com/office/drawing/2014/main" id="{606F5CEB-C47C-44B6-93F6-F9097CAA3C4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5" name="Text Box 1">
          <a:extLst>
            <a:ext uri="{FF2B5EF4-FFF2-40B4-BE49-F238E27FC236}">
              <a16:creationId xmlns:a16="http://schemas.microsoft.com/office/drawing/2014/main" id="{F323DB20-1F8D-4A81-90E9-DA8823B0CE8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6" name="Text Box 1">
          <a:extLst>
            <a:ext uri="{FF2B5EF4-FFF2-40B4-BE49-F238E27FC236}">
              <a16:creationId xmlns:a16="http://schemas.microsoft.com/office/drawing/2014/main" id="{F7945621-07F3-43ED-910D-073FB9A3FC9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7" name="Text Box 1">
          <a:extLst>
            <a:ext uri="{FF2B5EF4-FFF2-40B4-BE49-F238E27FC236}">
              <a16:creationId xmlns:a16="http://schemas.microsoft.com/office/drawing/2014/main" id="{101D480A-FB10-40B3-BD5A-C0F2773B824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8" name="Text Box 1">
          <a:extLst>
            <a:ext uri="{FF2B5EF4-FFF2-40B4-BE49-F238E27FC236}">
              <a16:creationId xmlns:a16="http://schemas.microsoft.com/office/drawing/2014/main" id="{02852C09-6CA3-4512-BC65-FC095C7E3E8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89" name="Text Box 1">
          <a:extLst>
            <a:ext uri="{FF2B5EF4-FFF2-40B4-BE49-F238E27FC236}">
              <a16:creationId xmlns:a16="http://schemas.microsoft.com/office/drawing/2014/main" id="{E10E772C-C9CC-4BF3-9597-5C77329D72D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0" name="Text Box 1">
          <a:extLst>
            <a:ext uri="{FF2B5EF4-FFF2-40B4-BE49-F238E27FC236}">
              <a16:creationId xmlns:a16="http://schemas.microsoft.com/office/drawing/2014/main" id="{7BF07322-5EC9-40B3-AD26-7C33CFF42A2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1" name="Text Box 1">
          <a:extLst>
            <a:ext uri="{FF2B5EF4-FFF2-40B4-BE49-F238E27FC236}">
              <a16:creationId xmlns:a16="http://schemas.microsoft.com/office/drawing/2014/main" id="{6C1E4BF2-7986-415B-9F72-6BE41D81B34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2" name="Text Box 1">
          <a:extLst>
            <a:ext uri="{FF2B5EF4-FFF2-40B4-BE49-F238E27FC236}">
              <a16:creationId xmlns:a16="http://schemas.microsoft.com/office/drawing/2014/main" id="{2CF7D368-82A9-4EB3-8AF4-A5177B7E8B4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3" name="Text Box 1">
          <a:extLst>
            <a:ext uri="{FF2B5EF4-FFF2-40B4-BE49-F238E27FC236}">
              <a16:creationId xmlns:a16="http://schemas.microsoft.com/office/drawing/2014/main" id="{5FDCBEA1-F675-40A6-9AB9-60E5E9AE78D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4" name="Text Box 1">
          <a:extLst>
            <a:ext uri="{FF2B5EF4-FFF2-40B4-BE49-F238E27FC236}">
              <a16:creationId xmlns:a16="http://schemas.microsoft.com/office/drawing/2014/main" id="{036E8190-06CB-4D8D-9128-15A10F223DA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5" name="Text Box 1">
          <a:extLst>
            <a:ext uri="{FF2B5EF4-FFF2-40B4-BE49-F238E27FC236}">
              <a16:creationId xmlns:a16="http://schemas.microsoft.com/office/drawing/2014/main" id="{7707440E-03A3-494C-9ADF-F50661E6E5C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6" name="Text Box 1">
          <a:extLst>
            <a:ext uri="{FF2B5EF4-FFF2-40B4-BE49-F238E27FC236}">
              <a16:creationId xmlns:a16="http://schemas.microsoft.com/office/drawing/2014/main" id="{5EEB311D-352C-4C50-92B0-ED003677BE9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7" name="Text Box 1">
          <a:extLst>
            <a:ext uri="{FF2B5EF4-FFF2-40B4-BE49-F238E27FC236}">
              <a16:creationId xmlns:a16="http://schemas.microsoft.com/office/drawing/2014/main" id="{CAA4D3A5-CACB-4CCF-8CF5-50D1791EE42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8" name="Text Box 1">
          <a:extLst>
            <a:ext uri="{FF2B5EF4-FFF2-40B4-BE49-F238E27FC236}">
              <a16:creationId xmlns:a16="http://schemas.microsoft.com/office/drawing/2014/main" id="{09E108F4-3F45-4508-81D6-D269D1F5201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199" name="Text Box 1">
          <a:extLst>
            <a:ext uri="{FF2B5EF4-FFF2-40B4-BE49-F238E27FC236}">
              <a16:creationId xmlns:a16="http://schemas.microsoft.com/office/drawing/2014/main" id="{884D2373-A87D-44E0-A013-213D444D76B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0" name="Text Box 1">
          <a:extLst>
            <a:ext uri="{FF2B5EF4-FFF2-40B4-BE49-F238E27FC236}">
              <a16:creationId xmlns:a16="http://schemas.microsoft.com/office/drawing/2014/main" id="{63F5727E-8D62-47C2-9E19-BA4B7644FA9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1" name="Text Box 1">
          <a:extLst>
            <a:ext uri="{FF2B5EF4-FFF2-40B4-BE49-F238E27FC236}">
              <a16:creationId xmlns:a16="http://schemas.microsoft.com/office/drawing/2014/main" id="{A5B5D538-20CA-4863-BC55-614CC2D5BED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2" name="Text Box 1">
          <a:extLst>
            <a:ext uri="{FF2B5EF4-FFF2-40B4-BE49-F238E27FC236}">
              <a16:creationId xmlns:a16="http://schemas.microsoft.com/office/drawing/2014/main" id="{9205DEC7-775B-4E6C-AAE7-C66D8E3525A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3" name="Text Box 1">
          <a:extLst>
            <a:ext uri="{FF2B5EF4-FFF2-40B4-BE49-F238E27FC236}">
              <a16:creationId xmlns:a16="http://schemas.microsoft.com/office/drawing/2014/main" id="{241D6B75-885E-4A8F-9751-72D1E6C7EDA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4" name="Text Box 1">
          <a:extLst>
            <a:ext uri="{FF2B5EF4-FFF2-40B4-BE49-F238E27FC236}">
              <a16:creationId xmlns:a16="http://schemas.microsoft.com/office/drawing/2014/main" id="{E8E265A5-6286-4E5C-9C5F-7C517BA5F6A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5" name="Text Box 1">
          <a:extLst>
            <a:ext uri="{FF2B5EF4-FFF2-40B4-BE49-F238E27FC236}">
              <a16:creationId xmlns:a16="http://schemas.microsoft.com/office/drawing/2014/main" id="{A1058863-8D91-4264-9FE2-8AEF570A877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6" name="Text Box 1">
          <a:extLst>
            <a:ext uri="{FF2B5EF4-FFF2-40B4-BE49-F238E27FC236}">
              <a16:creationId xmlns:a16="http://schemas.microsoft.com/office/drawing/2014/main" id="{1C3936D4-CA2F-4666-82B2-678E9766E69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7" name="Text Box 1">
          <a:extLst>
            <a:ext uri="{FF2B5EF4-FFF2-40B4-BE49-F238E27FC236}">
              <a16:creationId xmlns:a16="http://schemas.microsoft.com/office/drawing/2014/main" id="{915CA3AE-DF58-4B9F-BDEB-6F4F2730F19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8" name="Text Box 1">
          <a:extLst>
            <a:ext uri="{FF2B5EF4-FFF2-40B4-BE49-F238E27FC236}">
              <a16:creationId xmlns:a16="http://schemas.microsoft.com/office/drawing/2014/main" id="{9C7427E4-D5FD-4AD3-8BDC-8CEB22FB5B5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09" name="Text Box 1">
          <a:extLst>
            <a:ext uri="{FF2B5EF4-FFF2-40B4-BE49-F238E27FC236}">
              <a16:creationId xmlns:a16="http://schemas.microsoft.com/office/drawing/2014/main" id="{F6391F95-CF64-4958-9A7A-CB606692875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0" name="Text Box 1">
          <a:extLst>
            <a:ext uri="{FF2B5EF4-FFF2-40B4-BE49-F238E27FC236}">
              <a16:creationId xmlns:a16="http://schemas.microsoft.com/office/drawing/2014/main" id="{C5D768FA-7B00-4CC8-BBE5-C4A5DC4E5B2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1" name="Text Box 1">
          <a:extLst>
            <a:ext uri="{FF2B5EF4-FFF2-40B4-BE49-F238E27FC236}">
              <a16:creationId xmlns:a16="http://schemas.microsoft.com/office/drawing/2014/main" id="{91CBADF4-6B52-4DFA-927A-AE322959DEB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2" name="Text Box 1">
          <a:extLst>
            <a:ext uri="{FF2B5EF4-FFF2-40B4-BE49-F238E27FC236}">
              <a16:creationId xmlns:a16="http://schemas.microsoft.com/office/drawing/2014/main" id="{D65850D5-03A2-4239-AFD9-976F2C0587F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3" name="Text Box 1">
          <a:extLst>
            <a:ext uri="{FF2B5EF4-FFF2-40B4-BE49-F238E27FC236}">
              <a16:creationId xmlns:a16="http://schemas.microsoft.com/office/drawing/2014/main" id="{A55637FC-8C9B-4B5E-8E63-A3250B1F236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4" name="Text Box 1">
          <a:extLst>
            <a:ext uri="{FF2B5EF4-FFF2-40B4-BE49-F238E27FC236}">
              <a16:creationId xmlns:a16="http://schemas.microsoft.com/office/drawing/2014/main" id="{6B43EE3B-1612-491F-B9C2-5C6E7409322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5" name="Text Box 1">
          <a:extLst>
            <a:ext uri="{FF2B5EF4-FFF2-40B4-BE49-F238E27FC236}">
              <a16:creationId xmlns:a16="http://schemas.microsoft.com/office/drawing/2014/main" id="{8B30B978-7B87-42D2-876C-7BCD962324C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6" name="Text Box 1">
          <a:extLst>
            <a:ext uri="{FF2B5EF4-FFF2-40B4-BE49-F238E27FC236}">
              <a16:creationId xmlns:a16="http://schemas.microsoft.com/office/drawing/2014/main" id="{75E3EE40-8CF5-40ED-A038-6B54ABB4E40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7" name="Text Box 1">
          <a:extLst>
            <a:ext uri="{FF2B5EF4-FFF2-40B4-BE49-F238E27FC236}">
              <a16:creationId xmlns:a16="http://schemas.microsoft.com/office/drawing/2014/main" id="{573FF807-A2E0-403D-A914-349C17954DE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8" name="Text Box 1">
          <a:extLst>
            <a:ext uri="{FF2B5EF4-FFF2-40B4-BE49-F238E27FC236}">
              <a16:creationId xmlns:a16="http://schemas.microsoft.com/office/drawing/2014/main" id="{873F3039-F863-40BC-A61C-5546E654CB5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19" name="Text Box 1">
          <a:extLst>
            <a:ext uri="{FF2B5EF4-FFF2-40B4-BE49-F238E27FC236}">
              <a16:creationId xmlns:a16="http://schemas.microsoft.com/office/drawing/2014/main" id="{4BDDA1DE-0A0A-4B33-90FD-A73F1E6449F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0" name="Text Box 1">
          <a:extLst>
            <a:ext uri="{FF2B5EF4-FFF2-40B4-BE49-F238E27FC236}">
              <a16:creationId xmlns:a16="http://schemas.microsoft.com/office/drawing/2014/main" id="{8CF87EB7-A13A-4812-990C-9024BBBF17E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1" name="Text Box 1">
          <a:extLst>
            <a:ext uri="{FF2B5EF4-FFF2-40B4-BE49-F238E27FC236}">
              <a16:creationId xmlns:a16="http://schemas.microsoft.com/office/drawing/2014/main" id="{0B9A5395-0C67-44FC-A81E-1D7A48A4D52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2" name="Text Box 1">
          <a:extLst>
            <a:ext uri="{FF2B5EF4-FFF2-40B4-BE49-F238E27FC236}">
              <a16:creationId xmlns:a16="http://schemas.microsoft.com/office/drawing/2014/main" id="{AFB5F3E7-1D44-4B95-970D-5C79A5F40F1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3" name="Text Box 1">
          <a:extLst>
            <a:ext uri="{FF2B5EF4-FFF2-40B4-BE49-F238E27FC236}">
              <a16:creationId xmlns:a16="http://schemas.microsoft.com/office/drawing/2014/main" id="{3D9FCA7B-B49F-4563-9F8F-7886D691009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4" name="Text Box 1">
          <a:extLst>
            <a:ext uri="{FF2B5EF4-FFF2-40B4-BE49-F238E27FC236}">
              <a16:creationId xmlns:a16="http://schemas.microsoft.com/office/drawing/2014/main" id="{2BEBB613-85E4-49C4-A411-1B729966CE9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5" name="Text Box 1">
          <a:extLst>
            <a:ext uri="{FF2B5EF4-FFF2-40B4-BE49-F238E27FC236}">
              <a16:creationId xmlns:a16="http://schemas.microsoft.com/office/drawing/2014/main" id="{4210D3F4-7F57-4CFB-973F-939387C5E9D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6" name="Text Box 1">
          <a:extLst>
            <a:ext uri="{FF2B5EF4-FFF2-40B4-BE49-F238E27FC236}">
              <a16:creationId xmlns:a16="http://schemas.microsoft.com/office/drawing/2014/main" id="{386BA67D-757C-40EC-95E9-6DEFC0C56E8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7" name="Text Box 1">
          <a:extLst>
            <a:ext uri="{FF2B5EF4-FFF2-40B4-BE49-F238E27FC236}">
              <a16:creationId xmlns:a16="http://schemas.microsoft.com/office/drawing/2014/main" id="{62EFA51A-825B-46A1-911A-6C34676E98B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8" name="Text Box 1">
          <a:extLst>
            <a:ext uri="{FF2B5EF4-FFF2-40B4-BE49-F238E27FC236}">
              <a16:creationId xmlns:a16="http://schemas.microsoft.com/office/drawing/2014/main" id="{05BEA174-F69D-4A6E-9019-44D5B4A7508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29" name="Text Box 1">
          <a:extLst>
            <a:ext uri="{FF2B5EF4-FFF2-40B4-BE49-F238E27FC236}">
              <a16:creationId xmlns:a16="http://schemas.microsoft.com/office/drawing/2014/main" id="{57DA56BA-48E2-4008-AF18-803504DB5BB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0" name="Text Box 1">
          <a:extLst>
            <a:ext uri="{FF2B5EF4-FFF2-40B4-BE49-F238E27FC236}">
              <a16:creationId xmlns:a16="http://schemas.microsoft.com/office/drawing/2014/main" id="{FDD2915C-42AE-4076-A034-BEBCA6955BE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1" name="Text Box 1">
          <a:extLst>
            <a:ext uri="{FF2B5EF4-FFF2-40B4-BE49-F238E27FC236}">
              <a16:creationId xmlns:a16="http://schemas.microsoft.com/office/drawing/2014/main" id="{3200D7D4-9327-4F20-8550-797A4AF86E4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2" name="Text Box 1">
          <a:extLst>
            <a:ext uri="{FF2B5EF4-FFF2-40B4-BE49-F238E27FC236}">
              <a16:creationId xmlns:a16="http://schemas.microsoft.com/office/drawing/2014/main" id="{BF4B3B13-7C1A-4CFB-80DB-60D7457D70A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3" name="Text Box 1">
          <a:extLst>
            <a:ext uri="{FF2B5EF4-FFF2-40B4-BE49-F238E27FC236}">
              <a16:creationId xmlns:a16="http://schemas.microsoft.com/office/drawing/2014/main" id="{CEA3816A-D697-4505-85F8-6E2FF29A06F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4" name="Text Box 1">
          <a:extLst>
            <a:ext uri="{FF2B5EF4-FFF2-40B4-BE49-F238E27FC236}">
              <a16:creationId xmlns:a16="http://schemas.microsoft.com/office/drawing/2014/main" id="{2F6C5D45-D663-4440-B231-010D660BE1D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5" name="Text Box 1">
          <a:extLst>
            <a:ext uri="{FF2B5EF4-FFF2-40B4-BE49-F238E27FC236}">
              <a16:creationId xmlns:a16="http://schemas.microsoft.com/office/drawing/2014/main" id="{AD0089A0-2FFB-4735-8042-57B4D11CF97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6" name="Text Box 1">
          <a:extLst>
            <a:ext uri="{FF2B5EF4-FFF2-40B4-BE49-F238E27FC236}">
              <a16:creationId xmlns:a16="http://schemas.microsoft.com/office/drawing/2014/main" id="{D59DC7F9-CF04-4E45-8B40-BBE8450B600F}"/>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7" name="Text Box 1">
          <a:extLst>
            <a:ext uri="{FF2B5EF4-FFF2-40B4-BE49-F238E27FC236}">
              <a16:creationId xmlns:a16="http://schemas.microsoft.com/office/drawing/2014/main" id="{FF61E9F1-0FCF-4D61-801D-6403CEB4A33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8" name="Text Box 1">
          <a:extLst>
            <a:ext uri="{FF2B5EF4-FFF2-40B4-BE49-F238E27FC236}">
              <a16:creationId xmlns:a16="http://schemas.microsoft.com/office/drawing/2014/main" id="{2EB985E4-78A4-42DE-B8E5-C0732224EFB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39" name="Text Box 1">
          <a:extLst>
            <a:ext uri="{FF2B5EF4-FFF2-40B4-BE49-F238E27FC236}">
              <a16:creationId xmlns:a16="http://schemas.microsoft.com/office/drawing/2014/main" id="{E3A82F83-B523-41FA-BCDD-F5FAFB2CDAB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0" name="Text Box 1">
          <a:extLst>
            <a:ext uri="{FF2B5EF4-FFF2-40B4-BE49-F238E27FC236}">
              <a16:creationId xmlns:a16="http://schemas.microsoft.com/office/drawing/2014/main" id="{648BF2FC-1BDA-4A53-9942-194047D3643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1" name="Text Box 1">
          <a:extLst>
            <a:ext uri="{FF2B5EF4-FFF2-40B4-BE49-F238E27FC236}">
              <a16:creationId xmlns:a16="http://schemas.microsoft.com/office/drawing/2014/main" id="{C2D15EB0-F0B3-4137-AC03-45973A967E9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2" name="Text Box 1">
          <a:extLst>
            <a:ext uri="{FF2B5EF4-FFF2-40B4-BE49-F238E27FC236}">
              <a16:creationId xmlns:a16="http://schemas.microsoft.com/office/drawing/2014/main" id="{54F5CD98-81B2-4AD0-9B23-F5AD6226827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3" name="Text Box 1">
          <a:extLst>
            <a:ext uri="{FF2B5EF4-FFF2-40B4-BE49-F238E27FC236}">
              <a16:creationId xmlns:a16="http://schemas.microsoft.com/office/drawing/2014/main" id="{42B76C7C-F3F8-4D2C-B6D5-C93D57C2B96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4" name="Text Box 1">
          <a:extLst>
            <a:ext uri="{FF2B5EF4-FFF2-40B4-BE49-F238E27FC236}">
              <a16:creationId xmlns:a16="http://schemas.microsoft.com/office/drawing/2014/main" id="{9E0BC74D-71C2-4547-A4B0-915C98B2938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5" name="Text Box 1">
          <a:extLst>
            <a:ext uri="{FF2B5EF4-FFF2-40B4-BE49-F238E27FC236}">
              <a16:creationId xmlns:a16="http://schemas.microsoft.com/office/drawing/2014/main" id="{9CDF245A-6CC8-4097-878C-9766AE472713}"/>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6" name="Text Box 1">
          <a:extLst>
            <a:ext uri="{FF2B5EF4-FFF2-40B4-BE49-F238E27FC236}">
              <a16:creationId xmlns:a16="http://schemas.microsoft.com/office/drawing/2014/main" id="{C6F8F35C-0E2C-4B8F-B0B0-F282B841E8F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7" name="Text Box 1">
          <a:extLst>
            <a:ext uri="{FF2B5EF4-FFF2-40B4-BE49-F238E27FC236}">
              <a16:creationId xmlns:a16="http://schemas.microsoft.com/office/drawing/2014/main" id="{D51296AC-E69B-4146-8CFB-689D3D5D8CC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8" name="Text Box 1">
          <a:extLst>
            <a:ext uri="{FF2B5EF4-FFF2-40B4-BE49-F238E27FC236}">
              <a16:creationId xmlns:a16="http://schemas.microsoft.com/office/drawing/2014/main" id="{07C9A4F8-DB84-4A5D-8DE5-13A64D33AEB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49" name="Text Box 1">
          <a:extLst>
            <a:ext uri="{FF2B5EF4-FFF2-40B4-BE49-F238E27FC236}">
              <a16:creationId xmlns:a16="http://schemas.microsoft.com/office/drawing/2014/main" id="{0A589750-ABAC-43A5-A314-66C9C08841B7}"/>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0" name="Text Box 1">
          <a:extLst>
            <a:ext uri="{FF2B5EF4-FFF2-40B4-BE49-F238E27FC236}">
              <a16:creationId xmlns:a16="http://schemas.microsoft.com/office/drawing/2014/main" id="{032DEF54-38CF-40AC-87FF-0EFE97BA951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1" name="Text Box 1">
          <a:extLst>
            <a:ext uri="{FF2B5EF4-FFF2-40B4-BE49-F238E27FC236}">
              <a16:creationId xmlns:a16="http://schemas.microsoft.com/office/drawing/2014/main" id="{E9F0465D-172C-48EC-80E0-903CA1CF6FF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2" name="Text Box 1">
          <a:extLst>
            <a:ext uri="{FF2B5EF4-FFF2-40B4-BE49-F238E27FC236}">
              <a16:creationId xmlns:a16="http://schemas.microsoft.com/office/drawing/2014/main" id="{46855B94-2548-4507-9BBC-8A424B2EB29D}"/>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3" name="Text Box 1">
          <a:extLst>
            <a:ext uri="{FF2B5EF4-FFF2-40B4-BE49-F238E27FC236}">
              <a16:creationId xmlns:a16="http://schemas.microsoft.com/office/drawing/2014/main" id="{326199D6-C7B9-4D99-A50A-C68407D6C96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4" name="Text Box 1">
          <a:extLst>
            <a:ext uri="{FF2B5EF4-FFF2-40B4-BE49-F238E27FC236}">
              <a16:creationId xmlns:a16="http://schemas.microsoft.com/office/drawing/2014/main" id="{04BDF86D-3046-4913-833C-F7F5E5816B8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5" name="Text Box 1">
          <a:extLst>
            <a:ext uri="{FF2B5EF4-FFF2-40B4-BE49-F238E27FC236}">
              <a16:creationId xmlns:a16="http://schemas.microsoft.com/office/drawing/2014/main" id="{692A9377-8F7C-4944-AC6A-320F1DB87C2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6" name="Text Box 1">
          <a:extLst>
            <a:ext uri="{FF2B5EF4-FFF2-40B4-BE49-F238E27FC236}">
              <a16:creationId xmlns:a16="http://schemas.microsoft.com/office/drawing/2014/main" id="{D6BD0465-462E-41B7-B410-4CA1D092616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7" name="Text Box 1">
          <a:extLst>
            <a:ext uri="{FF2B5EF4-FFF2-40B4-BE49-F238E27FC236}">
              <a16:creationId xmlns:a16="http://schemas.microsoft.com/office/drawing/2014/main" id="{CECBB8C2-2F4E-4EC4-96F9-E4FF2D76FF2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8" name="Text Box 1">
          <a:extLst>
            <a:ext uri="{FF2B5EF4-FFF2-40B4-BE49-F238E27FC236}">
              <a16:creationId xmlns:a16="http://schemas.microsoft.com/office/drawing/2014/main" id="{D7DDFDC9-7182-432A-9EFD-80CF321CAE1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59" name="Text Box 1">
          <a:extLst>
            <a:ext uri="{FF2B5EF4-FFF2-40B4-BE49-F238E27FC236}">
              <a16:creationId xmlns:a16="http://schemas.microsoft.com/office/drawing/2014/main" id="{4B59B9ED-4E62-4B75-9E2F-30B573B4336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0" name="Text Box 1">
          <a:extLst>
            <a:ext uri="{FF2B5EF4-FFF2-40B4-BE49-F238E27FC236}">
              <a16:creationId xmlns:a16="http://schemas.microsoft.com/office/drawing/2014/main" id="{CE9AD2A8-04CC-4F56-A65F-7F6F7DE120A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1" name="Text Box 1">
          <a:extLst>
            <a:ext uri="{FF2B5EF4-FFF2-40B4-BE49-F238E27FC236}">
              <a16:creationId xmlns:a16="http://schemas.microsoft.com/office/drawing/2014/main" id="{54B32EC0-022D-4407-A7AE-4CC7726F6504}"/>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2" name="Text Box 1">
          <a:extLst>
            <a:ext uri="{FF2B5EF4-FFF2-40B4-BE49-F238E27FC236}">
              <a16:creationId xmlns:a16="http://schemas.microsoft.com/office/drawing/2014/main" id="{A103B751-8AF3-474F-BA88-EE29A7429E0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3" name="Text Box 1">
          <a:extLst>
            <a:ext uri="{FF2B5EF4-FFF2-40B4-BE49-F238E27FC236}">
              <a16:creationId xmlns:a16="http://schemas.microsoft.com/office/drawing/2014/main" id="{D5543382-5F56-43ED-8CE5-2F5857E365E6}"/>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4" name="Text Box 1">
          <a:extLst>
            <a:ext uri="{FF2B5EF4-FFF2-40B4-BE49-F238E27FC236}">
              <a16:creationId xmlns:a16="http://schemas.microsoft.com/office/drawing/2014/main" id="{5B20491B-2CF5-4FDC-AB18-375AE0503FE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5" name="Text Box 1">
          <a:extLst>
            <a:ext uri="{FF2B5EF4-FFF2-40B4-BE49-F238E27FC236}">
              <a16:creationId xmlns:a16="http://schemas.microsoft.com/office/drawing/2014/main" id="{2272D3A1-141F-4ECA-ACAA-286A0AF1194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6" name="Text Box 1">
          <a:extLst>
            <a:ext uri="{FF2B5EF4-FFF2-40B4-BE49-F238E27FC236}">
              <a16:creationId xmlns:a16="http://schemas.microsoft.com/office/drawing/2014/main" id="{260F523D-A604-4C19-838D-C8A0C567DE6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7" name="Text Box 1">
          <a:extLst>
            <a:ext uri="{FF2B5EF4-FFF2-40B4-BE49-F238E27FC236}">
              <a16:creationId xmlns:a16="http://schemas.microsoft.com/office/drawing/2014/main" id="{AC6B737D-F6AC-4792-83C4-BA1E819C9C05}"/>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8" name="Text Box 1">
          <a:extLst>
            <a:ext uri="{FF2B5EF4-FFF2-40B4-BE49-F238E27FC236}">
              <a16:creationId xmlns:a16="http://schemas.microsoft.com/office/drawing/2014/main" id="{BC0F9FC2-3BEF-4BA3-8185-D458BAE467F0}"/>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69" name="Text Box 1">
          <a:extLst>
            <a:ext uri="{FF2B5EF4-FFF2-40B4-BE49-F238E27FC236}">
              <a16:creationId xmlns:a16="http://schemas.microsoft.com/office/drawing/2014/main" id="{67812286-2088-4637-B557-628B5456C7FA}"/>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0" name="Text Box 1">
          <a:extLst>
            <a:ext uri="{FF2B5EF4-FFF2-40B4-BE49-F238E27FC236}">
              <a16:creationId xmlns:a16="http://schemas.microsoft.com/office/drawing/2014/main" id="{6CFFAF68-C8CD-4251-AC53-D231D9D0763E}"/>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1" name="Text Box 1">
          <a:extLst>
            <a:ext uri="{FF2B5EF4-FFF2-40B4-BE49-F238E27FC236}">
              <a16:creationId xmlns:a16="http://schemas.microsoft.com/office/drawing/2014/main" id="{625E03D7-802E-43B7-84D9-AD9C175D05D8}"/>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2" name="Text Box 1">
          <a:extLst>
            <a:ext uri="{FF2B5EF4-FFF2-40B4-BE49-F238E27FC236}">
              <a16:creationId xmlns:a16="http://schemas.microsoft.com/office/drawing/2014/main" id="{3ABA4DCD-81CD-477A-A099-C5188302230C}"/>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3" name="Text Box 1">
          <a:extLst>
            <a:ext uri="{FF2B5EF4-FFF2-40B4-BE49-F238E27FC236}">
              <a16:creationId xmlns:a16="http://schemas.microsoft.com/office/drawing/2014/main" id="{A3254BE6-8B59-4AD0-9D6F-20DEDFD027A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4" name="Text Box 1">
          <a:extLst>
            <a:ext uri="{FF2B5EF4-FFF2-40B4-BE49-F238E27FC236}">
              <a16:creationId xmlns:a16="http://schemas.microsoft.com/office/drawing/2014/main" id="{0384C099-1234-4A04-A4DB-9194C2B0643B}"/>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5" name="Text Box 1">
          <a:extLst>
            <a:ext uri="{FF2B5EF4-FFF2-40B4-BE49-F238E27FC236}">
              <a16:creationId xmlns:a16="http://schemas.microsoft.com/office/drawing/2014/main" id="{A079EAE0-48DA-4AC3-AB42-D6038D170262}"/>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6" name="Text Box 1">
          <a:extLst>
            <a:ext uri="{FF2B5EF4-FFF2-40B4-BE49-F238E27FC236}">
              <a16:creationId xmlns:a16="http://schemas.microsoft.com/office/drawing/2014/main" id="{8A1954A8-895B-4481-A748-ECC69CE91269}"/>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122</xdr:row>
      <xdr:rowOff>0</xdr:rowOff>
    </xdr:from>
    <xdr:ext cx="76200" cy="350182"/>
    <xdr:sp macro="" textlink="">
      <xdr:nvSpPr>
        <xdr:cNvPr id="3277" name="Text Box 1">
          <a:extLst>
            <a:ext uri="{FF2B5EF4-FFF2-40B4-BE49-F238E27FC236}">
              <a16:creationId xmlns:a16="http://schemas.microsoft.com/office/drawing/2014/main" id="{93913006-8D3B-4FF3-BD75-AB9679A79411}"/>
            </a:ext>
          </a:extLst>
        </xdr:cNvPr>
        <xdr:cNvSpPr txBox="1">
          <a:spLocks noChangeArrowheads="1"/>
        </xdr:cNvSpPr>
      </xdr:nvSpPr>
      <xdr:spPr bwMode="auto">
        <a:xfrm>
          <a:off x="1876425" y="329469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278" name="Text Box 1">
          <a:extLst>
            <a:ext uri="{FF2B5EF4-FFF2-40B4-BE49-F238E27FC236}">
              <a16:creationId xmlns:a16="http://schemas.microsoft.com/office/drawing/2014/main" id="{74D715D6-ADA9-4FB2-9812-3814CC71C53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279" name="Text Box 1">
          <a:extLst>
            <a:ext uri="{FF2B5EF4-FFF2-40B4-BE49-F238E27FC236}">
              <a16:creationId xmlns:a16="http://schemas.microsoft.com/office/drawing/2014/main" id="{FD252134-9D8D-407F-BE4D-9A8CF4D155A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280" name="Text Box 1">
          <a:extLst>
            <a:ext uri="{FF2B5EF4-FFF2-40B4-BE49-F238E27FC236}">
              <a16:creationId xmlns:a16="http://schemas.microsoft.com/office/drawing/2014/main" id="{B1B658A1-E925-4A3A-AF23-0AC16316E04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281" name="Text Box 1">
          <a:extLst>
            <a:ext uri="{FF2B5EF4-FFF2-40B4-BE49-F238E27FC236}">
              <a16:creationId xmlns:a16="http://schemas.microsoft.com/office/drawing/2014/main" id="{FE7C77DE-680A-4613-8E38-73FA06684F3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2" name="Text Box 1">
          <a:extLst>
            <a:ext uri="{FF2B5EF4-FFF2-40B4-BE49-F238E27FC236}">
              <a16:creationId xmlns:a16="http://schemas.microsoft.com/office/drawing/2014/main" id="{2BB06CB6-CCA6-45B0-9765-7C8D99BCE47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3" name="Text Box 1">
          <a:extLst>
            <a:ext uri="{FF2B5EF4-FFF2-40B4-BE49-F238E27FC236}">
              <a16:creationId xmlns:a16="http://schemas.microsoft.com/office/drawing/2014/main" id="{22C5BCDB-9A1E-4EA8-9FDB-2E2F394D03E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4" name="Text Box 1">
          <a:extLst>
            <a:ext uri="{FF2B5EF4-FFF2-40B4-BE49-F238E27FC236}">
              <a16:creationId xmlns:a16="http://schemas.microsoft.com/office/drawing/2014/main" id="{CDA99523-3655-46B2-A126-BC53B9B0760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5" name="Text Box 1">
          <a:extLst>
            <a:ext uri="{FF2B5EF4-FFF2-40B4-BE49-F238E27FC236}">
              <a16:creationId xmlns:a16="http://schemas.microsoft.com/office/drawing/2014/main" id="{92CC3BDC-2ABF-482F-85A1-55D102FE409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6" name="Text Box 1">
          <a:extLst>
            <a:ext uri="{FF2B5EF4-FFF2-40B4-BE49-F238E27FC236}">
              <a16:creationId xmlns:a16="http://schemas.microsoft.com/office/drawing/2014/main" id="{D35415A5-4E1D-400E-A7BA-191632F2F41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7" name="Text Box 1">
          <a:extLst>
            <a:ext uri="{FF2B5EF4-FFF2-40B4-BE49-F238E27FC236}">
              <a16:creationId xmlns:a16="http://schemas.microsoft.com/office/drawing/2014/main" id="{44D3EBA3-BF93-45E7-9B36-BD103F3A411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8" name="Text Box 1">
          <a:extLst>
            <a:ext uri="{FF2B5EF4-FFF2-40B4-BE49-F238E27FC236}">
              <a16:creationId xmlns:a16="http://schemas.microsoft.com/office/drawing/2014/main" id="{FA29CB43-2253-4844-80BE-645584FB983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89" name="Text Box 1">
          <a:extLst>
            <a:ext uri="{FF2B5EF4-FFF2-40B4-BE49-F238E27FC236}">
              <a16:creationId xmlns:a16="http://schemas.microsoft.com/office/drawing/2014/main" id="{6EE26CC6-154E-4D47-9287-19FA880C19A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0" name="Text Box 1">
          <a:extLst>
            <a:ext uri="{FF2B5EF4-FFF2-40B4-BE49-F238E27FC236}">
              <a16:creationId xmlns:a16="http://schemas.microsoft.com/office/drawing/2014/main" id="{3C1F825A-2ACB-4E64-A7BC-E544174061C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1" name="Text Box 1">
          <a:extLst>
            <a:ext uri="{FF2B5EF4-FFF2-40B4-BE49-F238E27FC236}">
              <a16:creationId xmlns:a16="http://schemas.microsoft.com/office/drawing/2014/main" id="{8CD0192A-7323-4DF7-A500-F69BBD10BD6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2" name="Text Box 1">
          <a:extLst>
            <a:ext uri="{FF2B5EF4-FFF2-40B4-BE49-F238E27FC236}">
              <a16:creationId xmlns:a16="http://schemas.microsoft.com/office/drawing/2014/main" id="{7C648198-7FBA-4085-A005-7FBFEBFBB11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3" name="Text Box 1">
          <a:extLst>
            <a:ext uri="{FF2B5EF4-FFF2-40B4-BE49-F238E27FC236}">
              <a16:creationId xmlns:a16="http://schemas.microsoft.com/office/drawing/2014/main" id="{876C1B48-4B09-4CE6-878D-4524C4F411F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4" name="Text Box 1">
          <a:extLst>
            <a:ext uri="{FF2B5EF4-FFF2-40B4-BE49-F238E27FC236}">
              <a16:creationId xmlns:a16="http://schemas.microsoft.com/office/drawing/2014/main" id="{9CB1B388-5A26-40F0-B695-1481CB5ACA2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5" name="Text Box 1">
          <a:extLst>
            <a:ext uri="{FF2B5EF4-FFF2-40B4-BE49-F238E27FC236}">
              <a16:creationId xmlns:a16="http://schemas.microsoft.com/office/drawing/2014/main" id="{AFBE06AB-D187-479D-91E4-350C9691373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6" name="Text Box 1">
          <a:extLst>
            <a:ext uri="{FF2B5EF4-FFF2-40B4-BE49-F238E27FC236}">
              <a16:creationId xmlns:a16="http://schemas.microsoft.com/office/drawing/2014/main" id="{C8623D98-F47F-41E3-98B5-7B197BEAE41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7" name="Text Box 1">
          <a:extLst>
            <a:ext uri="{FF2B5EF4-FFF2-40B4-BE49-F238E27FC236}">
              <a16:creationId xmlns:a16="http://schemas.microsoft.com/office/drawing/2014/main" id="{27CDCB8C-A5C6-466E-A27A-D98C2EE605E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8" name="Text Box 1">
          <a:extLst>
            <a:ext uri="{FF2B5EF4-FFF2-40B4-BE49-F238E27FC236}">
              <a16:creationId xmlns:a16="http://schemas.microsoft.com/office/drawing/2014/main" id="{296867F5-F59B-4B30-ABEC-D5F6A674E9F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299" name="Text Box 1">
          <a:extLst>
            <a:ext uri="{FF2B5EF4-FFF2-40B4-BE49-F238E27FC236}">
              <a16:creationId xmlns:a16="http://schemas.microsoft.com/office/drawing/2014/main" id="{9E3487FE-5822-4A40-965E-79BA28BF431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0" name="Text Box 1">
          <a:extLst>
            <a:ext uri="{FF2B5EF4-FFF2-40B4-BE49-F238E27FC236}">
              <a16:creationId xmlns:a16="http://schemas.microsoft.com/office/drawing/2014/main" id="{7B5B47A4-54B8-45FA-8D75-477AB58975E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1" name="Text Box 1">
          <a:extLst>
            <a:ext uri="{FF2B5EF4-FFF2-40B4-BE49-F238E27FC236}">
              <a16:creationId xmlns:a16="http://schemas.microsoft.com/office/drawing/2014/main" id="{C17D784A-9C06-4C63-BD00-917C6EBF47C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2" name="Text Box 1">
          <a:extLst>
            <a:ext uri="{FF2B5EF4-FFF2-40B4-BE49-F238E27FC236}">
              <a16:creationId xmlns:a16="http://schemas.microsoft.com/office/drawing/2014/main" id="{8CF8ED2D-52B2-4BA8-B871-75359D8D114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3" name="Text Box 1">
          <a:extLst>
            <a:ext uri="{FF2B5EF4-FFF2-40B4-BE49-F238E27FC236}">
              <a16:creationId xmlns:a16="http://schemas.microsoft.com/office/drawing/2014/main" id="{EEEDC634-4D36-454F-8E0E-B909929BBD2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4" name="Text Box 1">
          <a:extLst>
            <a:ext uri="{FF2B5EF4-FFF2-40B4-BE49-F238E27FC236}">
              <a16:creationId xmlns:a16="http://schemas.microsoft.com/office/drawing/2014/main" id="{DE5D064B-DC09-4A94-8411-F4A5C28FC0E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5" name="Text Box 1">
          <a:extLst>
            <a:ext uri="{FF2B5EF4-FFF2-40B4-BE49-F238E27FC236}">
              <a16:creationId xmlns:a16="http://schemas.microsoft.com/office/drawing/2014/main" id="{651641A3-A112-4133-BCE3-C412532CAEF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6" name="Text Box 1">
          <a:extLst>
            <a:ext uri="{FF2B5EF4-FFF2-40B4-BE49-F238E27FC236}">
              <a16:creationId xmlns:a16="http://schemas.microsoft.com/office/drawing/2014/main" id="{039B5528-36B7-4E70-82CD-BFB72E574D7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7" name="Text Box 1">
          <a:extLst>
            <a:ext uri="{FF2B5EF4-FFF2-40B4-BE49-F238E27FC236}">
              <a16:creationId xmlns:a16="http://schemas.microsoft.com/office/drawing/2014/main" id="{3BB59FA1-FF62-4BF6-8131-5F9FCDD669B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8" name="Text Box 1">
          <a:extLst>
            <a:ext uri="{FF2B5EF4-FFF2-40B4-BE49-F238E27FC236}">
              <a16:creationId xmlns:a16="http://schemas.microsoft.com/office/drawing/2014/main" id="{F9853B36-D341-4FFB-82D7-BA68C4587AC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09" name="Text Box 1">
          <a:extLst>
            <a:ext uri="{FF2B5EF4-FFF2-40B4-BE49-F238E27FC236}">
              <a16:creationId xmlns:a16="http://schemas.microsoft.com/office/drawing/2014/main" id="{BFADA608-0B08-4B93-80EF-CECE6D00D09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0" name="Text Box 1">
          <a:extLst>
            <a:ext uri="{FF2B5EF4-FFF2-40B4-BE49-F238E27FC236}">
              <a16:creationId xmlns:a16="http://schemas.microsoft.com/office/drawing/2014/main" id="{F5FD4E75-E6B7-4227-AA3C-63F6BF05B22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1" name="Text Box 1">
          <a:extLst>
            <a:ext uri="{FF2B5EF4-FFF2-40B4-BE49-F238E27FC236}">
              <a16:creationId xmlns:a16="http://schemas.microsoft.com/office/drawing/2014/main" id="{655B7C3E-D0A0-4AAE-839E-F572980F903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2" name="Text Box 1">
          <a:extLst>
            <a:ext uri="{FF2B5EF4-FFF2-40B4-BE49-F238E27FC236}">
              <a16:creationId xmlns:a16="http://schemas.microsoft.com/office/drawing/2014/main" id="{16A58592-9B33-49B2-A5EF-7D9E8A2546B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3" name="Text Box 1">
          <a:extLst>
            <a:ext uri="{FF2B5EF4-FFF2-40B4-BE49-F238E27FC236}">
              <a16:creationId xmlns:a16="http://schemas.microsoft.com/office/drawing/2014/main" id="{8AC28156-20F4-4553-9D09-B6BEF496FF8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4" name="Text Box 1">
          <a:extLst>
            <a:ext uri="{FF2B5EF4-FFF2-40B4-BE49-F238E27FC236}">
              <a16:creationId xmlns:a16="http://schemas.microsoft.com/office/drawing/2014/main" id="{C24DED0F-D913-450B-AEFE-2BEA56A241F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5" name="Text Box 1">
          <a:extLst>
            <a:ext uri="{FF2B5EF4-FFF2-40B4-BE49-F238E27FC236}">
              <a16:creationId xmlns:a16="http://schemas.microsoft.com/office/drawing/2014/main" id="{35060797-2486-4D89-978B-E3F1D434F6B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6" name="Text Box 1">
          <a:extLst>
            <a:ext uri="{FF2B5EF4-FFF2-40B4-BE49-F238E27FC236}">
              <a16:creationId xmlns:a16="http://schemas.microsoft.com/office/drawing/2014/main" id="{3DBB42BF-C690-4704-9D29-BCBB0305B10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7" name="Text Box 1">
          <a:extLst>
            <a:ext uri="{FF2B5EF4-FFF2-40B4-BE49-F238E27FC236}">
              <a16:creationId xmlns:a16="http://schemas.microsoft.com/office/drawing/2014/main" id="{71813764-D95A-4579-90AB-59C793AAE69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8" name="Text Box 1">
          <a:extLst>
            <a:ext uri="{FF2B5EF4-FFF2-40B4-BE49-F238E27FC236}">
              <a16:creationId xmlns:a16="http://schemas.microsoft.com/office/drawing/2014/main" id="{CF0DBE1C-0BDC-4293-9E02-009D6FBF6DE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19" name="Text Box 1">
          <a:extLst>
            <a:ext uri="{FF2B5EF4-FFF2-40B4-BE49-F238E27FC236}">
              <a16:creationId xmlns:a16="http://schemas.microsoft.com/office/drawing/2014/main" id="{AC3E2664-17E1-45FC-BD46-829539A3621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0" name="Text Box 1">
          <a:extLst>
            <a:ext uri="{FF2B5EF4-FFF2-40B4-BE49-F238E27FC236}">
              <a16:creationId xmlns:a16="http://schemas.microsoft.com/office/drawing/2014/main" id="{5477F150-8F1F-4834-8631-0B7804D7BB7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1" name="Text Box 1">
          <a:extLst>
            <a:ext uri="{FF2B5EF4-FFF2-40B4-BE49-F238E27FC236}">
              <a16:creationId xmlns:a16="http://schemas.microsoft.com/office/drawing/2014/main" id="{A8DAA452-73E4-4896-A7B7-DF8A2266923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2" name="Text Box 1">
          <a:extLst>
            <a:ext uri="{FF2B5EF4-FFF2-40B4-BE49-F238E27FC236}">
              <a16:creationId xmlns:a16="http://schemas.microsoft.com/office/drawing/2014/main" id="{06766A27-4E19-4129-9861-356588D0DAE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3" name="Text Box 1">
          <a:extLst>
            <a:ext uri="{FF2B5EF4-FFF2-40B4-BE49-F238E27FC236}">
              <a16:creationId xmlns:a16="http://schemas.microsoft.com/office/drawing/2014/main" id="{C71E094D-C448-4F52-A887-3CD165FA1B8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4" name="Text Box 1">
          <a:extLst>
            <a:ext uri="{FF2B5EF4-FFF2-40B4-BE49-F238E27FC236}">
              <a16:creationId xmlns:a16="http://schemas.microsoft.com/office/drawing/2014/main" id="{DA6AE711-E77E-46A5-A98D-20C0B1D5FE1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5" name="Text Box 1">
          <a:extLst>
            <a:ext uri="{FF2B5EF4-FFF2-40B4-BE49-F238E27FC236}">
              <a16:creationId xmlns:a16="http://schemas.microsoft.com/office/drawing/2014/main" id="{95EA40D4-23E2-433B-9F79-383A050F991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6" name="Text Box 1">
          <a:extLst>
            <a:ext uri="{FF2B5EF4-FFF2-40B4-BE49-F238E27FC236}">
              <a16:creationId xmlns:a16="http://schemas.microsoft.com/office/drawing/2014/main" id="{A2F660C6-F3AF-48A9-B0A7-42CDC2515C6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7" name="Text Box 1">
          <a:extLst>
            <a:ext uri="{FF2B5EF4-FFF2-40B4-BE49-F238E27FC236}">
              <a16:creationId xmlns:a16="http://schemas.microsoft.com/office/drawing/2014/main" id="{A2357C2F-F0E2-4FB2-B024-8D6BD32A63D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8" name="Text Box 1">
          <a:extLst>
            <a:ext uri="{FF2B5EF4-FFF2-40B4-BE49-F238E27FC236}">
              <a16:creationId xmlns:a16="http://schemas.microsoft.com/office/drawing/2014/main" id="{1E7C353F-3238-47BF-81EB-E5D3C63DF2F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29" name="Text Box 1">
          <a:extLst>
            <a:ext uri="{FF2B5EF4-FFF2-40B4-BE49-F238E27FC236}">
              <a16:creationId xmlns:a16="http://schemas.microsoft.com/office/drawing/2014/main" id="{F81F7BC8-40A4-4ACB-8FD3-8AD5960A2A9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0" name="Text Box 1">
          <a:extLst>
            <a:ext uri="{FF2B5EF4-FFF2-40B4-BE49-F238E27FC236}">
              <a16:creationId xmlns:a16="http://schemas.microsoft.com/office/drawing/2014/main" id="{20E640BB-FA98-4DFE-B07F-4BABB08F260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1" name="Text Box 1">
          <a:extLst>
            <a:ext uri="{FF2B5EF4-FFF2-40B4-BE49-F238E27FC236}">
              <a16:creationId xmlns:a16="http://schemas.microsoft.com/office/drawing/2014/main" id="{03A3E2FA-9015-412D-BB24-F07678D51BB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2" name="Text Box 1">
          <a:extLst>
            <a:ext uri="{FF2B5EF4-FFF2-40B4-BE49-F238E27FC236}">
              <a16:creationId xmlns:a16="http://schemas.microsoft.com/office/drawing/2014/main" id="{6C7BD169-5B91-466C-9E70-E21CFE22B79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3" name="Text Box 1">
          <a:extLst>
            <a:ext uri="{FF2B5EF4-FFF2-40B4-BE49-F238E27FC236}">
              <a16:creationId xmlns:a16="http://schemas.microsoft.com/office/drawing/2014/main" id="{6A527AF1-9E41-48A4-97A8-A4440CFC927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4" name="Text Box 1">
          <a:extLst>
            <a:ext uri="{FF2B5EF4-FFF2-40B4-BE49-F238E27FC236}">
              <a16:creationId xmlns:a16="http://schemas.microsoft.com/office/drawing/2014/main" id="{BB0D8544-72F9-4C84-964E-290F685352F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5" name="Text Box 1">
          <a:extLst>
            <a:ext uri="{FF2B5EF4-FFF2-40B4-BE49-F238E27FC236}">
              <a16:creationId xmlns:a16="http://schemas.microsoft.com/office/drawing/2014/main" id="{E79BE8CC-C9D5-4446-A2A2-D56FBAABCE7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6" name="Text Box 1">
          <a:extLst>
            <a:ext uri="{FF2B5EF4-FFF2-40B4-BE49-F238E27FC236}">
              <a16:creationId xmlns:a16="http://schemas.microsoft.com/office/drawing/2014/main" id="{0D1AB8B1-FCA3-41F0-89D5-A31A354E22B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7" name="Text Box 1">
          <a:extLst>
            <a:ext uri="{FF2B5EF4-FFF2-40B4-BE49-F238E27FC236}">
              <a16:creationId xmlns:a16="http://schemas.microsoft.com/office/drawing/2014/main" id="{864C98CA-2C06-4DF4-B2B8-6784BE02BD1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8" name="Text Box 1">
          <a:extLst>
            <a:ext uri="{FF2B5EF4-FFF2-40B4-BE49-F238E27FC236}">
              <a16:creationId xmlns:a16="http://schemas.microsoft.com/office/drawing/2014/main" id="{1C232169-BCBE-4EA8-BF20-0FA126F4C96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39" name="Text Box 1">
          <a:extLst>
            <a:ext uri="{FF2B5EF4-FFF2-40B4-BE49-F238E27FC236}">
              <a16:creationId xmlns:a16="http://schemas.microsoft.com/office/drawing/2014/main" id="{C2AB7B9D-A61B-42CC-977D-D02E78EF6ED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0" name="Text Box 1">
          <a:extLst>
            <a:ext uri="{FF2B5EF4-FFF2-40B4-BE49-F238E27FC236}">
              <a16:creationId xmlns:a16="http://schemas.microsoft.com/office/drawing/2014/main" id="{D8D78301-89FD-4EB2-8686-C915414CFC1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1" name="Text Box 1">
          <a:extLst>
            <a:ext uri="{FF2B5EF4-FFF2-40B4-BE49-F238E27FC236}">
              <a16:creationId xmlns:a16="http://schemas.microsoft.com/office/drawing/2014/main" id="{43E6934A-A75E-472C-8EE9-B16BF899313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2" name="Text Box 1">
          <a:extLst>
            <a:ext uri="{FF2B5EF4-FFF2-40B4-BE49-F238E27FC236}">
              <a16:creationId xmlns:a16="http://schemas.microsoft.com/office/drawing/2014/main" id="{E03C56BA-2FD4-4634-BB98-836917EEC3D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3" name="Text Box 1">
          <a:extLst>
            <a:ext uri="{FF2B5EF4-FFF2-40B4-BE49-F238E27FC236}">
              <a16:creationId xmlns:a16="http://schemas.microsoft.com/office/drawing/2014/main" id="{DBE87E1C-3B62-4D5D-BCA3-197AE97A581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4" name="Text Box 1">
          <a:extLst>
            <a:ext uri="{FF2B5EF4-FFF2-40B4-BE49-F238E27FC236}">
              <a16:creationId xmlns:a16="http://schemas.microsoft.com/office/drawing/2014/main" id="{D2E716CB-F9A3-44C0-B185-AC181B00D21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5" name="Text Box 1">
          <a:extLst>
            <a:ext uri="{FF2B5EF4-FFF2-40B4-BE49-F238E27FC236}">
              <a16:creationId xmlns:a16="http://schemas.microsoft.com/office/drawing/2014/main" id="{7029BAD7-CB85-4515-BDB8-8DF1BF51119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6" name="Text Box 1">
          <a:extLst>
            <a:ext uri="{FF2B5EF4-FFF2-40B4-BE49-F238E27FC236}">
              <a16:creationId xmlns:a16="http://schemas.microsoft.com/office/drawing/2014/main" id="{BAFD5DDC-93DA-4B8A-B8BF-3C410C15FAC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7" name="Text Box 1">
          <a:extLst>
            <a:ext uri="{FF2B5EF4-FFF2-40B4-BE49-F238E27FC236}">
              <a16:creationId xmlns:a16="http://schemas.microsoft.com/office/drawing/2014/main" id="{781683F0-7489-45D5-A0F0-5A79CC7ADD5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8" name="Text Box 1">
          <a:extLst>
            <a:ext uri="{FF2B5EF4-FFF2-40B4-BE49-F238E27FC236}">
              <a16:creationId xmlns:a16="http://schemas.microsoft.com/office/drawing/2014/main" id="{D09276EE-90AE-489B-92D8-92FA906DCC8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49" name="Text Box 1">
          <a:extLst>
            <a:ext uri="{FF2B5EF4-FFF2-40B4-BE49-F238E27FC236}">
              <a16:creationId xmlns:a16="http://schemas.microsoft.com/office/drawing/2014/main" id="{A4F95A3D-1FD0-4D77-96C5-03DBC0F38C0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0" name="Text Box 1">
          <a:extLst>
            <a:ext uri="{FF2B5EF4-FFF2-40B4-BE49-F238E27FC236}">
              <a16:creationId xmlns:a16="http://schemas.microsoft.com/office/drawing/2014/main" id="{7AC04581-BC7F-45D4-99B3-38FB1DDCA60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1" name="Text Box 1">
          <a:extLst>
            <a:ext uri="{FF2B5EF4-FFF2-40B4-BE49-F238E27FC236}">
              <a16:creationId xmlns:a16="http://schemas.microsoft.com/office/drawing/2014/main" id="{386B9818-1152-40EF-A4EA-DE4F5FD9A7A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2" name="Text Box 1">
          <a:extLst>
            <a:ext uri="{FF2B5EF4-FFF2-40B4-BE49-F238E27FC236}">
              <a16:creationId xmlns:a16="http://schemas.microsoft.com/office/drawing/2014/main" id="{B7537571-486B-4296-B59A-3CDA2769926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3" name="Text Box 1">
          <a:extLst>
            <a:ext uri="{FF2B5EF4-FFF2-40B4-BE49-F238E27FC236}">
              <a16:creationId xmlns:a16="http://schemas.microsoft.com/office/drawing/2014/main" id="{892D63FC-167B-461B-AB3A-06D924B3DC4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4" name="Text Box 1">
          <a:extLst>
            <a:ext uri="{FF2B5EF4-FFF2-40B4-BE49-F238E27FC236}">
              <a16:creationId xmlns:a16="http://schemas.microsoft.com/office/drawing/2014/main" id="{EB432538-700B-4796-80CC-6889F2AF14C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5" name="Text Box 1">
          <a:extLst>
            <a:ext uri="{FF2B5EF4-FFF2-40B4-BE49-F238E27FC236}">
              <a16:creationId xmlns:a16="http://schemas.microsoft.com/office/drawing/2014/main" id="{D78F43D7-6EB3-417A-8E3C-76E5C32F4CA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6" name="Text Box 1">
          <a:extLst>
            <a:ext uri="{FF2B5EF4-FFF2-40B4-BE49-F238E27FC236}">
              <a16:creationId xmlns:a16="http://schemas.microsoft.com/office/drawing/2014/main" id="{46FD0DE4-7C8C-4732-92D0-2DA30785F83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7" name="Text Box 1">
          <a:extLst>
            <a:ext uri="{FF2B5EF4-FFF2-40B4-BE49-F238E27FC236}">
              <a16:creationId xmlns:a16="http://schemas.microsoft.com/office/drawing/2014/main" id="{AB7F1FF8-86D0-43A1-9D24-8F8A9C4FE88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8" name="Text Box 1">
          <a:extLst>
            <a:ext uri="{FF2B5EF4-FFF2-40B4-BE49-F238E27FC236}">
              <a16:creationId xmlns:a16="http://schemas.microsoft.com/office/drawing/2014/main" id="{615E6516-8D55-472D-A2C7-0A3D70DCD93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59" name="Text Box 1">
          <a:extLst>
            <a:ext uri="{FF2B5EF4-FFF2-40B4-BE49-F238E27FC236}">
              <a16:creationId xmlns:a16="http://schemas.microsoft.com/office/drawing/2014/main" id="{F3CC7520-091A-46F7-AC4D-8342073C986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0" name="Text Box 1">
          <a:extLst>
            <a:ext uri="{FF2B5EF4-FFF2-40B4-BE49-F238E27FC236}">
              <a16:creationId xmlns:a16="http://schemas.microsoft.com/office/drawing/2014/main" id="{AD167C7B-8E93-4862-908A-2C1B7E0645B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1" name="Text Box 1">
          <a:extLst>
            <a:ext uri="{FF2B5EF4-FFF2-40B4-BE49-F238E27FC236}">
              <a16:creationId xmlns:a16="http://schemas.microsoft.com/office/drawing/2014/main" id="{35DCAF14-45AE-4E11-A1C4-D9C3EEBF99E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2" name="Text Box 1">
          <a:extLst>
            <a:ext uri="{FF2B5EF4-FFF2-40B4-BE49-F238E27FC236}">
              <a16:creationId xmlns:a16="http://schemas.microsoft.com/office/drawing/2014/main" id="{0B3D96DD-56C2-4ADB-8B4E-6DCE5236D69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3" name="Text Box 1">
          <a:extLst>
            <a:ext uri="{FF2B5EF4-FFF2-40B4-BE49-F238E27FC236}">
              <a16:creationId xmlns:a16="http://schemas.microsoft.com/office/drawing/2014/main" id="{C5BAD532-111F-4E9C-BF10-8EFF6592AA6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4" name="Text Box 1">
          <a:extLst>
            <a:ext uri="{FF2B5EF4-FFF2-40B4-BE49-F238E27FC236}">
              <a16:creationId xmlns:a16="http://schemas.microsoft.com/office/drawing/2014/main" id="{7228B744-4B69-44D7-8824-6DE07B55D6E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5" name="Text Box 1">
          <a:extLst>
            <a:ext uri="{FF2B5EF4-FFF2-40B4-BE49-F238E27FC236}">
              <a16:creationId xmlns:a16="http://schemas.microsoft.com/office/drawing/2014/main" id="{2473F759-9ACB-41E2-A773-5B0F0FF3436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6" name="Text Box 1">
          <a:extLst>
            <a:ext uri="{FF2B5EF4-FFF2-40B4-BE49-F238E27FC236}">
              <a16:creationId xmlns:a16="http://schemas.microsoft.com/office/drawing/2014/main" id="{CFBBFCC8-9A1E-4941-906B-69172E0F45F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7" name="Text Box 1">
          <a:extLst>
            <a:ext uri="{FF2B5EF4-FFF2-40B4-BE49-F238E27FC236}">
              <a16:creationId xmlns:a16="http://schemas.microsoft.com/office/drawing/2014/main" id="{5C2F722B-5C5E-49FA-B911-074F7D0C120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8" name="Text Box 1">
          <a:extLst>
            <a:ext uri="{FF2B5EF4-FFF2-40B4-BE49-F238E27FC236}">
              <a16:creationId xmlns:a16="http://schemas.microsoft.com/office/drawing/2014/main" id="{7EA9364C-EED5-41CB-A3C1-ED93C4142E3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69" name="Text Box 1">
          <a:extLst>
            <a:ext uri="{FF2B5EF4-FFF2-40B4-BE49-F238E27FC236}">
              <a16:creationId xmlns:a16="http://schemas.microsoft.com/office/drawing/2014/main" id="{AA641A1D-3FB3-4540-926E-849210EBE64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0" name="Text Box 1">
          <a:extLst>
            <a:ext uri="{FF2B5EF4-FFF2-40B4-BE49-F238E27FC236}">
              <a16:creationId xmlns:a16="http://schemas.microsoft.com/office/drawing/2014/main" id="{2F9EC4F6-CE88-4A1C-8B11-54258C1BFE5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1" name="Text Box 1">
          <a:extLst>
            <a:ext uri="{FF2B5EF4-FFF2-40B4-BE49-F238E27FC236}">
              <a16:creationId xmlns:a16="http://schemas.microsoft.com/office/drawing/2014/main" id="{82A78661-436F-4118-BCBB-99FBF3F91C6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2" name="Text Box 1">
          <a:extLst>
            <a:ext uri="{FF2B5EF4-FFF2-40B4-BE49-F238E27FC236}">
              <a16:creationId xmlns:a16="http://schemas.microsoft.com/office/drawing/2014/main" id="{5C8B1545-EA0A-4E54-9776-EEACC45C9D9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3" name="Text Box 1">
          <a:extLst>
            <a:ext uri="{FF2B5EF4-FFF2-40B4-BE49-F238E27FC236}">
              <a16:creationId xmlns:a16="http://schemas.microsoft.com/office/drawing/2014/main" id="{12CD36E4-6BEC-476B-8948-5BC1FA89AA2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4" name="Text Box 1">
          <a:extLst>
            <a:ext uri="{FF2B5EF4-FFF2-40B4-BE49-F238E27FC236}">
              <a16:creationId xmlns:a16="http://schemas.microsoft.com/office/drawing/2014/main" id="{F15B2BAC-5CDF-434F-9CCB-6FC8D652280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5" name="Text Box 1">
          <a:extLst>
            <a:ext uri="{FF2B5EF4-FFF2-40B4-BE49-F238E27FC236}">
              <a16:creationId xmlns:a16="http://schemas.microsoft.com/office/drawing/2014/main" id="{84BE6A19-ABEE-41C3-9D15-9B0F8B6CC67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6" name="Text Box 1">
          <a:extLst>
            <a:ext uri="{FF2B5EF4-FFF2-40B4-BE49-F238E27FC236}">
              <a16:creationId xmlns:a16="http://schemas.microsoft.com/office/drawing/2014/main" id="{AAE969BD-6DCE-404C-959C-870BEDAE6A5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7" name="Text Box 1">
          <a:extLst>
            <a:ext uri="{FF2B5EF4-FFF2-40B4-BE49-F238E27FC236}">
              <a16:creationId xmlns:a16="http://schemas.microsoft.com/office/drawing/2014/main" id="{01A93E0C-0051-4F67-8C82-F186A548182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8" name="Text Box 1">
          <a:extLst>
            <a:ext uri="{FF2B5EF4-FFF2-40B4-BE49-F238E27FC236}">
              <a16:creationId xmlns:a16="http://schemas.microsoft.com/office/drawing/2014/main" id="{D063F820-B6CD-4FED-AD03-3CB08A2FC51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79" name="Text Box 1">
          <a:extLst>
            <a:ext uri="{FF2B5EF4-FFF2-40B4-BE49-F238E27FC236}">
              <a16:creationId xmlns:a16="http://schemas.microsoft.com/office/drawing/2014/main" id="{96D93992-FC9F-4409-9E0D-E9A6D80FC77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0" name="Text Box 1">
          <a:extLst>
            <a:ext uri="{FF2B5EF4-FFF2-40B4-BE49-F238E27FC236}">
              <a16:creationId xmlns:a16="http://schemas.microsoft.com/office/drawing/2014/main" id="{6E0894AB-7CEC-45FF-8721-44A623C9C49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1" name="Text Box 1">
          <a:extLst>
            <a:ext uri="{FF2B5EF4-FFF2-40B4-BE49-F238E27FC236}">
              <a16:creationId xmlns:a16="http://schemas.microsoft.com/office/drawing/2014/main" id="{FBAC0852-8F4B-4E1E-A708-1FEFBE2611A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2" name="Text Box 1">
          <a:extLst>
            <a:ext uri="{FF2B5EF4-FFF2-40B4-BE49-F238E27FC236}">
              <a16:creationId xmlns:a16="http://schemas.microsoft.com/office/drawing/2014/main" id="{626F3DCA-EEC9-4004-8D25-879281BFBEF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3" name="Text Box 1">
          <a:extLst>
            <a:ext uri="{FF2B5EF4-FFF2-40B4-BE49-F238E27FC236}">
              <a16:creationId xmlns:a16="http://schemas.microsoft.com/office/drawing/2014/main" id="{46E3CAA7-F9BF-4B70-A977-0384F42138A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4" name="Text Box 1">
          <a:extLst>
            <a:ext uri="{FF2B5EF4-FFF2-40B4-BE49-F238E27FC236}">
              <a16:creationId xmlns:a16="http://schemas.microsoft.com/office/drawing/2014/main" id="{504DEAD7-AC8D-4750-A1B7-28720F662BF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5" name="Text Box 1">
          <a:extLst>
            <a:ext uri="{FF2B5EF4-FFF2-40B4-BE49-F238E27FC236}">
              <a16:creationId xmlns:a16="http://schemas.microsoft.com/office/drawing/2014/main" id="{46A99776-5A79-48CE-891B-978EC46B68F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6" name="Text Box 1">
          <a:extLst>
            <a:ext uri="{FF2B5EF4-FFF2-40B4-BE49-F238E27FC236}">
              <a16:creationId xmlns:a16="http://schemas.microsoft.com/office/drawing/2014/main" id="{59F454C4-6BEF-4936-8B66-634C33ECF97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87" name="Text Box 1">
          <a:extLst>
            <a:ext uri="{FF2B5EF4-FFF2-40B4-BE49-F238E27FC236}">
              <a16:creationId xmlns:a16="http://schemas.microsoft.com/office/drawing/2014/main" id="{675C0772-400E-4A34-977E-7DBA3D8AD10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388" name="Text Box 1">
          <a:extLst>
            <a:ext uri="{FF2B5EF4-FFF2-40B4-BE49-F238E27FC236}">
              <a16:creationId xmlns:a16="http://schemas.microsoft.com/office/drawing/2014/main" id="{BB647952-A02A-4D59-BBA7-7D095A7EB82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389" name="Text Box 1">
          <a:extLst>
            <a:ext uri="{FF2B5EF4-FFF2-40B4-BE49-F238E27FC236}">
              <a16:creationId xmlns:a16="http://schemas.microsoft.com/office/drawing/2014/main" id="{94BB0CC0-1A39-4487-8A95-5380D222CF3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390" name="Text Box 1">
          <a:extLst>
            <a:ext uri="{FF2B5EF4-FFF2-40B4-BE49-F238E27FC236}">
              <a16:creationId xmlns:a16="http://schemas.microsoft.com/office/drawing/2014/main" id="{095763CD-70E6-4AD2-BBB0-7EB5FF5D0CE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391" name="Text Box 1">
          <a:extLst>
            <a:ext uri="{FF2B5EF4-FFF2-40B4-BE49-F238E27FC236}">
              <a16:creationId xmlns:a16="http://schemas.microsoft.com/office/drawing/2014/main" id="{DEF50AD8-B6C6-4E95-8B6E-00AB599822C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2" name="Text Box 1">
          <a:extLst>
            <a:ext uri="{FF2B5EF4-FFF2-40B4-BE49-F238E27FC236}">
              <a16:creationId xmlns:a16="http://schemas.microsoft.com/office/drawing/2014/main" id="{272FE1AD-8997-499A-BD28-E535CD469E6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3" name="Text Box 1">
          <a:extLst>
            <a:ext uri="{FF2B5EF4-FFF2-40B4-BE49-F238E27FC236}">
              <a16:creationId xmlns:a16="http://schemas.microsoft.com/office/drawing/2014/main" id="{AED330F5-AA74-4D3F-968E-20F37C182B7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4" name="Text Box 1">
          <a:extLst>
            <a:ext uri="{FF2B5EF4-FFF2-40B4-BE49-F238E27FC236}">
              <a16:creationId xmlns:a16="http://schemas.microsoft.com/office/drawing/2014/main" id="{0520C32C-0CBD-499E-A336-0C1725F40EE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5" name="Text Box 1">
          <a:extLst>
            <a:ext uri="{FF2B5EF4-FFF2-40B4-BE49-F238E27FC236}">
              <a16:creationId xmlns:a16="http://schemas.microsoft.com/office/drawing/2014/main" id="{554C8FAE-D097-4639-91F0-FD8C44C5A31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6" name="Text Box 1">
          <a:extLst>
            <a:ext uri="{FF2B5EF4-FFF2-40B4-BE49-F238E27FC236}">
              <a16:creationId xmlns:a16="http://schemas.microsoft.com/office/drawing/2014/main" id="{F43D169F-B3EF-47CC-8AB7-4E2CE6F44E4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7" name="Text Box 1">
          <a:extLst>
            <a:ext uri="{FF2B5EF4-FFF2-40B4-BE49-F238E27FC236}">
              <a16:creationId xmlns:a16="http://schemas.microsoft.com/office/drawing/2014/main" id="{4206505A-B346-4BA5-AE80-2062B47A674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8" name="Text Box 1">
          <a:extLst>
            <a:ext uri="{FF2B5EF4-FFF2-40B4-BE49-F238E27FC236}">
              <a16:creationId xmlns:a16="http://schemas.microsoft.com/office/drawing/2014/main" id="{EEC52BBD-58A0-48FB-ADD6-C74A940B642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399" name="Text Box 1">
          <a:extLst>
            <a:ext uri="{FF2B5EF4-FFF2-40B4-BE49-F238E27FC236}">
              <a16:creationId xmlns:a16="http://schemas.microsoft.com/office/drawing/2014/main" id="{09E14DEE-5992-40F8-8B92-9A668D520AE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0" name="Text Box 1">
          <a:extLst>
            <a:ext uri="{FF2B5EF4-FFF2-40B4-BE49-F238E27FC236}">
              <a16:creationId xmlns:a16="http://schemas.microsoft.com/office/drawing/2014/main" id="{270DFC86-352C-441E-BFBC-E67280E2F1C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1" name="Text Box 1">
          <a:extLst>
            <a:ext uri="{FF2B5EF4-FFF2-40B4-BE49-F238E27FC236}">
              <a16:creationId xmlns:a16="http://schemas.microsoft.com/office/drawing/2014/main" id="{11E04FC4-488E-4CA7-8947-91241DFAE4E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2" name="Text Box 1">
          <a:extLst>
            <a:ext uri="{FF2B5EF4-FFF2-40B4-BE49-F238E27FC236}">
              <a16:creationId xmlns:a16="http://schemas.microsoft.com/office/drawing/2014/main" id="{F74D07C5-9A84-4B74-9F2E-992477E236A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3" name="Text Box 1">
          <a:extLst>
            <a:ext uri="{FF2B5EF4-FFF2-40B4-BE49-F238E27FC236}">
              <a16:creationId xmlns:a16="http://schemas.microsoft.com/office/drawing/2014/main" id="{04ABFC51-E6F1-4752-9027-C8A24344686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4" name="Text Box 1">
          <a:extLst>
            <a:ext uri="{FF2B5EF4-FFF2-40B4-BE49-F238E27FC236}">
              <a16:creationId xmlns:a16="http://schemas.microsoft.com/office/drawing/2014/main" id="{A089A662-DF63-4F34-8DB4-2B7692E0EEE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5" name="Text Box 1">
          <a:extLst>
            <a:ext uri="{FF2B5EF4-FFF2-40B4-BE49-F238E27FC236}">
              <a16:creationId xmlns:a16="http://schemas.microsoft.com/office/drawing/2014/main" id="{2F9D0013-A5AA-4BAD-91BC-061A1371D23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6" name="Text Box 1">
          <a:extLst>
            <a:ext uri="{FF2B5EF4-FFF2-40B4-BE49-F238E27FC236}">
              <a16:creationId xmlns:a16="http://schemas.microsoft.com/office/drawing/2014/main" id="{08873599-D361-4B6A-AA2B-84718C525FB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7" name="Text Box 1">
          <a:extLst>
            <a:ext uri="{FF2B5EF4-FFF2-40B4-BE49-F238E27FC236}">
              <a16:creationId xmlns:a16="http://schemas.microsoft.com/office/drawing/2014/main" id="{91445159-EB6C-4899-9689-D031A732FB1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8" name="Text Box 1">
          <a:extLst>
            <a:ext uri="{FF2B5EF4-FFF2-40B4-BE49-F238E27FC236}">
              <a16:creationId xmlns:a16="http://schemas.microsoft.com/office/drawing/2014/main" id="{E4D9240A-B026-49AB-93D2-6166A5B093A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09" name="Text Box 1">
          <a:extLst>
            <a:ext uri="{FF2B5EF4-FFF2-40B4-BE49-F238E27FC236}">
              <a16:creationId xmlns:a16="http://schemas.microsoft.com/office/drawing/2014/main" id="{1BAD7B05-C909-4122-A564-6C2E711DD4B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0" name="Text Box 1">
          <a:extLst>
            <a:ext uri="{FF2B5EF4-FFF2-40B4-BE49-F238E27FC236}">
              <a16:creationId xmlns:a16="http://schemas.microsoft.com/office/drawing/2014/main" id="{1A08D92E-7A16-4410-8B31-D0C4568C8E9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1" name="Text Box 1">
          <a:extLst>
            <a:ext uri="{FF2B5EF4-FFF2-40B4-BE49-F238E27FC236}">
              <a16:creationId xmlns:a16="http://schemas.microsoft.com/office/drawing/2014/main" id="{6340210F-3297-4BD2-8DDD-3D8505F6C1A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2" name="Text Box 1">
          <a:extLst>
            <a:ext uri="{FF2B5EF4-FFF2-40B4-BE49-F238E27FC236}">
              <a16:creationId xmlns:a16="http://schemas.microsoft.com/office/drawing/2014/main" id="{9B7C13CA-669F-4A1D-98F8-E890CBCBD2B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3" name="Text Box 1">
          <a:extLst>
            <a:ext uri="{FF2B5EF4-FFF2-40B4-BE49-F238E27FC236}">
              <a16:creationId xmlns:a16="http://schemas.microsoft.com/office/drawing/2014/main" id="{EB26C51B-8373-41FF-8826-FC7A53E4866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4" name="Text Box 1">
          <a:extLst>
            <a:ext uri="{FF2B5EF4-FFF2-40B4-BE49-F238E27FC236}">
              <a16:creationId xmlns:a16="http://schemas.microsoft.com/office/drawing/2014/main" id="{19C51B48-2920-45C4-B753-DF7F2A2F692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5" name="Text Box 1">
          <a:extLst>
            <a:ext uri="{FF2B5EF4-FFF2-40B4-BE49-F238E27FC236}">
              <a16:creationId xmlns:a16="http://schemas.microsoft.com/office/drawing/2014/main" id="{2E58818A-E875-4B54-B92A-B08416D0633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6" name="Text Box 1">
          <a:extLst>
            <a:ext uri="{FF2B5EF4-FFF2-40B4-BE49-F238E27FC236}">
              <a16:creationId xmlns:a16="http://schemas.microsoft.com/office/drawing/2014/main" id="{437CA955-C29D-491E-9B39-63054CA3942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7" name="Text Box 1">
          <a:extLst>
            <a:ext uri="{FF2B5EF4-FFF2-40B4-BE49-F238E27FC236}">
              <a16:creationId xmlns:a16="http://schemas.microsoft.com/office/drawing/2014/main" id="{272731D4-AADB-480E-8D65-C73CD805D40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8" name="Text Box 1">
          <a:extLst>
            <a:ext uri="{FF2B5EF4-FFF2-40B4-BE49-F238E27FC236}">
              <a16:creationId xmlns:a16="http://schemas.microsoft.com/office/drawing/2014/main" id="{E75A54F6-3A4A-4663-8D9F-94C2739448A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19" name="Text Box 1">
          <a:extLst>
            <a:ext uri="{FF2B5EF4-FFF2-40B4-BE49-F238E27FC236}">
              <a16:creationId xmlns:a16="http://schemas.microsoft.com/office/drawing/2014/main" id="{18BAF38F-92CB-4F6F-B8BD-B97829D0448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0" name="Text Box 1">
          <a:extLst>
            <a:ext uri="{FF2B5EF4-FFF2-40B4-BE49-F238E27FC236}">
              <a16:creationId xmlns:a16="http://schemas.microsoft.com/office/drawing/2014/main" id="{17806780-7D72-47E1-A862-6CF963C8D5C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1" name="Text Box 1">
          <a:extLst>
            <a:ext uri="{FF2B5EF4-FFF2-40B4-BE49-F238E27FC236}">
              <a16:creationId xmlns:a16="http://schemas.microsoft.com/office/drawing/2014/main" id="{F6973CD1-57CD-47A0-9827-A57FFA86EB3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2" name="Text Box 1">
          <a:extLst>
            <a:ext uri="{FF2B5EF4-FFF2-40B4-BE49-F238E27FC236}">
              <a16:creationId xmlns:a16="http://schemas.microsoft.com/office/drawing/2014/main" id="{1AE31B38-B3B9-4D21-98EE-194FEB8ADB4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3" name="Text Box 1">
          <a:extLst>
            <a:ext uri="{FF2B5EF4-FFF2-40B4-BE49-F238E27FC236}">
              <a16:creationId xmlns:a16="http://schemas.microsoft.com/office/drawing/2014/main" id="{29834167-0C25-4FD7-A74A-8F32F32BEF5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4" name="Text Box 1">
          <a:extLst>
            <a:ext uri="{FF2B5EF4-FFF2-40B4-BE49-F238E27FC236}">
              <a16:creationId xmlns:a16="http://schemas.microsoft.com/office/drawing/2014/main" id="{C00D4640-A3D9-41DB-A2C5-AF7771B7898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5" name="Text Box 1">
          <a:extLst>
            <a:ext uri="{FF2B5EF4-FFF2-40B4-BE49-F238E27FC236}">
              <a16:creationId xmlns:a16="http://schemas.microsoft.com/office/drawing/2014/main" id="{B39BF282-9A77-4977-98C4-6203E7AFD90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6" name="Text Box 1">
          <a:extLst>
            <a:ext uri="{FF2B5EF4-FFF2-40B4-BE49-F238E27FC236}">
              <a16:creationId xmlns:a16="http://schemas.microsoft.com/office/drawing/2014/main" id="{8ECB89E3-381F-404B-915A-DD9DAF1B5E8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7" name="Text Box 1">
          <a:extLst>
            <a:ext uri="{FF2B5EF4-FFF2-40B4-BE49-F238E27FC236}">
              <a16:creationId xmlns:a16="http://schemas.microsoft.com/office/drawing/2014/main" id="{8FBAFE8D-DB5D-4A2E-8D31-1DC365725C9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8" name="Text Box 1">
          <a:extLst>
            <a:ext uri="{FF2B5EF4-FFF2-40B4-BE49-F238E27FC236}">
              <a16:creationId xmlns:a16="http://schemas.microsoft.com/office/drawing/2014/main" id="{22DCA339-06CD-429D-9A4E-7BFABCB2043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29" name="Text Box 1">
          <a:extLst>
            <a:ext uri="{FF2B5EF4-FFF2-40B4-BE49-F238E27FC236}">
              <a16:creationId xmlns:a16="http://schemas.microsoft.com/office/drawing/2014/main" id="{9F5F3A5D-4B45-43F8-8367-2C08E07D69B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0" name="Text Box 1">
          <a:extLst>
            <a:ext uri="{FF2B5EF4-FFF2-40B4-BE49-F238E27FC236}">
              <a16:creationId xmlns:a16="http://schemas.microsoft.com/office/drawing/2014/main" id="{80FA4048-D5FF-4253-850F-38CA06BD440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1" name="Text Box 1">
          <a:extLst>
            <a:ext uri="{FF2B5EF4-FFF2-40B4-BE49-F238E27FC236}">
              <a16:creationId xmlns:a16="http://schemas.microsoft.com/office/drawing/2014/main" id="{38608964-C6B5-403C-9259-05214D1D511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2" name="Text Box 1">
          <a:extLst>
            <a:ext uri="{FF2B5EF4-FFF2-40B4-BE49-F238E27FC236}">
              <a16:creationId xmlns:a16="http://schemas.microsoft.com/office/drawing/2014/main" id="{60EF5986-8775-4332-A2AF-D767D1043F9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3" name="Text Box 1">
          <a:extLst>
            <a:ext uri="{FF2B5EF4-FFF2-40B4-BE49-F238E27FC236}">
              <a16:creationId xmlns:a16="http://schemas.microsoft.com/office/drawing/2014/main" id="{45B869D4-02BF-4920-A9F4-B3D15E5F3C2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4" name="Text Box 1">
          <a:extLst>
            <a:ext uri="{FF2B5EF4-FFF2-40B4-BE49-F238E27FC236}">
              <a16:creationId xmlns:a16="http://schemas.microsoft.com/office/drawing/2014/main" id="{38B817A5-8794-4579-A7D4-213025E078C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5" name="Text Box 1">
          <a:extLst>
            <a:ext uri="{FF2B5EF4-FFF2-40B4-BE49-F238E27FC236}">
              <a16:creationId xmlns:a16="http://schemas.microsoft.com/office/drawing/2014/main" id="{8775D240-7CBF-4715-BA01-6F9276977FD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6" name="Text Box 1">
          <a:extLst>
            <a:ext uri="{FF2B5EF4-FFF2-40B4-BE49-F238E27FC236}">
              <a16:creationId xmlns:a16="http://schemas.microsoft.com/office/drawing/2014/main" id="{4F4ADAE2-FA0C-4902-98FD-2C251720A95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7" name="Text Box 1">
          <a:extLst>
            <a:ext uri="{FF2B5EF4-FFF2-40B4-BE49-F238E27FC236}">
              <a16:creationId xmlns:a16="http://schemas.microsoft.com/office/drawing/2014/main" id="{DE5764E9-6245-4E19-8002-06221237913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8" name="Text Box 1">
          <a:extLst>
            <a:ext uri="{FF2B5EF4-FFF2-40B4-BE49-F238E27FC236}">
              <a16:creationId xmlns:a16="http://schemas.microsoft.com/office/drawing/2014/main" id="{0E3C27F4-B4E9-4B46-9594-6CEAF4230B3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39" name="Text Box 1">
          <a:extLst>
            <a:ext uri="{FF2B5EF4-FFF2-40B4-BE49-F238E27FC236}">
              <a16:creationId xmlns:a16="http://schemas.microsoft.com/office/drawing/2014/main" id="{55CE8D36-2D45-4E13-A084-A7FE512F5FF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0" name="Text Box 1">
          <a:extLst>
            <a:ext uri="{FF2B5EF4-FFF2-40B4-BE49-F238E27FC236}">
              <a16:creationId xmlns:a16="http://schemas.microsoft.com/office/drawing/2014/main" id="{CF772491-8668-4F3C-8DBE-A06578CF6DE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1" name="Text Box 1">
          <a:extLst>
            <a:ext uri="{FF2B5EF4-FFF2-40B4-BE49-F238E27FC236}">
              <a16:creationId xmlns:a16="http://schemas.microsoft.com/office/drawing/2014/main" id="{2E4AE8B7-A1B4-43FC-8EEB-61E659DE726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2" name="Text Box 1">
          <a:extLst>
            <a:ext uri="{FF2B5EF4-FFF2-40B4-BE49-F238E27FC236}">
              <a16:creationId xmlns:a16="http://schemas.microsoft.com/office/drawing/2014/main" id="{BBB00EEE-7BA9-4279-8AC4-A36C4B538D7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3" name="Text Box 1">
          <a:extLst>
            <a:ext uri="{FF2B5EF4-FFF2-40B4-BE49-F238E27FC236}">
              <a16:creationId xmlns:a16="http://schemas.microsoft.com/office/drawing/2014/main" id="{31480391-4331-4CC7-AB79-9EFFAE00577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4" name="Text Box 1">
          <a:extLst>
            <a:ext uri="{FF2B5EF4-FFF2-40B4-BE49-F238E27FC236}">
              <a16:creationId xmlns:a16="http://schemas.microsoft.com/office/drawing/2014/main" id="{16D01EEC-D87F-40DF-8D44-67F4E36A928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5" name="Text Box 1">
          <a:extLst>
            <a:ext uri="{FF2B5EF4-FFF2-40B4-BE49-F238E27FC236}">
              <a16:creationId xmlns:a16="http://schemas.microsoft.com/office/drawing/2014/main" id="{41F10BF9-A8AB-4AB0-9969-90FFC561583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6" name="Text Box 1">
          <a:extLst>
            <a:ext uri="{FF2B5EF4-FFF2-40B4-BE49-F238E27FC236}">
              <a16:creationId xmlns:a16="http://schemas.microsoft.com/office/drawing/2014/main" id="{7CE500AC-3556-4425-AB09-FE3F5F4F987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7" name="Text Box 1">
          <a:extLst>
            <a:ext uri="{FF2B5EF4-FFF2-40B4-BE49-F238E27FC236}">
              <a16:creationId xmlns:a16="http://schemas.microsoft.com/office/drawing/2014/main" id="{AFE06540-3FEB-4D9A-B866-D3564AD9A05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8" name="Text Box 1">
          <a:extLst>
            <a:ext uri="{FF2B5EF4-FFF2-40B4-BE49-F238E27FC236}">
              <a16:creationId xmlns:a16="http://schemas.microsoft.com/office/drawing/2014/main" id="{F48CEB37-A8B3-4EED-8F43-3A35CECA13B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49" name="Text Box 1">
          <a:extLst>
            <a:ext uri="{FF2B5EF4-FFF2-40B4-BE49-F238E27FC236}">
              <a16:creationId xmlns:a16="http://schemas.microsoft.com/office/drawing/2014/main" id="{76C9EB34-3E3A-4339-B1D9-C7CF96C2428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0" name="Text Box 1">
          <a:extLst>
            <a:ext uri="{FF2B5EF4-FFF2-40B4-BE49-F238E27FC236}">
              <a16:creationId xmlns:a16="http://schemas.microsoft.com/office/drawing/2014/main" id="{CB7855FD-E5CE-42FE-9F4A-EA481C45E8F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1" name="Text Box 1">
          <a:extLst>
            <a:ext uri="{FF2B5EF4-FFF2-40B4-BE49-F238E27FC236}">
              <a16:creationId xmlns:a16="http://schemas.microsoft.com/office/drawing/2014/main" id="{345E5167-01C6-4841-A613-D400AE5787C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2" name="Text Box 1">
          <a:extLst>
            <a:ext uri="{FF2B5EF4-FFF2-40B4-BE49-F238E27FC236}">
              <a16:creationId xmlns:a16="http://schemas.microsoft.com/office/drawing/2014/main" id="{C7979FA3-5758-4C85-A3E1-5FDD81DF1F7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3" name="Text Box 1">
          <a:extLst>
            <a:ext uri="{FF2B5EF4-FFF2-40B4-BE49-F238E27FC236}">
              <a16:creationId xmlns:a16="http://schemas.microsoft.com/office/drawing/2014/main" id="{C3E2AB1C-E37E-4605-96B0-31A08636740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4" name="Text Box 1">
          <a:extLst>
            <a:ext uri="{FF2B5EF4-FFF2-40B4-BE49-F238E27FC236}">
              <a16:creationId xmlns:a16="http://schemas.microsoft.com/office/drawing/2014/main" id="{5C15AB67-42FC-473D-BFB2-FF5C0CDAFAA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5" name="Text Box 1">
          <a:extLst>
            <a:ext uri="{FF2B5EF4-FFF2-40B4-BE49-F238E27FC236}">
              <a16:creationId xmlns:a16="http://schemas.microsoft.com/office/drawing/2014/main" id="{5CACF215-1680-401A-8521-0930EF1309A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6" name="Text Box 1">
          <a:extLst>
            <a:ext uri="{FF2B5EF4-FFF2-40B4-BE49-F238E27FC236}">
              <a16:creationId xmlns:a16="http://schemas.microsoft.com/office/drawing/2014/main" id="{F1BFFAE2-0FD6-4E8C-B0FE-60C68AAEED6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7" name="Text Box 1">
          <a:extLst>
            <a:ext uri="{FF2B5EF4-FFF2-40B4-BE49-F238E27FC236}">
              <a16:creationId xmlns:a16="http://schemas.microsoft.com/office/drawing/2014/main" id="{6967AD94-67BE-4F70-8A13-7BA42C28FE2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8" name="Text Box 1">
          <a:extLst>
            <a:ext uri="{FF2B5EF4-FFF2-40B4-BE49-F238E27FC236}">
              <a16:creationId xmlns:a16="http://schemas.microsoft.com/office/drawing/2014/main" id="{83C6F6BD-CFF9-40A7-BAF5-21B37BDAF4F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59" name="Text Box 1">
          <a:extLst>
            <a:ext uri="{FF2B5EF4-FFF2-40B4-BE49-F238E27FC236}">
              <a16:creationId xmlns:a16="http://schemas.microsoft.com/office/drawing/2014/main" id="{7682678F-2D3D-4D91-83E8-A4B54022083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0" name="Text Box 1">
          <a:extLst>
            <a:ext uri="{FF2B5EF4-FFF2-40B4-BE49-F238E27FC236}">
              <a16:creationId xmlns:a16="http://schemas.microsoft.com/office/drawing/2014/main" id="{96E8811D-CFC8-4FF9-A3FE-802D8A7E584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1" name="Text Box 1">
          <a:extLst>
            <a:ext uri="{FF2B5EF4-FFF2-40B4-BE49-F238E27FC236}">
              <a16:creationId xmlns:a16="http://schemas.microsoft.com/office/drawing/2014/main" id="{7BEF84A7-913A-42F3-BDB0-3D0791940EF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2" name="Text Box 1">
          <a:extLst>
            <a:ext uri="{FF2B5EF4-FFF2-40B4-BE49-F238E27FC236}">
              <a16:creationId xmlns:a16="http://schemas.microsoft.com/office/drawing/2014/main" id="{E0DD6FAC-100D-4AD7-890B-396D7136B9B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3" name="Text Box 1">
          <a:extLst>
            <a:ext uri="{FF2B5EF4-FFF2-40B4-BE49-F238E27FC236}">
              <a16:creationId xmlns:a16="http://schemas.microsoft.com/office/drawing/2014/main" id="{55DCBEFE-1690-4432-9013-0876B42CC57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4" name="Text Box 1">
          <a:extLst>
            <a:ext uri="{FF2B5EF4-FFF2-40B4-BE49-F238E27FC236}">
              <a16:creationId xmlns:a16="http://schemas.microsoft.com/office/drawing/2014/main" id="{296659EB-62DF-4405-B022-9DD172CB213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5" name="Text Box 1">
          <a:extLst>
            <a:ext uri="{FF2B5EF4-FFF2-40B4-BE49-F238E27FC236}">
              <a16:creationId xmlns:a16="http://schemas.microsoft.com/office/drawing/2014/main" id="{9058F606-88EA-40FA-AD9A-F03B1EBA211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6" name="Text Box 1">
          <a:extLst>
            <a:ext uri="{FF2B5EF4-FFF2-40B4-BE49-F238E27FC236}">
              <a16:creationId xmlns:a16="http://schemas.microsoft.com/office/drawing/2014/main" id="{536ABCDE-204D-4CE8-BD45-C781E79061B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7" name="Text Box 1">
          <a:extLst>
            <a:ext uri="{FF2B5EF4-FFF2-40B4-BE49-F238E27FC236}">
              <a16:creationId xmlns:a16="http://schemas.microsoft.com/office/drawing/2014/main" id="{5C3D860A-EF1A-4AD3-8B99-46A41BBBDCA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8" name="Text Box 1">
          <a:extLst>
            <a:ext uri="{FF2B5EF4-FFF2-40B4-BE49-F238E27FC236}">
              <a16:creationId xmlns:a16="http://schemas.microsoft.com/office/drawing/2014/main" id="{9F1A1B16-830F-4957-9342-35D1E593B1A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69" name="Text Box 1">
          <a:extLst>
            <a:ext uri="{FF2B5EF4-FFF2-40B4-BE49-F238E27FC236}">
              <a16:creationId xmlns:a16="http://schemas.microsoft.com/office/drawing/2014/main" id="{3941FCD6-2ECA-49CD-8EEE-2BD079A1728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0" name="Text Box 1">
          <a:extLst>
            <a:ext uri="{FF2B5EF4-FFF2-40B4-BE49-F238E27FC236}">
              <a16:creationId xmlns:a16="http://schemas.microsoft.com/office/drawing/2014/main" id="{EBA179FF-2E2F-4CC5-9411-BD7AF28CC93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1" name="Text Box 1">
          <a:extLst>
            <a:ext uri="{FF2B5EF4-FFF2-40B4-BE49-F238E27FC236}">
              <a16:creationId xmlns:a16="http://schemas.microsoft.com/office/drawing/2014/main" id="{6A5EEE05-9F53-43AC-9FF6-9A0D01DA441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2" name="Text Box 1">
          <a:extLst>
            <a:ext uri="{FF2B5EF4-FFF2-40B4-BE49-F238E27FC236}">
              <a16:creationId xmlns:a16="http://schemas.microsoft.com/office/drawing/2014/main" id="{E4F4DB47-0D09-4336-9A49-3EABD0BAED4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3" name="Text Box 1">
          <a:extLst>
            <a:ext uri="{FF2B5EF4-FFF2-40B4-BE49-F238E27FC236}">
              <a16:creationId xmlns:a16="http://schemas.microsoft.com/office/drawing/2014/main" id="{2674CBE2-7EEC-42B3-92BC-D7C54771760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4" name="Text Box 1">
          <a:extLst>
            <a:ext uri="{FF2B5EF4-FFF2-40B4-BE49-F238E27FC236}">
              <a16:creationId xmlns:a16="http://schemas.microsoft.com/office/drawing/2014/main" id="{75CE5A99-D4F4-4E41-8674-38D9D58EA2A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5" name="Text Box 1">
          <a:extLst>
            <a:ext uri="{FF2B5EF4-FFF2-40B4-BE49-F238E27FC236}">
              <a16:creationId xmlns:a16="http://schemas.microsoft.com/office/drawing/2014/main" id="{4790938B-8931-4476-B0F9-677B7F10921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6" name="Text Box 1">
          <a:extLst>
            <a:ext uri="{FF2B5EF4-FFF2-40B4-BE49-F238E27FC236}">
              <a16:creationId xmlns:a16="http://schemas.microsoft.com/office/drawing/2014/main" id="{CE03D5A3-FF4B-42F6-98CF-1588C325499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7" name="Text Box 1">
          <a:extLst>
            <a:ext uri="{FF2B5EF4-FFF2-40B4-BE49-F238E27FC236}">
              <a16:creationId xmlns:a16="http://schemas.microsoft.com/office/drawing/2014/main" id="{CC3C215E-A5E1-4D06-A265-D045276522C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8" name="Text Box 1">
          <a:extLst>
            <a:ext uri="{FF2B5EF4-FFF2-40B4-BE49-F238E27FC236}">
              <a16:creationId xmlns:a16="http://schemas.microsoft.com/office/drawing/2014/main" id="{3DCD9535-B3D5-4074-95E1-01D860D5CE5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79" name="Text Box 1">
          <a:extLst>
            <a:ext uri="{FF2B5EF4-FFF2-40B4-BE49-F238E27FC236}">
              <a16:creationId xmlns:a16="http://schemas.microsoft.com/office/drawing/2014/main" id="{242B738E-F682-4856-9664-6982978E675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0" name="Text Box 1">
          <a:extLst>
            <a:ext uri="{FF2B5EF4-FFF2-40B4-BE49-F238E27FC236}">
              <a16:creationId xmlns:a16="http://schemas.microsoft.com/office/drawing/2014/main" id="{1174B076-0665-4872-AB33-CA77E13C5C1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1" name="Text Box 1">
          <a:extLst>
            <a:ext uri="{FF2B5EF4-FFF2-40B4-BE49-F238E27FC236}">
              <a16:creationId xmlns:a16="http://schemas.microsoft.com/office/drawing/2014/main" id="{7F8B0EEE-5A67-4F97-9F77-65DAF88B3FD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2" name="Text Box 1">
          <a:extLst>
            <a:ext uri="{FF2B5EF4-FFF2-40B4-BE49-F238E27FC236}">
              <a16:creationId xmlns:a16="http://schemas.microsoft.com/office/drawing/2014/main" id="{64FC54D5-D63A-45EA-B0FE-4E886A01FCD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3" name="Text Box 1">
          <a:extLst>
            <a:ext uri="{FF2B5EF4-FFF2-40B4-BE49-F238E27FC236}">
              <a16:creationId xmlns:a16="http://schemas.microsoft.com/office/drawing/2014/main" id="{F0809A46-D5F7-4CA3-AF13-A887EBB3A7A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4" name="Text Box 1">
          <a:extLst>
            <a:ext uri="{FF2B5EF4-FFF2-40B4-BE49-F238E27FC236}">
              <a16:creationId xmlns:a16="http://schemas.microsoft.com/office/drawing/2014/main" id="{3407291C-8F34-4D22-AFB0-F344A03970E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5" name="Text Box 1">
          <a:extLst>
            <a:ext uri="{FF2B5EF4-FFF2-40B4-BE49-F238E27FC236}">
              <a16:creationId xmlns:a16="http://schemas.microsoft.com/office/drawing/2014/main" id="{B5405E2A-2775-41BC-93E8-65FB12A5BF0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6" name="Text Box 1">
          <a:extLst>
            <a:ext uri="{FF2B5EF4-FFF2-40B4-BE49-F238E27FC236}">
              <a16:creationId xmlns:a16="http://schemas.microsoft.com/office/drawing/2014/main" id="{13B4EA5F-AC0B-49D0-9AB5-C9DC4C026AB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7" name="Text Box 1">
          <a:extLst>
            <a:ext uri="{FF2B5EF4-FFF2-40B4-BE49-F238E27FC236}">
              <a16:creationId xmlns:a16="http://schemas.microsoft.com/office/drawing/2014/main" id="{0745FE63-AF9E-43EB-A72F-E09ED43E984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8" name="Text Box 1">
          <a:extLst>
            <a:ext uri="{FF2B5EF4-FFF2-40B4-BE49-F238E27FC236}">
              <a16:creationId xmlns:a16="http://schemas.microsoft.com/office/drawing/2014/main" id="{CA141187-8C42-4489-B693-44D2C5754F2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89" name="Text Box 1">
          <a:extLst>
            <a:ext uri="{FF2B5EF4-FFF2-40B4-BE49-F238E27FC236}">
              <a16:creationId xmlns:a16="http://schemas.microsoft.com/office/drawing/2014/main" id="{A62BECA4-A6F2-4C2B-B431-B18E9F0DAF2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0" name="Text Box 1">
          <a:extLst>
            <a:ext uri="{FF2B5EF4-FFF2-40B4-BE49-F238E27FC236}">
              <a16:creationId xmlns:a16="http://schemas.microsoft.com/office/drawing/2014/main" id="{4E5F69C3-E905-4DDC-A1C4-D54BDA38822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1" name="Text Box 1">
          <a:extLst>
            <a:ext uri="{FF2B5EF4-FFF2-40B4-BE49-F238E27FC236}">
              <a16:creationId xmlns:a16="http://schemas.microsoft.com/office/drawing/2014/main" id="{CE120C80-55C5-4563-9CB9-CA66EA23055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2" name="Text Box 1">
          <a:extLst>
            <a:ext uri="{FF2B5EF4-FFF2-40B4-BE49-F238E27FC236}">
              <a16:creationId xmlns:a16="http://schemas.microsoft.com/office/drawing/2014/main" id="{3705F8CE-2538-4B6B-AABC-977999F84DD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3" name="Text Box 1">
          <a:extLst>
            <a:ext uri="{FF2B5EF4-FFF2-40B4-BE49-F238E27FC236}">
              <a16:creationId xmlns:a16="http://schemas.microsoft.com/office/drawing/2014/main" id="{5278A723-B9BA-4647-A724-AEFDDBBED24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4" name="Text Box 1">
          <a:extLst>
            <a:ext uri="{FF2B5EF4-FFF2-40B4-BE49-F238E27FC236}">
              <a16:creationId xmlns:a16="http://schemas.microsoft.com/office/drawing/2014/main" id="{6CD44F79-62BD-4240-88D6-BAEA890B245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5" name="Text Box 1">
          <a:extLst>
            <a:ext uri="{FF2B5EF4-FFF2-40B4-BE49-F238E27FC236}">
              <a16:creationId xmlns:a16="http://schemas.microsoft.com/office/drawing/2014/main" id="{256D7222-BF75-4535-9B1E-D0C9512A812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6" name="Text Box 1">
          <a:extLst>
            <a:ext uri="{FF2B5EF4-FFF2-40B4-BE49-F238E27FC236}">
              <a16:creationId xmlns:a16="http://schemas.microsoft.com/office/drawing/2014/main" id="{8F2FD08B-0A1D-4DA7-8F9A-BB051549C39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497" name="Text Box 1">
          <a:extLst>
            <a:ext uri="{FF2B5EF4-FFF2-40B4-BE49-F238E27FC236}">
              <a16:creationId xmlns:a16="http://schemas.microsoft.com/office/drawing/2014/main" id="{F471653D-2394-4023-8018-F8B31EB476A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498" name="Text Box 1">
          <a:extLst>
            <a:ext uri="{FF2B5EF4-FFF2-40B4-BE49-F238E27FC236}">
              <a16:creationId xmlns:a16="http://schemas.microsoft.com/office/drawing/2014/main" id="{18C2F23D-FF2C-4593-80BB-37F1F80EF29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499" name="Text Box 1">
          <a:extLst>
            <a:ext uri="{FF2B5EF4-FFF2-40B4-BE49-F238E27FC236}">
              <a16:creationId xmlns:a16="http://schemas.microsoft.com/office/drawing/2014/main" id="{5E357BF1-F893-4867-9DA5-D9A8788774B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0" name="Text Box 1">
          <a:extLst>
            <a:ext uri="{FF2B5EF4-FFF2-40B4-BE49-F238E27FC236}">
              <a16:creationId xmlns:a16="http://schemas.microsoft.com/office/drawing/2014/main" id="{5794BE0A-AEA9-4374-A5E9-A6100C3D6FF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1" name="Text Box 1">
          <a:extLst>
            <a:ext uri="{FF2B5EF4-FFF2-40B4-BE49-F238E27FC236}">
              <a16:creationId xmlns:a16="http://schemas.microsoft.com/office/drawing/2014/main" id="{863CF548-EACA-490B-94E9-5BA32A50CC7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2" name="Text Box 1">
          <a:extLst>
            <a:ext uri="{FF2B5EF4-FFF2-40B4-BE49-F238E27FC236}">
              <a16:creationId xmlns:a16="http://schemas.microsoft.com/office/drawing/2014/main" id="{240C8BCC-6EB0-41C6-86A8-2BD6F6133D0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3" name="Text Box 1">
          <a:extLst>
            <a:ext uri="{FF2B5EF4-FFF2-40B4-BE49-F238E27FC236}">
              <a16:creationId xmlns:a16="http://schemas.microsoft.com/office/drawing/2014/main" id="{84F995AC-AD18-4207-B9D4-A40170CB6BD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4" name="Text Box 1">
          <a:extLst>
            <a:ext uri="{FF2B5EF4-FFF2-40B4-BE49-F238E27FC236}">
              <a16:creationId xmlns:a16="http://schemas.microsoft.com/office/drawing/2014/main" id="{76EE15EC-681B-4969-A7D8-099BF9E9481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5" name="Text Box 1">
          <a:extLst>
            <a:ext uri="{FF2B5EF4-FFF2-40B4-BE49-F238E27FC236}">
              <a16:creationId xmlns:a16="http://schemas.microsoft.com/office/drawing/2014/main" id="{249AA6CB-7697-4CFB-A692-9CF9F992805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6" name="Text Box 1">
          <a:extLst>
            <a:ext uri="{FF2B5EF4-FFF2-40B4-BE49-F238E27FC236}">
              <a16:creationId xmlns:a16="http://schemas.microsoft.com/office/drawing/2014/main" id="{D243F467-5A51-4E72-AB21-22D3DDE1E39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7" name="Text Box 1">
          <a:extLst>
            <a:ext uri="{FF2B5EF4-FFF2-40B4-BE49-F238E27FC236}">
              <a16:creationId xmlns:a16="http://schemas.microsoft.com/office/drawing/2014/main" id="{EFB66CDE-A945-401D-89AC-5CE34754535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8" name="Text Box 1">
          <a:extLst>
            <a:ext uri="{FF2B5EF4-FFF2-40B4-BE49-F238E27FC236}">
              <a16:creationId xmlns:a16="http://schemas.microsoft.com/office/drawing/2014/main" id="{0A18CC3B-4A08-4DBA-8B16-AD9468DA54A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09" name="Text Box 1">
          <a:extLst>
            <a:ext uri="{FF2B5EF4-FFF2-40B4-BE49-F238E27FC236}">
              <a16:creationId xmlns:a16="http://schemas.microsoft.com/office/drawing/2014/main" id="{169E21A2-C6B5-418E-BAC1-AB3FE237195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0" name="Text Box 1">
          <a:extLst>
            <a:ext uri="{FF2B5EF4-FFF2-40B4-BE49-F238E27FC236}">
              <a16:creationId xmlns:a16="http://schemas.microsoft.com/office/drawing/2014/main" id="{8507B0AA-48AF-4FFA-BEE0-C765E6DBDEC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1" name="Text Box 1">
          <a:extLst>
            <a:ext uri="{FF2B5EF4-FFF2-40B4-BE49-F238E27FC236}">
              <a16:creationId xmlns:a16="http://schemas.microsoft.com/office/drawing/2014/main" id="{D40021FD-F3F0-4C3B-ADED-362789E3718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2" name="Text Box 1">
          <a:extLst>
            <a:ext uri="{FF2B5EF4-FFF2-40B4-BE49-F238E27FC236}">
              <a16:creationId xmlns:a16="http://schemas.microsoft.com/office/drawing/2014/main" id="{8D3E20B5-56F7-4697-B717-43F748F6184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3" name="Text Box 1">
          <a:extLst>
            <a:ext uri="{FF2B5EF4-FFF2-40B4-BE49-F238E27FC236}">
              <a16:creationId xmlns:a16="http://schemas.microsoft.com/office/drawing/2014/main" id="{08F613CC-4693-498C-B15E-B8F0F09831E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4" name="Text Box 1">
          <a:extLst>
            <a:ext uri="{FF2B5EF4-FFF2-40B4-BE49-F238E27FC236}">
              <a16:creationId xmlns:a16="http://schemas.microsoft.com/office/drawing/2014/main" id="{BBB91401-AD84-469A-8715-35777A3B76A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5" name="Text Box 1">
          <a:extLst>
            <a:ext uri="{FF2B5EF4-FFF2-40B4-BE49-F238E27FC236}">
              <a16:creationId xmlns:a16="http://schemas.microsoft.com/office/drawing/2014/main" id="{6D413C58-1D5A-4348-BC83-3A23B8CC5C1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6" name="Text Box 1">
          <a:extLst>
            <a:ext uri="{FF2B5EF4-FFF2-40B4-BE49-F238E27FC236}">
              <a16:creationId xmlns:a16="http://schemas.microsoft.com/office/drawing/2014/main" id="{8A70F7CB-AD02-4B75-B5FB-C1C613284AE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7" name="Text Box 1">
          <a:extLst>
            <a:ext uri="{FF2B5EF4-FFF2-40B4-BE49-F238E27FC236}">
              <a16:creationId xmlns:a16="http://schemas.microsoft.com/office/drawing/2014/main" id="{BC5BB319-86A3-4875-A79A-08BCA44BEE5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8" name="Text Box 1">
          <a:extLst>
            <a:ext uri="{FF2B5EF4-FFF2-40B4-BE49-F238E27FC236}">
              <a16:creationId xmlns:a16="http://schemas.microsoft.com/office/drawing/2014/main" id="{87398F6F-59AC-41B9-BEFF-65700EECDB2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19" name="Text Box 1">
          <a:extLst>
            <a:ext uri="{FF2B5EF4-FFF2-40B4-BE49-F238E27FC236}">
              <a16:creationId xmlns:a16="http://schemas.microsoft.com/office/drawing/2014/main" id="{8D41D24B-39E7-4D99-B5DB-9771B020EF0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0" name="Text Box 1">
          <a:extLst>
            <a:ext uri="{FF2B5EF4-FFF2-40B4-BE49-F238E27FC236}">
              <a16:creationId xmlns:a16="http://schemas.microsoft.com/office/drawing/2014/main" id="{83E73561-1CF1-4760-A6D7-7745E9FC8ED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1" name="Text Box 1">
          <a:extLst>
            <a:ext uri="{FF2B5EF4-FFF2-40B4-BE49-F238E27FC236}">
              <a16:creationId xmlns:a16="http://schemas.microsoft.com/office/drawing/2014/main" id="{C73FA4CB-57FA-4E29-9229-BE8E656BBEB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2" name="Text Box 1">
          <a:extLst>
            <a:ext uri="{FF2B5EF4-FFF2-40B4-BE49-F238E27FC236}">
              <a16:creationId xmlns:a16="http://schemas.microsoft.com/office/drawing/2014/main" id="{3776DAD9-A30F-46E4-9136-30970D92655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3" name="Text Box 1">
          <a:extLst>
            <a:ext uri="{FF2B5EF4-FFF2-40B4-BE49-F238E27FC236}">
              <a16:creationId xmlns:a16="http://schemas.microsoft.com/office/drawing/2014/main" id="{313960A7-15CA-4DC5-8815-555B8B68584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4" name="Text Box 1">
          <a:extLst>
            <a:ext uri="{FF2B5EF4-FFF2-40B4-BE49-F238E27FC236}">
              <a16:creationId xmlns:a16="http://schemas.microsoft.com/office/drawing/2014/main" id="{21FC58F5-FE77-4DF7-B9DA-6669072A2C7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5" name="Text Box 1">
          <a:extLst>
            <a:ext uri="{FF2B5EF4-FFF2-40B4-BE49-F238E27FC236}">
              <a16:creationId xmlns:a16="http://schemas.microsoft.com/office/drawing/2014/main" id="{57AE4B47-73A4-4269-BC71-976CE3D70C7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6" name="Text Box 1">
          <a:extLst>
            <a:ext uri="{FF2B5EF4-FFF2-40B4-BE49-F238E27FC236}">
              <a16:creationId xmlns:a16="http://schemas.microsoft.com/office/drawing/2014/main" id="{ECE9B383-47D2-4612-A069-C9433E19F8A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7" name="Text Box 1">
          <a:extLst>
            <a:ext uri="{FF2B5EF4-FFF2-40B4-BE49-F238E27FC236}">
              <a16:creationId xmlns:a16="http://schemas.microsoft.com/office/drawing/2014/main" id="{4E21F0D0-EC7A-4509-8E20-92AA57036BF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8" name="Text Box 1">
          <a:extLst>
            <a:ext uri="{FF2B5EF4-FFF2-40B4-BE49-F238E27FC236}">
              <a16:creationId xmlns:a16="http://schemas.microsoft.com/office/drawing/2014/main" id="{334A1EB1-EBEC-4670-99C0-69AFDF81AB5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29" name="Text Box 1">
          <a:extLst>
            <a:ext uri="{FF2B5EF4-FFF2-40B4-BE49-F238E27FC236}">
              <a16:creationId xmlns:a16="http://schemas.microsoft.com/office/drawing/2014/main" id="{EAF2DE1B-3236-4B72-B23A-87D870B30CF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0" name="Text Box 1">
          <a:extLst>
            <a:ext uri="{FF2B5EF4-FFF2-40B4-BE49-F238E27FC236}">
              <a16:creationId xmlns:a16="http://schemas.microsoft.com/office/drawing/2014/main" id="{67F4AECF-374F-4E66-B788-8B0DF9A27DB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1" name="Text Box 1">
          <a:extLst>
            <a:ext uri="{FF2B5EF4-FFF2-40B4-BE49-F238E27FC236}">
              <a16:creationId xmlns:a16="http://schemas.microsoft.com/office/drawing/2014/main" id="{098BA996-98FA-453F-82FE-277C918AD36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2" name="Text Box 1">
          <a:extLst>
            <a:ext uri="{FF2B5EF4-FFF2-40B4-BE49-F238E27FC236}">
              <a16:creationId xmlns:a16="http://schemas.microsoft.com/office/drawing/2014/main" id="{1FA5D225-96A7-42C7-8226-431D5002FDF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3" name="Text Box 1">
          <a:extLst>
            <a:ext uri="{FF2B5EF4-FFF2-40B4-BE49-F238E27FC236}">
              <a16:creationId xmlns:a16="http://schemas.microsoft.com/office/drawing/2014/main" id="{AC991F4A-C86D-4454-B4CB-A6A25D515C8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4" name="Text Box 1">
          <a:extLst>
            <a:ext uri="{FF2B5EF4-FFF2-40B4-BE49-F238E27FC236}">
              <a16:creationId xmlns:a16="http://schemas.microsoft.com/office/drawing/2014/main" id="{8CB8AD23-1CF5-4C98-8362-4C0A1CBDC83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5" name="Text Box 1">
          <a:extLst>
            <a:ext uri="{FF2B5EF4-FFF2-40B4-BE49-F238E27FC236}">
              <a16:creationId xmlns:a16="http://schemas.microsoft.com/office/drawing/2014/main" id="{70D150B3-EA4F-47D6-B1A5-1A72DE090B5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6" name="Text Box 1">
          <a:extLst>
            <a:ext uri="{FF2B5EF4-FFF2-40B4-BE49-F238E27FC236}">
              <a16:creationId xmlns:a16="http://schemas.microsoft.com/office/drawing/2014/main" id="{0D879845-09E0-40F5-BB97-6A5D7311F87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7" name="Text Box 1">
          <a:extLst>
            <a:ext uri="{FF2B5EF4-FFF2-40B4-BE49-F238E27FC236}">
              <a16:creationId xmlns:a16="http://schemas.microsoft.com/office/drawing/2014/main" id="{A5627B06-3E2E-45BE-8D77-8317A2CD86A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8" name="Text Box 1">
          <a:extLst>
            <a:ext uri="{FF2B5EF4-FFF2-40B4-BE49-F238E27FC236}">
              <a16:creationId xmlns:a16="http://schemas.microsoft.com/office/drawing/2014/main" id="{B2D59948-316B-458A-BBB0-3021329B19E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39" name="Text Box 1">
          <a:extLst>
            <a:ext uri="{FF2B5EF4-FFF2-40B4-BE49-F238E27FC236}">
              <a16:creationId xmlns:a16="http://schemas.microsoft.com/office/drawing/2014/main" id="{70B8D74E-0C91-4AE5-A1D4-282564F85A7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0" name="Text Box 1">
          <a:extLst>
            <a:ext uri="{FF2B5EF4-FFF2-40B4-BE49-F238E27FC236}">
              <a16:creationId xmlns:a16="http://schemas.microsoft.com/office/drawing/2014/main" id="{E6264C5A-E73A-46EF-AA1D-26E948CF08C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1" name="Text Box 1">
          <a:extLst>
            <a:ext uri="{FF2B5EF4-FFF2-40B4-BE49-F238E27FC236}">
              <a16:creationId xmlns:a16="http://schemas.microsoft.com/office/drawing/2014/main" id="{50EBBADA-C554-4939-8E87-5AB5541C677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2" name="Text Box 1">
          <a:extLst>
            <a:ext uri="{FF2B5EF4-FFF2-40B4-BE49-F238E27FC236}">
              <a16:creationId xmlns:a16="http://schemas.microsoft.com/office/drawing/2014/main" id="{4FBFDA2E-2FBB-4131-BD1E-0E709553B29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3" name="Text Box 1">
          <a:extLst>
            <a:ext uri="{FF2B5EF4-FFF2-40B4-BE49-F238E27FC236}">
              <a16:creationId xmlns:a16="http://schemas.microsoft.com/office/drawing/2014/main" id="{AF010A9F-FD1F-410F-853D-59FB773C6FE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4" name="Text Box 1">
          <a:extLst>
            <a:ext uri="{FF2B5EF4-FFF2-40B4-BE49-F238E27FC236}">
              <a16:creationId xmlns:a16="http://schemas.microsoft.com/office/drawing/2014/main" id="{896228D9-AA64-4832-9CC0-859D12B2CE9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5" name="Text Box 1">
          <a:extLst>
            <a:ext uri="{FF2B5EF4-FFF2-40B4-BE49-F238E27FC236}">
              <a16:creationId xmlns:a16="http://schemas.microsoft.com/office/drawing/2014/main" id="{F7F2F3A0-7205-4861-8AD3-42AA01BB07D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6" name="Text Box 1">
          <a:extLst>
            <a:ext uri="{FF2B5EF4-FFF2-40B4-BE49-F238E27FC236}">
              <a16:creationId xmlns:a16="http://schemas.microsoft.com/office/drawing/2014/main" id="{B73F335E-154B-4455-A7F1-3A521E16D63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7" name="Text Box 1">
          <a:extLst>
            <a:ext uri="{FF2B5EF4-FFF2-40B4-BE49-F238E27FC236}">
              <a16:creationId xmlns:a16="http://schemas.microsoft.com/office/drawing/2014/main" id="{76DF21BC-72E4-4DF2-8556-AA8563867FF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8" name="Text Box 1">
          <a:extLst>
            <a:ext uri="{FF2B5EF4-FFF2-40B4-BE49-F238E27FC236}">
              <a16:creationId xmlns:a16="http://schemas.microsoft.com/office/drawing/2014/main" id="{4E696756-B3C7-482F-B9E6-7A14DB2FB56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49" name="Text Box 1">
          <a:extLst>
            <a:ext uri="{FF2B5EF4-FFF2-40B4-BE49-F238E27FC236}">
              <a16:creationId xmlns:a16="http://schemas.microsoft.com/office/drawing/2014/main" id="{E1F77095-2A14-48E7-9DC8-9C7B1218305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0" name="Text Box 1">
          <a:extLst>
            <a:ext uri="{FF2B5EF4-FFF2-40B4-BE49-F238E27FC236}">
              <a16:creationId xmlns:a16="http://schemas.microsoft.com/office/drawing/2014/main" id="{04CD7958-7133-4814-B24F-1ACE3048605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1" name="Text Box 1">
          <a:extLst>
            <a:ext uri="{FF2B5EF4-FFF2-40B4-BE49-F238E27FC236}">
              <a16:creationId xmlns:a16="http://schemas.microsoft.com/office/drawing/2014/main" id="{E4907D98-8395-4162-B926-ADC4E856EA7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2" name="Text Box 1">
          <a:extLst>
            <a:ext uri="{FF2B5EF4-FFF2-40B4-BE49-F238E27FC236}">
              <a16:creationId xmlns:a16="http://schemas.microsoft.com/office/drawing/2014/main" id="{B0C8F835-8CC4-465E-AC51-7F8307F6AA1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3" name="Text Box 1">
          <a:extLst>
            <a:ext uri="{FF2B5EF4-FFF2-40B4-BE49-F238E27FC236}">
              <a16:creationId xmlns:a16="http://schemas.microsoft.com/office/drawing/2014/main" id="{CCF819EE-E4C2-4EF5-8B0E-A7C7CE429BC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4" name="Text Box 1">
          <a:extLst>
            <a:ext uri="{FF2B5EF4-FFF2-40B4-BE49-F238E27FC236}">
              <a16:creationId xmlns:a16="http://schemas.microsoft.com/office/drawing/2014/main" id="{116F0BC2-219B-4C8A-939C-52FCF886FCB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5" name="Text Box 1">
          <a:extLst>
            <a:ext uri="{FF2B5EF4-FFF2-40B4-BE49-F238E27FC236}">
              <a16:creationId xmlns:a16="http://schemas.microsoft.com/office/drawing/2014/main" id="{7024C0FE-8CCB-4366-8B5F-E4B41CB764D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6" name="Text Box 1">
          <a:extLst>
            <a:ext uri="{FF2B5EF4-FFF2-40B4-BE49-F238E27FC236}">
              <a16:creationId xmlns:a16="http://schemas.microsoft.com/office/drawing/2014/main" id="{DBBC6C82-E099-4741-B12A-DD75C705BD2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7" name="Text Box 1">
          <a:extLst>
            <a:ext uri="{FF2B5EF4-FFF2-40B4-BE49-F238E27FC236}">
              <a16:creationId xmlns:a16="http://schemas.microsoft.com/office/drawing/2014/main" id="{C01B5A93-0586-4341-A1DD-C5BE07713F8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8" name="Text Box 1">
          <a:extLst>
            <a:ext uri="{FF2B5EF4-FFF2-40B4-BE49-F238E27FC236}">
              <a16:creationId xmlns:a16="http://schemas.microsoft.com/office/drawing/2014/main" id="{C61E76B4-906C-4E6E-9429-36AB31D1147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59" name="Text Box 1">
          <a:extLst>
            <a:ext uri="{FF2B5EF4-FFF2-40B4-BE49-F238E27FC236}">
              <a16:creationId xmlns:a16="http://schemas.microsoft.com/office/drawing/2014/main" id="{62EA1111-A3FB-4C27-9CE4-4F9A782F582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0" name="Text Box 1">
          <a:extLst>
            <a:ext uri="{FF2B5EF4-FFF2-40B4-BE49-F238E27FC236}">
              <a16:creationId xmlns:a16="http://schemas.microsoft.com/office/drawing/2014/main" id="{5F7F0598-3887-4DB7-A52B-CBFDF55F78F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1" name="Text Box 1">
          <a:extLst>
            <a:ext uri="{FF2B5EF4-FFF2-40B4-BE49-F238E27FC236}">
              <a16:creationId xmlns:a16="http://schemas.microsoft.com/office/drawing/2014/main" id="{84E57931-049A-4AD9-A25D-AE1EDB84D00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2" name="Text Box 1">
          <a:extLst>
            <a:ext uri="{FF2B5EF4-FFF2-40B4-BE49-F238E27FC236}">
              <a16:creationId xmlns:a16="http://schemas.microsoft.com/office/drawing/2014/main" id="{51D9B659-A3BC-4FA5-AEC5-B8B735A7DB6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3" name="Text Box 1">
          <a:extLst>
            <a:ext uri="{FF2B5EF4-FFF2-40B4-BE49-F238E27FC236}">
              <a16:creationId xmlns:a16="http://schemas.microsoft.com/office/drawing/2014/main" id="{587F2E95-A234-46AF-BE94-79B7CB5C5AE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4" name="Text Box 1">
          <a:extLst>
            <a:ext uri="{FF2B5EF4-FFF2-40B4-BE49-F238E27FC236}">
              <a16:creationId xmlns:a16="http://schemas.microsoft.com/office/drawing/2014/main" id="{D8EA0D29-16EC-4AB0-92F1-190C6C41C88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5" name="Text Box 1">
          <a:extLst>
            <a:ext uri="{FF2B5EF4-FFF2-40B4-BE49-F238E27FC236}">
              <a16:creationId xmlns:a16="http://schemas.microsoft.com/office/drawing/2014/main" id="{F71F8E1E-7501-4379-8318-1E880388705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6" name="Text Box 1">
          <a:extLst>
            <a:ext uri="{FF2B5EF4-FFF2-40B4-BE49-F238E27FC236}">
              <a16:creationId xmlns:a16="http://schemas.microsoft.com/office/drawing/2014/main" id="{82E5DF5B-EDCA-48DE-872B-DA77C953ECC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7" name="Text Box 1">
          <a:extLst>
            <a:ext uri="{FF2B5EF4-FFF2-40B4-BE49-F238E27FC236}">
              <a16:creationId xmlns:a16="http://schemas.microsoft.com/office/drawing/2014/main" id="{3EDDFEF8-C551-44C6-9E34-113C931C7EB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8" name="Text Box 1">
          <a:extLst>
            <a:ext uri="{FF2B5EF4-FFF2-40B4-BE49-F238E27FC236}">
              <a16:creationId xmlns:a16="http://schemas.microsoft.com/office/drawing/2014/main" id="{FB84B43E-1BC2-49AC-BD01-EAB1FC5A8B1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69" name="Text Box 1">
          <a:extLst>
            <a:ext uri="{FF2B5EF4-FFF2-40B4-BE49-F238E27FC236}">
              <a16:creationId xmlns:a16="http://schemas.microsoft.com/office/drawing/2014/main" id="{F7F83FF8-674D-45DD-BC0C-F44C9B234B7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0" name="Text Box 1">
          <a:extLst>
            <a:ext uri="{FF2B5EF4-FFF2-40B4-BE49-F238E27FC236}">
              <a16:creationId xmlns:a16="http://schemas.microsoft.com/office/drawing/2014/main" id="{6A3CB76B-221F-4E36-9F02-ED2F65B6133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1" name="Text Box 1">
          <a:extLst>
            <a:ext uri="{FF2B5EF4-FFF2-40B4-BE49-F238E27FC236}">
              <a16:creationId xmlns:a16="http://schemas.microsoft.com/office/drawing/2014/main" id="{E107C5A5-51E7-479B-9855-C8EB6B4716D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2" name="Text Box 1">
          <a:extLst>
            <a:ext uri="{FF2B5EF4-FFF2-40B4-BE49-F238E27FC236}">
              <a16:creationId xmlns:a16="http://schemas.microsoft.com/office/drawing/2014/main" id="{B5ED931E-7003-4BF5-B136-BDB69031436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3" name="Text Box 1">
          <a:extLst>
            <a:ext uri="{FF2B5EF4-FFF2-40B4-BE49-F238E27FC236}">
              <a16:creationId xmlns:a16="http://schemas.microsoft.com/office/drawing/2014/main" id="{64E4B33E-E613-4F84-97BC-3395CA1BC0E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4" name="Text Box 1">
          <a:extLst>
            <a:ext uri="{FF2B5EF4-FFF2-40B4-BE49-F238E27FC236}">
              <a16:creationId xmlns:a16="http://schemas.microsoft.com/office/drawing/2014/main" id="{5B5BA1C3-CFF5-442E-8301-2A3CD2FA4D5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5" name="Text Box 1">
          <a:extLst>
            <a:ext uri="{FF2B5EF4-FFF2-40B4-BE49-F238E27FC236}">
              <a16:creationId xmlns:a16="http://schemas.microsoft.com/office/drawing/2014/main" id="{702AAB72-269C-44CA-914C-598E3FFE163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6" name="Text Box 1">
          <a:extLst>
            <a:ext uri="{FF2B5EF4-FFF2-40B4-BE49-F238E27FC236}">
              <a16:creationId xmlns:a16="http://schemas.microsoft.com/office/drawing/2014/main" id="{39E4D36D-8722-4996-8CE0-97AEEC10CF2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7" name="Text Box 1">
          <a:extLst>
            <a:ext uri="{FF2B5EF4-FFF2-40B4-BE49-F238E27FC236}">
              <a16:creationId xmlns:a16="http://schemas.microsoft.com/office/drawing/2014/main" id="{F31395B5-A06B-4125-A5C5-0D4597B8670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8" name="Text Box 1">
          <a:extLst>
            <a:ext uri="{FF2B5EF4-FFF2-40B4-BE49-F238E27FC236}">
              <a16:creationId xmlns:a16="http://schemas.microsoft.com/office/drawing/2014/main" id="{10502B5B-C8EE-4432-BB3B-7D632F3F77E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79" name="Text Box 1">
          <a:extLst>
            <a:ext uri="{FF2B5EF4-FFF2-40B4-BE49-F238E27FC236}">
              <a16:creationId xmlns:a16="http://schemas.microsoft.com/office/drawing/2014/main" id="{F15E1E10-92EB-4A64-A3DA-7FD16B91BC7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0" name="Text Box 1">
          <a:extLst>
            <a:ext uri="{FF2B5EF4-FFF2-40B4-BE49-F238E27FC236}">
              <a16:creationId xmlns:a16="http://schemas.microsoft.com/office/drawing/2014/main" id="{10585486-9E5D-4F0A-B1A9-E94DD319BBE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1" name="Text Box 1">
          <a:extLst>
            <a:ext uri="{FF2B5EF4-FFF2-40B4-BE49-F238E27FC236}">
              <a16:creationId xmlns:a16="http://schemas.microsoft.com/office/drawing/2014/main" id="{0E523583-7C98-4831-809F-88D181457A4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2" name="Text Box 1">
          <a:extLst>
            <a:ext uri="{FF2B5EF4-FFF2-40B4-BE49-F238E27FC236}">
              <a16:creationId xmlns:a16="http://schemas.microsoft.com/office/drawing/2014/main" id="{098C6330-77E0-4178-ADF3-3861E602D54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3" name="Text Box 1">
          <a:extLst>
            <a:ext uri="{FF2B5EF4-FFF2-40B4-BE49-F238E27FC236}">
              <a16:creationId xmlns:a16="http://schemas.microsoft.com/office/drawing/2014/main" id="{EC8EAB8C-78C1-4995-BC9A-C6EFB784F29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4" name="Text Box 1">
          <a:extLst>
            <a:ext uri="{FF2B5EF4-FFF2-40B4-BE49-F238E27FC236}">
              <a16:creationId xmlns:a16="http://schemas.microsoft.com/office/drawing/2014/main" id="{4D24795D-7D70-4FF5-82FF-22CD21ABB80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5" name="Text Box 1">
          <a:extLst>
            <a:ext uri="{FF2B5EF4-FFF2-40B4-BE49-F238E27FC236}">
              <a16:creationId xmlns:a16="http://schemas.microsoft.com/office/drawing/2014/main" id="{D485AD3B-E594-40C6-8174-4A0ABAEB6C8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6" name="Text Box 1">
          <a:extLst>
            <a:ext uri="{FF2B5EF4-FFF2-40B4-BE49-F238E27FC236}">
              <a16:creationId xmlns:a16="http://schemas.microsoft.com/office/drawing/2014/main" id="{C2D889CE-799A-45B6-85B0-C63675049EA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7" name="Text Box 1">
          <a:extLst>
            <a:ext uri="{FF2B5EF4-FFF2-40B4-BE49-F238E27FC236}">
              <a16:creationId xmlns:a16="http://schemas.microsoft.com/office/drawing/2014/main" id="{8C8F9528-AD90-489D-8142-8CA3C07295D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8" name="Text Box 1">
          <a:extLst>
            <a:ext uri="{FF2B5EF4-FFF2-40B4-BE49-F238E27FC236}">
              <a16:creationId xmlns:a16="http://schemas.microsoft.com/office/drawing/2014/main" id="{9BB403B6-62F3-4619-B22E-127C4BB80C2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89" name="Text Box 1">
          <a:extLst>
            <a:ext uri="{FF2B5EF4-FFF2-40B4-BE49-F238E27FC236}">
              <a16:creationId xmlns:a16="http://schemas.microsoft.com/office/drawing/2014/main" id="{AB27A926-0C06-4862-AC6A-35917AC636E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0" name="Text Box 1">
          <a:extLst>
            <a:ext uri="{FF2B5EF4-FFF2-40B4-BE49-F238E27FC236}">
              <a16:creationId xmlns:a16="http://schemas.microsoft.com/office/drawing/2014/main" id="{38A9D7C8-83EA-4CA2-9962-39E4A300AC4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1" name="Text Box 1">
          <a:extLst>
            <a:ext uri="{FF2B5EF4-FFF2-40B4-BE49-F238E27FC236}">
              <a16:creationId xmlns:a16="http://schemas.microsoft.com/office/drawing/2014/main" id="{5BFFEE5B-27C2-4BEF-884F-76BF5B653E9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2" name="Text Box 1">
          <a:extLst>
            <a:ext uri="{FF2B5EF4-FFF2-40B4-BE49-F238E27FC236}">
              <a16:creationId xmlns:a16="http://schemas.microsoft.com/office/drawing/2014/main" id="{07316661-E27B-4581-83D0-DF964BB76EF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3" name="Text Box 1">
          <a:extLst>
            <a:ext uri="{FF2B5EF4-FFF2-40B4-BE49-F238E27FC236}">
              <a16:creationId xmlns:a16="http://schemas.microsoft.com/office/drawing/2014/main" id="{4335F26C-05F9-4A7D-819A-98DBEC340CA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4" name="Text Box 1">
          <a:extLst>
            <a:ext uri="{FF2B5EF4-FFF2-40B4-BE49-F238E27FC236}">
              <a16:creationId xmlns:a16="http://schemas.microsoft.com/office/drawing/2014/main" id="{90E9824B-A3CA-4237-BECE-7B86095B92E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5" name="Text Box 1">
          <a:extLst>
            <a:ext uri="{FF2B5EF4-FFF2-40B4-BE49-F238E27FC236}">
              <a16:creationId xmlns:a16="http://schemas.microsoft.com/office/drawing/2014/main" id="{368B9FD9-040B-4C1D-9B05-88277AB7FC1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6" name="Text Box 1">
          <a:extLst>
            <a:ext uri="{FF2B5EF4-FFF2-40B4-BE49-F238E27FC236}">
              <a16:creationId xmlns:a16="http://schemas.microsoft.com/office/drawing/2014/main" id="{90F1997D-04E8-41F7-9DE6-56E4CE44124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7" name="Text Box 1">
          <a:extLst>
            <a:ext uri="{FF2B5EF4-FFF2-40B4-BE49-F238E27FC236}">
              <a16:creationId xmlns:a16="http://schemas.microsoft.com/office/drawing/2014/main" id="{D4436980-FCEA-4467-8F82-131E16F2C8E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8" name="Text Box 1">
          <a:extLst>
            <a:ext uri="{FF2B5EF4-FFF2-40B4-BE49-F238E27FC236}">
              <a16:creationId xmlns:a16="http://schemas.microsoft.com/office/drawing/2014/main" id="{83ABCFD6-2A1D-45AA-A3E1-A99BCD996A7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599" name="Text Box 1">
          <a:extLst>
            <a:ext uri="{FF2B5EF4-FFF2-40B4-BE49-F238E27FC236}">
              <a16:creationId xmlns:a16="http://schemas.microsoft.com/office/drawing/2014/main" id="{FCB459ED-DF9A-4633-BCDF-960531640FF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00" name="Text Box 1">
          <a:extLst>
            <a:ext uri="{FF2B5EF4-FFF2-40B4-BE49-F238E27FC236}">
              <a16:creationId xmlns:a16="http://schemas.microsoft.com/office/drawing/2014/main" id="{A2886F5C-7457-4A0E-ACEB-8D85EFF43A9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01" name="Text Box 1">
          <a:extLst>
            <a:ext uri="{FF2B5EF4-FFF2-40B4-BE49-F238E27FC236}">
              <a16:creationId xmlns:a16="http://schemas.microsoft.com/office/drawing/2014/main" id="{4739087F-10F3-4B3A-A651-BDB437D971E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02" name="Text Box 1">
          <a:extLst>
            <a:ext uri="{FF2B5EF4-FFF2-40B4-BE49-F238E27FC236}">
              <a16:creationId xmlns:a16="http://schemas.microsoft.com/office/drawing/2014/main" id="{890A0DE2-17F2-4C18-84AA-B3869013D55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03" name="Text Box 1">
          <a:extLst>
            <a:ext uri="{FF2B5EF4-FFF2-40B4-BE49-F238E27FC236}">
              <a16:creationId xmlns:a16="http://schemas.microsoft.com/office/drawing/2014/main" id="{04220B46-A710-4986-9AB6-B5F9CBB408B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04" name="Text Box 1">
          <a:extLst>
            <a:ext uri="{FF2B5EF4-FFF2-40B4-BE49-F238E27FC236}">
              <a16:creationId xmlns:a16="http://schemas.microsoft.com/office/drawing/2014/main" id="{389835C9-EA39-438B-9BF4-8127A5E5B6B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05" name="Text Box 1">
          <a:extLst>
            <a:ext uri="{FF2B5EF4-FFF2-40B4-BE49-F238E27FC236}">
              <a16:creationId xmlns:a16="http://schemas.microsoft.com/office/drawing/2014/main" id="{DC47141D-62C7-45CA-8FEA-F5210238A88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06" name="Text Box 1">
          <a:extLst>
            <a:ext uri="{FF2B5EF4-FFF2-40B4-BE49-F238E27FC236}">
              <a16:creationId xmlns:a16="http://schemas.microsoft.com/office/drawing/2014/main" id="{A15A9561-F493-4D8E-92A4-F25228EF52D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07" name="Text Box 1">
          <a:extLst>
            <a:ext uri="{FF2B5EF4-FFF2-40B4-BE49-F238E27FC236}">
              <a16:creationId xmlns:a16="http://schemas.microsoft.com/office/drawing/2014/main" id="{BB50F029-0551-454A-B967-6BBF92EBB50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08" name="Text Box 1">
          <a:extLst>
            <a:ext uri="{FF2B5EF4-FFF2-40B4-BE49-F238E27FC236}">
              <a16:creationId xmlns:a16="http://schemas.microsoft.com/office/drawing/2014/main" id="{9AC9AD27-E0F1-47FD-BDEB-8153A76F01C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09" name="Text Box 1">
          <a:extLst>
            <a:ext uri="{FF2B5EF4-FFF2-40B4-BE49-F238E27FC236}">
              <a16:creationId xmlns:a16="http://schemas.microsoft.com/office/drawing/2014/main" id="{6184021A-454C-40BA-9330-DD6D05DB07D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0" name="Text Box 1">
          <a:extLst>
            <a:ext uri="{FF2B5EF4-FFF2-40B4-BE49-F238E27FC236}">
              <a16:creationId xmlns:a16="http://schemas.microsoft.com/office/drawing/2014/main" id="{1E36810A-AF6E-49E6-AB2A-5CB230B51FE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1" name="Text Box 1">
          <a:extLst>
            <a:ext uri="{FF2B5EF4-FFF2-40B4-BE49-F238E27FC236}">
              <a16:creationId xmlns:a16="http://schemas.microsoft.com/office/drawing/2014/main" id="{6B3575C0-4D9E-4F77-B977-C32ACC2DD26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2" name="Text Box 1">
          <a:extLst>
            <a:ext uri="{FF2B5EF4-FFF2-40B4-BE49-F238E27FC236}">
              <a16:creationId xmlns:a16="http://schemas.microsoft.com/office/drawing/2014/main" id="{7B58322C-C51F-4F51-8E3A-8E808EDA828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3" name="Text Box 1">
          <a:extLst>
            <a:ext uri="{FF2B5EF4-FFF2-40B4-BE49-F238E27FC236}">
              <a16:creationId xmlns:a16="http://schemas.microsoft.com/office/drawing/2014/main" id="{9DB64714-9CF0-42F8-964E-37288CD67A5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4" name="Text Box 1">
          <a:extLst>
            <a:ext uri="{FF2B5EF4-FFF2-40B4-BE49-F238E27FC236}">
              <a16:creationId xmlns:a16="http://schemas.microsoft.com/office/drawing/2014/main" id="{D8259EE5-3A51-4483-9AF1-2F1AC655689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5" name="Text Box 1">
          <a:extLst>
            <a:ext uri="{FF2B5EF4-FFF2-40B4-BE49-F238E27FC236}">
              <a16:creationId xmlns:a16="http://schemas.microsoft.com/office/drawing/2014/main" id="{525C4BFE-F219-477B-93A5-71176C085B6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6" name="Text Box 1">
          <a:extLst>
            <a:ext uri="{FF2B5EF4-FFF2-40B4-BE49-F238E27FC236}">
              <a16:creationId xmlns:a16="http://schemas.microsoft.com/office/drawing/2014/main" id="{51BB6648-C41A-4E4D-B02F-C377A92CC52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7" name="Text Box 1">
          <a:extLst>
            <a:ext uri="{FF2B5EF4-FFF2-40B4-BE49-F238E27FC236}">
              <a16:creationId xmlns:a16="http://schemas.microsoft.com/office/drawing/2014/main" id="{2961F9C0-EE49-4D66-9D3D-94451BDC143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8" name="Text Box 1">
          <a:extLst>
            <a:ext uri="{FF2B5EF4-FFF2-40B4-BE49-F238E27FC236}">
              <a16:creationId xmlns:a16="http://schemas.microsoft.com/office/drawing/2014/main" id="{1F1CF382-3EAF-4954-9182-2C284801CF5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19" name="Text Box 1">
          <a:extLst>
            <a:ext uri="{FF2B5EF4-FFF2-40B4-BE49-F238E27FC236}">
              <a16:creationId xmlns:a16="http://schemas.microsoft.com/office/drawing/2014/main" id="{3F26FACB-104F-4E26-994B-4D4241A9572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0" name="Text Box 1">
          <a:extLst>
            <a:ext uri="{FF2B5EF4-FFF2-40B4-BE49-F238E27FC236}">
              <a16:creationId xmlns:a16="http://schemas.microsoft.com/office/drawing/2014/main" id="{7BA715F8-6190-43C9-8F8B-26DD81F4544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1" name="Text Box 1">
          <a:extLst>
            <a:ext uri="{FF2B5EF4-FFF2-40B4-BE49-F238E27FC236}">
              <a16:creationId xmlns:a16="http://schemas.microsoft.com/office/drawing/2014/main" id="{52145807-D852-4B21-8251-AA481E3C69F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2" name="Text Box 1">
          <a:extLst>
            <a:ext uri="{FF2B5EF4-FFF2-40B4-BE49-F238E27FC236}">
              <a16:creationId xmlns:a16="http://schemas.microsoft.com/office/drawing/2014/main" id="{8BE8C313-F61E-44FA-AF0D-1B54B0423F9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3" name="Text Box 1">
          <a:extLst>
            <a:ext uri="{FF2B5EF4-FFF2-40B4-BE49-F238E27FC236}">
              <a16:creationId xmlns:a16="http://schemas.microsoft.com/office/drawing/2014/main" id="{205C9E11-8DAA-4601-9270-161CD7086AB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4" name="Text Box 1">
          <a:extLst>
            <a:ext uri="{FF2B5EF4-FFF2-40B4-BE49-F238E27FC236}">
              <a16:creationId xmlns:a16="http://schemas.microsoft.com/office/drawing/2014/main" id="{001DF4E9-B8FD-44B8-8853-4EE54C60FB5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5" name="Text Box 1">
          <a:extLst>
            <a:ext uri="{FF2B5EF4-FFF2-40B4-BE49-F238E27FC236}">
              <a16:creationId xmlns:a16="http://schemas.microsoft.com/office/drawing/2014/main" id="{AB437085-E1B8-4007-A332-319CE065D55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6" name="Text Box 1">
          <a:extLst>
            <a:ext uri="{FF2B5EF4-FFF2-40B4-BE49-F238E27FC236}">
              <a16:creationId xmlns:a16="http://schemas.microsoft.com/office/drawing/2014/main" id="{7D65C18D-6451-40AF-A959-719D7FBE0F6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7" name="Text Box 1">
          <a:extLst>
            <a:ext uri="{FF2B5EF4-FFF2-40B4-BE49-F238E27FC236}">
              <a16:creationId xmlns:a16="http://schemas.microsoft.com/office/drawing/2014/main" id="{A4BA748C-3DD8-4629-A52D-E3B09946F43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8" name="Text Box 1">
          <a:extLst>
            <a:ext uri="{FF2B5EF4-FFF2-40B4-BE49-F238E27FC236}">
              <a16:creationId xmlns:a16="http://schemas.microsoft.com/office/drawing/2014/main" id="{857B9471-A594-4104-A569-69AD1535160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29" name="Text Box 1">
          <a:extLst>
            <a:ext uri="{FF2B5EF4-FFF2-40B4-BE49-F238E27FC236}">
              <a16:creationId xmlns:a16="http://schemas.microsoft.com/office/drawing/2014/main" id="{38BA3C6F-13A7-451C-A008-402AB6BEA3E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0" name="Text Box 1">
          <a:extLst>
            <a:ext uri="{FF2B5EF4-FFF2-40B4-BE49-F238E27FC236}">
              <a16:creationId xmlns:a16="http://schemas.microsoft.com/office/drawing/2014/main" id="{06D41FBD-7763-4DA1-8A8F-BFA50ECEE5E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1" name="Text Box 1">
          <a:extLst>
            <a:ext uri="{FF2B5EF4-FFF2-40B4-BE49-F238E27FC236}">
              <a16:creationId xmlns:a16="http://schemas.microsoft.com/office/drawing/2014/main" id="{FA2E5B66-2AFC-43A5-B098-093F9A2D97F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2" name="Text Box 1">
          <a:extLst>
            <a:ext uri="{FF2B5EF4-FFF2-40B4-BE49-F238E27FC236}">
              <a16:creationId xmlns:a16="http://schemas.microsoft.com/office/drawing/2014/main" id="{16D8103C-1E9D-4DF7-BCBD-7F5DD7F6476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3" name="Text Box 1">
          <a:extLst>
            <a:ext uri="{FF2B5EF4-FFF2-40B4-BE49-F238E27FC236}">
              <a16:creationId xmlns:a16="http://schemas.microsoft.com/office/drawing/2014/main" id="{CD1AA901-B91A-463A-AE7F-AFB23D32502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4" name="Text Box 1">
          <a:extLst>
            <a:ext uri="{FF2B5EF4-FFF2-40B4-BE49-F238E27FC236}">
              <a16:creationId xmlns:a16="http://schemas.microsoft.com/office/drawing/2014/main" id="{33EC539D-0DDC-4984-B637-3E6C5FE6416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5" name="Text Box 1">
          <a:extLst>
            <a:ext uri="{FF2B5EF4-FFF2-40B4-BE49-F238E27FC236}">
              <a16:creationId xmlns:a16="http://schemas.microsoft.com/office/drawing/2014/main" id="{8B4371D7-FFF8-4102-B73E-800DA93DF61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6" name="Text Box 1">
          <a:extLst>
            <a:ext uri="{FF2B5EF4-FFF2-40B4-BE49-F238E27FC236}">
              <a16:creationId xmlns:a16="http://schemas.microsoft.com/office/drawing/2014/main" id="{D83B5F2A-6A74-4AFF-B873-1F2785F43D6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7" name="Text Box 1">
          <a:extLst>
            <a:ext uri="{FF2B5EF4-FFF2-40B4-BE49-F238E27FC236}">
              <a16:creationId xmlns:a16="http://schemas.microsoft.com/office/drawing/2014/main" id="{CFFB6301-9A3C-40CC-B8CE-960C9D73AED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8" name="Text Box 1">
          <a:extLst>
            <a:ext uri="{FF2B5EF4-FFF2-40B4-BE49-F238E27FC236}">
              <a16:creationId xmlns:a16="http://schemas.microsoft.com/office/drawing/2014/main" id="{5C278E8C-89FC-4DB5-B458-C4EA7529563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39" name="Text Box 1">
          <a:extLst>
            <a:ext uri="{FF2B5EF4-FFF2-40B4-BE49-F238E27FC236}">
              <a16:creationId xmlns:a16="http://schemas.microsoft.com/office/drawing/2014/main" id="{0C21DDB6-45AE-4A41-83D5-5E7485D4D93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0" name="Text Box 1">
          <a:extLst>
            <a:ext uri="{FF2B5EF4-FFF2-40B4-BE49-F238E27FC236}">
              <a16:creationId xmlns:a16="http://schemas.microsoft.com/office/drawing/2014/main" id="{DDDEA121-5026-459D-A857-BAFFA468F61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1" name="Text Box 1">
          <a:extLst>
            <a:ext uri="{FF2B5EF4-FFF2-40B4-BE49-F238E27FC236}">
              <a16:creationId xmlns:a16="http://schemas.microsoft.com/office/drawing/2014/main" id="{E9797F54-32EA-4247-87D2-D5B93B4C514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2" name="Text Box 1">
          <a:extLst>
            <a:ext uri="{FF2B5EF4-FFF2-40B4-BE49-F238E27FC236}">
              <a16:creationId xmlns:a16="http://schemas.microsoft.com/office/drawing/2014/main" id="{AD6593EF-7936-4263-B3C6-1463947AEA6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3" name="Text Box 1">
          <a:extLst>
            <a:ext uri="{FF2B5EF4-FFF2-40B4-BE49-F238E27FC236}">
              <a16:creationId xmlns:a16="http://schemas.microsoft.com/office/drawing/2014/main" id="{E719C4A3-7F9E-4549-9F0F-5E12BA35D2A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4" name="Text Box 1">
          <a:extLst>
            <a:ext uri="{FF2B5EF4-FFF2-40B4-BE49-F238E27FC236}">
              <a16:creationId xmlns:a16="http://schemas.microsoft.com/office/drawing/2014/main" id="{FB813651-5501-4CCA-8242-D9909B48EE4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5" name="Text Box 1">
          <a:extLst>
            <a:ext uri="{FF2B5EF4-FFF2-40B4-BE49-F238E27FC236}">
              <a16:creationId xmlns:a16="http://schemas.microsoft.com/office/drawing/2014/main" id="{81845337-6B98-4EDF-8826-E1CE48F5AC5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6" name="Text Box 1">
          <a:extLst>
            <a:ext uri="{FF2B5EF4-FFF2-40B4-BE49-F238E27FC236}">
              <a16:creationId xmlns:a16="http://schemas.microsoft.com/office/drawing/2014/main" id="{224A199E-EB74-4556-8176-4EC3A727FAE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7" name="Text Box 1">
          <a:extLst>
            <a:ext uri="{FF2B5EF4-FFF2-40B4-BE49-F238E27FC236}">
              <a16:creationId xmlns:a16="http://schemas.microsoft.com/office/drawing/2014/main" id="{793E569D-D614-4B48-A4ED-C8E9B2E9E66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8" name="Text Box 1">
          <a:extLst>
            <a:ext uri="{FF2B5EF4-FFF2-40B4-BE49-F238E27FC236}">
              <a16:creationId xmlns:a16="http://schemas.microsoft.com/office/drawing/2014/main" id="{582B44D6-1BCF-4B33-9F55-243D38C3EF4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49" name="Text Box 1">
          <a:extLst>
            <a:ext uri="{FF2B5EF4-FFF2-40B4-BE49-F238E27FC236}">
              <a16:creationId xmlns:a16="http://schemas.microsoft.com/office/drawing/2014/main" id="{A4BBCC24-2F0E-4D5E-ACC3-381E10D90BD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0" name="Text Box 1">
          <a:extLst>
            <a:ext uri="{FF2B5EF4-FFF2-40B4-BE49-F238E27FC236}">
              <a16:creationId xmlns:a16="http://schemas.microsoft.com/office/drawing/2014/main" id="{1950F9DD-7E17-4C60-B3EE-DCE4045D4E2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1" name="Text Box 1">
          <a:extLst>
            <a:ext uri="{FF2B5EF4-FFF2-40B4-BE49-F238E27FC236}">
              <a16:creationId xmlns:a16="http://schemas.microsoft.com/office/drawing/2014/main" id="{FD69D113-3CEF-4115-891B-38B257823B9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2" name="Text Box 1">
          <a:extLst>
            <a:ext uri="{FF2B5EF4-FFF2-40B4-BE49-F238E27FC236}">
              <a16:creationId xmlns:a16="http://schemas.microsoft.com/office/drawing/2014/main" id="{04237181-E0C3-4967-9345-E96AAF47D04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3" name="Text Box 1">
          <a:extLst>
            <a:ext uri="{FF2B5EF4-FFF2-40B4-BE49-F238E27FC236}">
              <a16:creationId xmlns:a16="http://schemas.microsoft.com/office/drawing/2014/main" id="{316DA77E-B1E4-4478-9DDB-A680367351E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4" name="Text Box 1">
          <a:extLst>
            <a:ext uri="{FF2B5EF4-FFF2-40B4-BE49-F238E27FC236}">
              <a16:creationId xmlns:a16="http://schemas.microsoft.com/office/drawing/2014/main" id="{0D9FFACB-ADCD-496E-9595-3961BAA0322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5" name="Text Box 1">
          <a:extLst>
            <a:ext uri="{FF2B5EF4-FFF2-40B4-BE49-F238E27FC236}">
              <a16:creationId xmlns:a16="http://schemas.microsoft.com/office/drawing/2014/main" id="{9D564994-C5F1-4400-B4A4-C894FAD63FD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6" name="Text Box 1">
          <a:extLst>
            <a:ext uri="{FF2B5EF4-FFF2-40B4-BE49-F238E27FC236}">
              <a16:creationId xmlns:a16="http://schemas.microsoft.com/office/drawing/2014/main" id="{D3F5BDF6-8EE0-424B-84E0-EEA161DFDC4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7" name="Text Box 1">
          <a:extLst>
            <a:ext uri="{FF2B5EF4-FFF2-40B4-BE49-F238E27FC236}">
              <a16:creationId xmlns:a16="http://schemas.microsoft.com/office/drawing/2014/main" id="{7412CD73-FE82-4875-8F4B-9EDEB41F66D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8" name="Text Box 1">
          <a:extLst>
            <a:ext uri="{FF2B5EF4-FFF2-40B4-BE49-F238E27FC236}">
              <a16:creationId xmlns:a16="http://schemas.microsoft.com/office/drawing/2014/main" id="{DD33116B-9A98-48E2-8DEA-C528A5B86DE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59" name="Text Box 1">
          <a:extLst>
            <a:ext uri="{FF2B5EF4-FFF2-40B4-BE49-F238E27FC236}">
              <a16:creationId xmlns:a16="http://schemas.microsoft.com/office/drawing/2014/main" id="{08605231-3282-44D5-9BBF-5C159AB615B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0" name="Text Box 1">
          <a:extLst>
            <a:ext uri="{FF2B5EF4-FFF2-40B4-BE49-F238E27FC236}">
              <a16:creationId xmlns:a16="http://schemas.microsoft.com/office/drawing/2014/main" id="{5CE2598A-1280-43CD-8740-247BE293931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1" name="Text Box 1">
          <a:extLst>
            <a:ext uri="{FF2B5EF4-FFF2-40B4-BE49-F238E27FC236}">
              <a16:creationId xmlns:a16="http://schemas.microsoft.com/office/drawing/2014/main" id="{DE98E64E-E2F1-465A-BF15-A67943B3199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2" name="Text Box 1">
          <a:extLst>
            <a:ext uri="{FF2B5EF4-FFF2-40B4-BE49-F238E27FC236}">
              <a16:creationId xmlns:a16="http://schemas.microsoft.com/office/drawing/2014/main" id="{126CE95F-AF28-4DD2-92CE-BAE1C8D8C93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3" name="Text Box 1">
          <a:extLst>
            <a:ext uri="{FF2B5EF4-FFF2-40B4-BE49-F238E27FC236}">
              <a16:creationId xmlns:a16="http://schemas.microsoft.com/office/drawing/2014/main" id="{C1273D64-B97A-4A1C-9813-B13FEAE4726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4" name="Text Box 1">
          <a:extLst>
            <a:ext uri="{FF2B5EF4-FFF2-40B4-BE49-F238E27FC236}">
              <a16:creationId xmlns:a16="http://schemas.microsoft.com/office/drawing/2014/main" id="{D95CC964-CC2A-4526-B942-FE033EE7BD9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5" name="Text Box 1">
          <a:extLst>
            <a:ext uri="{FF2B5EF4-FFF2-40B4-BE49-F238E27FC236}">
              <a16:creationId xmlns:a16="http://schemas.microsoft.com/office/drawing/2014/main" id="{5F6CD7EB-28F2-40E3-A188-2A382D3CB08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6" name="Text Box 1">
          <a:extLst>
            <a:ext uri="{FF2B5EF4-FFF2-40B4-BE49-F238E27FC236}">
              <a16:creationId xmlns:a16="http://schemas.microsoft.com/office/drawing/2014/main" id="{D1F850D2-B691-4088-8FD9-6EB1E359D4C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7" name="Text Box 1">
          <a:extLst>
            <a:ext uri="{FF2B5EF4-FFF2-40B4-BE49-F238E27FC236}">
              <a16:creationId xmlns:a16="http://schemas.microsoft.com/office/drawing/2014/main" id="{E81E4A36-37B7-487F-B2E1-EE3A285EA25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8" name="Text Box 1">
          <a:extLst>
            <a:ext uri="{FF2B5EF4-FFF2-40B4-BE49-F238E27FC236}">
              <a16:creationId xmlns:a16="http://schemas.microsoft.com/office/drawing/2014/main" id="{7A617227-6E0A-40B5-B74B-5CBF592F3D8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69" name="Text Box 1">
          <a:extLst>
            <a:ext uri="{FF2B5EF4-FFF2-40B4-BE49-F238E27FC236}">
              <a16:creationId xmlns:a16="http://schemas.microsoft.com/office/drawing/2014/main" id="{DEB5B505-F4F4-4171-AF9D-6EF6ACCF116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70" name="Text Box 1">
          <a:extLst>
            <a:ext uri="{FF2B5EF4-FFF2-40B4-BE49-F238E27FC236}">
              <a16:creationId xmlns:a16="http://schemas.microsoft.com/office/drawing/2014/main" id="{20140FEF-650E-4494-A7DF-99A3713EDA6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71" name="Text Box 1">
          <a:extLst>
            <a:ext uri="{FF2B5EF4-FFF2-40B4-BE49-F238E27FC236}">
              <a16:creationId xmlns:a16="http://schemas.microsoft.com/office/drawing/2014/main" id="{664D045E-0A04-4A61-A2EC-451EBA871CC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72" name="Text Box 1">
          <a:extLst>
            <a:ext uri="{FF2B5EF4-FFF2-40B4-BE49-F238E27FC236}">
              <a16:creationId xmlns:a16="http://schemas.microsoft.com/office/drawing/2014/main" id="{D214569A-2282-4619-A146-E5D7C044002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73" name="Text Box 1">
          <a:extLst>
            <a:ext uri="{FF2B5EF4-FFF2-40B4-BE49-F238E27FC236}">
              <a16:creationId xmlns:a16="http://schemas.microsoft.com/office/drawing/2014/main" id="{3945CBBC-59C1-4160-82BA-BFF7B06C4B7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74" name="Text Box 1">
          <a:extLst>
            <a:ext uri="{FF2B5EF4-FFF2-40B4-BE49-F238E27FC236}">
              <a16:creationId xmlns:a16="http://schemas.microsoft.com/office/drawing/2014/main" id="{4CF664BC-165F-4212-ACB0-04301C9A5CD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75" name="Text Box 1">
          <a:extLst>
            <a:ext uri="{FF2B5EF4-FFF2-40B4-BE49-F238E27FC236}">
              <a16:creationId xmlns:a16="http://schemas.microsoft.com/office/drawing/2014/main" id="{9ABBA9DC-8571-4BC4-BD47-42704C42325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76" name="Text Box 1">
          <a:extLst>
            <a:ext uri="{FF2B5EF4-FFF2-40B4-BE49-F238E27FC236}">
              <a16:creationId xmlns:a16="http://schemas.microsoft.com/office/drawing/2014/main" id="{F2B04A49-6543-4110-A721-82F0032B265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77" name="Text Box 1">
          <a:extLst>
            <a:ext uri="{FF2B5EF4-FFF2-40B4-BE49-F238E27FC236}">
              <a16:creationId xmlns:a16="http://schemas.microsoft.com/office/drawing/2014/main" id="{3FC45AD7-57FD-422E-A68E-40D086EBD22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78" name="Text Box 1">
          <a:extLst>
            <a:ext uri="{FF2B5EF4-FFF2-40B4-BE49-F238E27FC236}">
              <a16:creationId xmlns:a16="http://schemas.microsoft.com/office/drawing/2014/main" id="{A6C20471-0936-4EB7-A4C2-F8A1C6A67FD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79" name="Text Box 1">
          <a:extLst>
            <a:ext uri="{FF2B5EF4-FFF2-40B4-BE49-F238E27FC236}">
              <a16:creationId xmlns:a16="http://schemas.microsoft.com/office/drawing/2014/main" id="{4D88B32A-1511-44C5-AB5B-89EBB032A03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680" name="Text Box 1">
          <a:extLst>
            <a:ext uri="{FF2B5EF4-FFF2-40B4-BE49-F238E27FC236}">
              <a16:creationId xmlns:a16="http://schemas.microsoft.com/office/drawing/2014/main" id="{0C5AC906-BB05-4224-B135-C02C2720451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1" name="Text Box 1">
          <a:extLst>
            <a:ext uri="{FF2B5EF4-FFF2-40B4-BE49-F238E27FC236}">
              <a16:creationId xmlns:a16="http://schemas.microsoft.com/office/drawing/2014/main" id="{46FE761F-94BF-4BCA-8B9D-85A895F4AAA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2" name="Text Box 1">
          <a:extLst>
            <a:ext uri="{FF2B5EF4-FFF2-40B4-BE49-F238E27FC236}">
              <a16:creationId xmlns:a16="http://schemas.microsoft.com/office/drawing/2014/main" id="{FF63C795-B8D8-462E-A860-7573E0425FA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3" name="Text Box 1">
          <a:extLst>
            <a:ext uri="{FF2B5EF4-FFF2-40B4-BE49-F238E27FC236}">
              <a16:creationId xmlns:a16="http://schemas.microsoft.com/office/drawing/2014/main" id="{B42500B6-1127-45A8-A99A-E13999226A8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4" name="Text Box 1">
          <a:extLst>
            <a:ext uri="{FF2B5EF4-FFF2-40B4-BE49-F238E27FC236}">
              <a16:creationId xmlns:a16="http://schemas.microsoft.com/office/drawing/2014/main" id="{0D3FCF8A-0B67-4568-A9B6-6106FDD040A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5" name="Text Box 1">
          <a:extLst>
            <a:ext uri="{FF2B5EF4-FFF2-40B4-BE49-F238E27FC236}">
              <a16:creationId xmlns:a16="http://schemas.microsoft.com/office/drawing/2014/main" id="{47779145-1452-490B-A9CC-6323813039D8}"/>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6" name="Text Box 1">
          <a:extLst>
            <a:ext uri="{FF2B5EF4-FFF2-40B4-BE49-F238E27FC236}">
              <a16:creationId xmlns:a16="http://schemas.microsoft.com/office/drawing/2014/main" id="{93D28691-0ECE-4BD4-AD3C-13F0EC174EC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7" name="Text Box 1">
          <a:extLst>
            <a:ext uri="{FF2B5EF4-FFF2-40B4-BE49-F238E27FC236}">
              <a16:creationId xmlns:a16="http://schemas.microsoft.com/office/drawing/2014/main" id="{481DA331-F916-4B77-BA54-DB82C03DDDA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8" name="Text Box 1">
          <a:extLst>
            <a:ext uri="{FF2B5EF4-FFF2-40B4-BE49-F238E27FC236}">
              <a16:creationId xmlns:a16="http://schemas.microsoft.com/office/drawing/2014/main" id="{B416414A-BA07-4C30-8B46-C4B6166C5B4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89" name="Text Box 1">
          <a:extLst>
            <a:ext uri="{FF2B5EF4-FFF2-40B4-BE49-F238E27FC236}">
              <a16:creationId xmlns:a16="http://schemas.microsoft.com/office/drawing/2014/main" id="{19A8AE9B-2708-40A1-BDFA-A0987FE33D7F}"/>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0" name="Text Box 1">
          <a:extLst>
            <a:ext uri="{FF2B5EF4-FFF2-40B4-BE49-F238E27FC236}">
              <a16:creationId xmlns:a16="http://schemas.microsoft.com/office/drawing/2014/main" id="{D4D1D503-6F05-497C-957A-E58F4B090A9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1" name="Text Box 1">
          <a:extLst>
            <a:ext uri="{FF2B5EF4-FFF2-40B4-BE49-F238E27FC236}">
              <a16:creationId xmlns:a16="http://schemas.microsoft.com/office/drawing/2014/main" id="{8F336BB0-D250-4229-BB50-8428AA3C1E26}"/>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2" name="Text Box 1">
          <a:extLst>
            <a:ext uri="{FF2B5EF4-FFF2-40B4-BE49-F238E27FC236}">
              <a16:creationId xmlns:a16="http://schemas.microsoft.com/office/drawing/2014/main" id="{9B49544F-EC5E-498E-895A-00A89E62F35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3" name="Text Box 1">
          <a:extLst>
            <a:ext uri="{FF2B5EF4-FFF2-40B4-BE49-F238E27FC236}">
              <a16:creationId xmlns:a16="http://schemas.microsoft.com/office/drawing/2014/main" id="{B8E94C6C-E7D6-4DC6-912E-75E43A54927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4" name="Text Box 1">
          <a:extLst>
            <a:ext uri="{FF2B5EF4-FFF2-40B4-BE49-F238E27FC236}">
              <a16:creationId xmlns:a16="http://schemas.microsoft.com/office/drawing/2014/main" id="{3EC75978-E1BA-442F-8963-505328BE3E4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5" name="Text Box 1">
          <a:extLst>
            <a:ext uri="{FF2B5EF4-FFF2-40B4-BE49-F238E27FC236}">
              <a16:creationId xmlns:a16="http://schemas.microsoft.com/office/drawing/2014/main" id="{43BA5471-45CE-49DD-926A-E13F6345A34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6" name="Text Box 1">
          <a:extLst>
            <a:ext uri="{FF2B5EF4-FFF2-40B4-BE49-F238E27FC236}">
              <a16:creationId xmlns:a16="http://schemas.microsoft.com/office/drawing/2014/main" id="{46C96F21-7040-4D2D-B21E-7ED81408FEA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7" name="Text Box 1">
          <a:extLst>
            <a:ext uri="{FF2B5EF4-FFF2-40B4-BE49-F238E27FC236}">
              <a16:creationId xmlns:a16="http://schemas.microsoft.com/office/drawing/2014/main" id="{D0AA585A-C483-420D-8E0A-9DA9F6E1B49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8" name="Text Box 1">
          <a:extLst>
            <a:ext uri="{FF2B5EF4-FFF2-40B4-BE49-F238E27FC236}">
              <a16:creationId xmlns:a16="http://schemas.microsoft.com/office/drawing/2014/main" id="{FF8EE9C9-DAFC-4128-870A-1924A2D4117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699" name="Text Box 1">
          <a:extLst>
            <a:ext uri="{FF2B5EF4-FFF2-40B4-BE49-F238E27FC236}">
              <a16:creationId xmlns:a16="http://schemas.microsoft.com/office/drawing/2014/main" id="{216A9A3A-F78B-4C03-AC26-BD58171A94E3}"/>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0" name="Text Box 1">
          <a:extLst>
            <a:ext uri="{FF2B5EF4-FFF2-40B4-BE49-F238E27FC236}">
              <a16:creationId xmlns:a16="http://schemas.microsoft.com/office/drawing/2014/main" id="{A264F78B-1485-4833-8128-9B4122A04D5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1" name="Text Box 1">
          <a:extLst>
            <a:ext uri="{FF2B5EF4-FFF2-40B4-BE49-F238E27FC236}">
              <a16:creationId xmlns:a16="http://schemas.microsoft.com/office/drawing/2014/main" id="{DFCC7322-9EEB-42C2-A0F7-29B928AA883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2" name="Text Box 1">
          <a:extLst>
            <a:ext uri="{FF2B5EF4-FFF2-40B4-BE49-F238E27FC236}">
              <a16:creationId xmlns:a16="http://schemas.microsoft.com/office/drawing/2014/main" id="{4C5CD4EE-FE21-4BD3-A123-5866E4C7F512}"/>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3" name="Text Box 1">
          <a:extLst>
            <a:ext uri="{FF2B5EF4-FFF2-40B4-BE49-F238E27FC236}">
              <a16:creationId xmlns:a16="http://schemas.microsoft.com/office/drawing/2014/main" id="{62D3DFCE-1A44-4D1E-9C6B-EBDB42FA081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4" name="Text Box 1">
          <a:extLst>
            <a:ext uri="{FF2B5EF4-FFF2-40B4-BE49-F238E27FC236}">
              <a16:creationId xmlns:a16="http://schemas.microsoft.com/office/drawing/2014/main" id="{DB6DF257-09F5-4DDE-BA86-6354B250B99B}"/>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5" name="Text Box 1">
          <a:extLst>
            <a:ext uri="{FF2B5EF4-FFF2-40B4-BE49-F238E27FC236}">
              <a16:creationId xmlns:a16="http://schemas.microsoft.com/office/drawing/2014/main" id="{6E74290E-2346-4B7F-A8BF-A8F74AA5A5C4}"/>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6" name="Text Box 1">
          <a:extLst>
            <a:ext uri="{FF2B5EF4-FFF2-40B4-BE49-F238E27FC236}">
              <a16:creationId xmlns:a16="http://schemas.microsoft.com/office/drawing/2014/main" id="{33D13E3B-3FDE-449F-BD00-7DBC28CFAB89}"/>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7" name="Text Box 1">
          <a:extLst>
            <a:ext uri="{FF2B5EF4-FFF2-40B4-BE49-F238E27FC236}">
              <a16:creationId xmlns:a16="http://schemas.microsoft.com/office/drawing/2014/main" id="{4C283A86-8223-49FC-8161-83F75CE7403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8" name="Text Box 1">
          <a:extLst>
            <a:ext uri="{FF2B5EF4-FFF2-40B4-BE49-F238E27FC236}">
              <a16:creationId xmlns:a16="http://schemas.microsoft.com/office/drawing/2014/main" id="{D836EF0F-0C33-4A71-9B30-F03C3F020727}"/>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09" name="Text Box 1">
          <a:extLst>
            <a:ext uri="{FF2B5EF4-FFF2-40B4-BE49-F238E27FC236}">
              <a16:creationId xmlns:a16="http://schemas.microsoft.com/office/drawing/2014/main" id="{9C151B2B-1877-4437-89D5-32D97E74BFDE}"/>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10" name="Text Box 1">
          <a:extLst>
            <a:ext uri="{FF2B5EF4-FFF2-40B4-BE49-F238E27FC236}">
              <a16:creationId xmlns:a16="http://schemas.microsoft.com/office/drawing/2014/main" id="{E0950AEC-4844-4837-AE8D-3A135070C9CC}"/>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11" name="Text Box 1">
          <a:extLst>
            <a:ext uri="{FF2B5EF4-FFF2-40B4-BE49-F238E27FC236}">
              <a16:creationId xmlns:a16="http://schemas.microsoft.com/office/drawing/2014/main" id="{178FE513-A425-4DCE-93E6-9C1B1203D5FA}"/>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12" name="Text Box 1">
          <a:extLst>
            <a:ext uri="{FF2B5EF4-FFF2-40B4-BE49-F238E27FC236}">
              <a16:creationId xmlns:a16="http://schemas.microsoft.com/office/drawing/2014/main" id="{FF2358C8-A2BB-4EB6-A9E8-9B49A6E05EE5}"/>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13" name="Text Box 1">
          <a:extLst>
            <a:ext uri="{FF2B5EF4-FFF2-40B4-BE49-F238E27FC236}">
              <a16:creationId xmlns:a16="http://schemas.microsoft.com/office/drawing/2014/main" id="{9F4946F1-13BB-4092-B346-DA2FAE5EC5F1}"/>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14" name="Text Box 1">
          <a:extLst>
            <a:ext uri="{FF2B5EF4-FFF2-40B4-BE49-F238E27FC236}">
              <a16:creationId xmlns:a16="http://schemas.microsoft.com/office/drawing/2014/main" id="{29F0B6BF-2A80-478A-9AF0-20C127A78860}"/>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47625</xdr:colOff>
      <xdr:row>143</xdr:row>
      <xdr:rowOff>0</xdr:rowOff>
    </xdr:from>
    <xdr:ext cx="76200" cy="350182"/>
    <xdr:sp macro="" textlink="">
      <xdr:nvSpPr>
        <xdr:cNvPr id="3715" name="Text Box 1">
          <a:extLst>
            <a:ext uri="{FF2B5EF4-FFF2-40B4-BE49-F238E27FC236}">
              <a16:creationId xmlns:a16="http://schemas.microsoft.com/office/drawing/2014/main" id="{8C1646E3-FD9D-453C-AFCF-5E3A360888FD}"/>
            </a:ext>
          </a:extLst>
        </xdr:cNvPr>
        <xdr:cNvSpPr txBox="1">
          <a:spLocks noChangeArrowheads="1"/>
        </xdr:cNvSpPr>
      </xdr:nvSpPr>
      <xdr:spPr bwMode="auto">
        <a:xfrm>
          <a:off x="1924050"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16" name="Text Box 1">
          <a:extLst>
            <a:ext uri="{FF2B5EF4-FFF2-40B4-BE49-F238E27FC236}">
              <a16:creationId xmlns:a16="http://schemas.microsoft.com/office/drawing/2014/main" id="{057348C1-5FA7-4258-A316-8A1243FDD76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17" name="Text Box 1">
          <a:extLst>
            <a:ext uri="{FF2B5EF4-FFF2-40B4-BE49-F238E27FC236}">
              <a16:creationId xmlns:a16="http://schemas.microsoft.com/office/drawing/2014/main" id="{0EEBADDE-9274-4597-8FD4-182035F2422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18" name="Text Box 1">
          <a:extLst>
            <a:ext uri="{FF2B5EF4-FFF2-40B4-BE49-F238E27FC236}">
              <a16:creationId xmlns:a16="http://schemas.microsoft.com/office/drawing/2014/main" id="{59F8CD39-639D-4629-9FA3-8B7BA584E1C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19" name="Text Box 1">
          <a:extLst>
            <a:ext uri="{FF2B5EF4-FFF2-40B4-BE49-F238E27FC236}">
              <a16:creationId xmlns:a16="http://schemas.microsoft.com/office/drawing/2014/main" id="{777BC3FF-FF25-4D0C-8544-E06DEB9805D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0" name="Text Box 1">
          <a:extLst>
            <a:ext uri="{FF2B5EF4-FFF2-40B4-BE49-F238E27FC236}">
              <a16:creationId xmlns:a16="http://schemas.microsoft.com/office/drawing/2014/main" id="{82D28811-5203-4174-BBD4-E41899F60CC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1" name="Text Box 1">
          <a:extLst>
            <a:ext uri="{FF2B5EF4-FFF2-40B4-BE49-F238E27FC236}">
              <a16:creationId xmlns:a16="http://schemas.microsoft.com/office/drawing/2014/main" id="{5AEC3DDD-4A99-42E8-ACEE-C9EF34FD6D1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2" name="Text Box 1">
          <a:extLst>
            <a:ext uri="{FF2B5EF4-FFF2-40B4-BE49-F238E27FC236}">
              <a16:creationId xmlns:a16="http://schemas.microsoft.com/office/drawing/2014/main" id="{7B3126EC-70B8-45ED-B00D-06137771085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3" name="Text Box 1">
          <a:extLst>
            <a:ext uri="{FF2B5EF4-FFF2-40B4-BE49-F238E27FC236}">
              <a16:creationId xmlns:a16="http://schemas.microsoft.com/office/drawing/2014/main" id="{BE727064-D2D1-4B5D-BF76-9CC848B9886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4" name="Text Box 1">
          <a:extLst>
            <a:ext uri="{FF2B5EF4-FFF2-40B4-BE49-F238E27FC236}">
              <a16:creationId xmlns:a16="http://schemas.microsoft.com/office/drawing/2014/main" id="{DAAC2934-A49C-48F7-9BAD-E7E58E1DDD2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5" name="Text Box 1">
          <a:extLst>
            <a:ext uri="{FF2B5EF4-FFF2-40B4-BE49-F238E27FC236}">
              <a16:creationId xmlns:a16="http://schemas.microsoft.com/office/drawing/2014/main" id="{C9BC2022-8D4D-42C5-A274-36C7560894D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6" name="Text Box 1">
          <a:extLst>
            <a:ext uri="{FF2B5EF4-FFF2-40B4-BE49-F238E27FC236}">
              <a16:creationId xmlns:a16="http://schemas.microsoft.com/office/drawing/2014/main" id="{87C72933-D1E8-4D9D-8B8B-C6D2B0BCAAE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7" name="Text Box 1">
          <a:extLst>
            <a:ext uri="{FF2B5EF4-FFF2-40B4-BE49-F238E27FC236}">
              <a16:creationId xmlns:a16="http://schemas.microsoft.com/office/drawing/2014/main" id="{26A8E8E6-459E-43D4-AA09-F3C75C90C02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8" name="Text Box 1">
          <a:extLst>
            <a:ext uri="{FF2B5EF4-FFF2-40B4-BE49-F238E27FC236}">
              <a16:creationId xmlns:a16="http://schemas.microsoft.com/office/drawing/2014/main" id="{E270F516-283B-4D51-9CAF-6598E2DE57B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29" name="Text Box 1">
          <a:extLst>
            <a:ext uri="{FF2B5EF4-FFF2-40B4-BE49-F238E27FC236}">
              <a16:creationId xmlns:a16="http://schemas.microsoft.com/office/drawing/2014/main" id="{36122739-F7F1-4502-A7CD-0F9E0F8EA75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0" name="Text Box 1">
          <a:extLst>
            <a:ext uri="{FF2B5EF4-FFF2-40B4-BE49-F238E27FC236}">
              <a16:creationId xmlns:a16="http://schemas.microsoft.com/office/drawing/2014/main" id="{6E356917-BFF0-434D-BBBC-A301870E5C4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1" name="Text Box 1">
          <a:extLst>
            <a:ext uri="{FF2B5EF4-FFF2-40B4-BE49-F238E27FC236}">
              <a16:creationId xmlns:a16="http://schemas.microsoft.com/office/drawing/2014/main" id="{7049AC01-30EC-4C56-8BC8-AF1930D699D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2" name="Text Box 1">
          <a:extLst>
            <a:ext uri="{FF2B5EF4-FFF2-40B4-BE49-F238E27FC236}">
              <a16:creationId xmlns:a16="http://schemas.microsoft.com/office/drawing/2014/main" id="{2393D4E6-076E-4C1E-B488-BCA10DB1A98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3" name="Text Box 1">
          <a:extLst>
            <a:ext uri="{FF2B5EF4-FFF2-40B4-BE49-F238E27FC236}">
              <a16:creationId xmlns:a16="http://schemas.microsoft.com/office/drawing/2014/main" id="{B7DCB0AA-5A44-4058-B84E-EC5B4AD6485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4" name="Text Box 1">
          <a:extLst>
            <a:ext uri="{FF2B5EF4-FFF2-40B4-BE49-F238E27FC236}">
              <a16:creationId xmlns:a16="http://schemas.microsoft.com/office/drawing/2014/main" id="{52662D8A-5CB8-485D-A9E3-0368642BEE0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5" name="Text Box 1">
          <a:extLst>
            <a:ext uri="{FF2B5EF4-FFF2-40B4-BE49-F238E27FC236}">
              <a16:creationId xmlns:a16="http://schemas.microsoft.com/office/drawing/2014/main" id="{484D4874-CFF7-4F55-98E0-F821B4540FF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6" name="Text Box 1">
          <a:extLst>
            <a:ext uri="{FF2B5EF4-FFF2-40B4-BE49-F238E27FC236}">
              <a16:creationId xmlns:a16="http://schemas.microsoft.com/office/drawing/2014/main" id="{B2E5B552-9E3E-4717-A599-CA68E48BB6E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7" name="Text Box 1">
          <a:extLst>
            <a:ext uri="{FF2B5EF4-FFF2-40B4-BE49-F238E27FC236}">
              <a16:creationId xmlns:a16="http://schemas.microsoft.com/office/drawing/2014/main" id="{DE0127B7-7C01-4B39-B3C4-DBF444BC69F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8" name="Text Box 1">
          <a:extLst>
            <a:ext uri="{FF2B5EF4-FFF2-40B4-BE49-F238E27FC236}">
              <a16:creationId xmlns:a16="http://schemas.microsoft.com/office/drawing/2014/main" id="{8B01BBE3-5C2D-499C-A552-A236C8BFD4E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39" name="Text Box 1">
          <a:extLst>
            <a:ext uri="{FF2B5EF4-FFF2-40B4-BE49-F238E27FC236}">
              <a16:creationId xmlns:a16="http://schemas.microsoft.com/office/drawing/2014/main" id="{6A47154D-20CE-439F-B1C6-C3CD28136CF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0" name="Text Box 1">
          <a:extLst>
            <a:ext uri="{FF2B5EF4-FFF2-40B4-BE49-F238E27FC236}">
              <a16:creationId xmlns:a16="http://schemas.microsoft.com/office/drawing/2014/main" id="{04A4329B-CF11-4815-906C-584AD0B3D05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1" name="Text Box 1">
          <a:extLst>
            <a:ext uri="{FF2B5EF4-FFF2-40B4-BE49-F238E27FC236}">
              <a16:creationId xmlns:a16="http://schemas.microsoft.com/office/drawing/2014/main" id="{1FD4F748-144D-4D51-A189-3BB0D928A9D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2" name="Text Box 1">
          <a:extLst>
            <a:ext uri="{FF2B5EF4-FFF2-40B4-BE49-F238E27FC236}">
              <a16:creationId xmlns:a16="http://schemas.microsoft.com/office/drawing/2014/main" id="{E2A016A0-6CD0-4397-A00E-45FF0A5339D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3" name="Text Box 1">
          <a:extLst>
            <a:ext uri="{FF2B5EF4-FFF2-40B4-BE49-F238E27FC236}">
              <a16:creationId xmlns:a16="http://schemas.microsoft.com/office/drawing/2014/main" id="{C9437BCB-6447-413E-959E-7BC5EF42062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4" name="Text Box 1">
          <a:extLst>
            <a:ext uri="{FF2B5EF4-FFF2-40B4-BE49-F238E27FC236}">
              <a16:creationId xmlns:a16="http://schemas.microsoft.com/office/drawing/2014/main" id="{D285D270-0CE6-4215-B77F-CA36427E3AC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5" name="Text Box 1">
          <a:extLst>
            <a:ext uri="{FF2B5EF4-FFF2-40B4-BE49-F238E27FC236}">
              <a16:creationId xmlns:a16="http://schemas.microsoft.com/office/drawing/2014/main" id="{E03577E5-20EB-4CA7-9C3F-F38B91BA94E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6" name="Text Box 1">
          <a:extLst>
            <a:ext uri="{FF2B5EF4-FFF2-40B4-BE49-F238E27FC236}">
              <a16:creationId xmlns:a16="http://schemas.microsoft.com/office/drawing/2014/main" id="{6308050B-0AFC-4DD0-8307-D94D917B02F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7" name="Text Box 1">
          <a:extLst>
            <a:ext uri="{FF2B5EF4-FFF2-40B4-BE49-F238E27FC236}">
              <a16:creationId xmlns:a16="http://schemas.microsoft.com/office/drawing/2014/main" id="{5EB46BB4-958C-4E5D-B22C-91249124D20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8" name="Text Box 1">
          <a:extLst>
            <a:ext uri="{FF2B5EF4-FFF2-40B4-BE49-F238E27FC236}">
              <a16:creationId xmlns:a16="http://schemas.microsoft.com/office/drawing/2014/main" id="{6B412205-58F1-4FDA-AEE8-EB17FDCE78B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49" name="Text Box 1">
          <a:extLst>
            <a:ext uri="{FF2B5EF4-FFF2-40B4-BE49-F238E27FC236}">
              <a16:creationId xmlns:a16="http://schemas.microsoft.com/office/drawing/2014/main" id="{902A21DB-7E94-40CF-9CDE-C12F9F4E765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0" name="Text Box 1">
          <a:extLst>
            <a:ext uri="{FF2B5EF4-FFF2-40B4-BE49-F238E27FC236}">
              <a16:creationId xmlns:a16="http://schemas.microsoft.com/office/drawing/2014/main" id="{1E56C8CB-DD5E-4ED4-81D9-004E32A4CDC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1" name="Text Box 1">
          <a:extLst>
            <a:ext uri="{FF2B5EF4-FFF2-40B4-BE49-F238E27FC236}">
              <a16:creationId xmlns:a16="http://schemas.microsoft.com/office/drawing/2014/main" id="{20DEBB0E-6CE5-4F05-A20C-E70428200B3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2" name="Text Box 1">
          <a:extLst>
            <a:ext uri="{FF2B5EF4-FFF2-40B4-BE49-F238E27FC236}">
              <a16:creationId xmlns:a16="http://schemas.microsoft.com/office/drawing/2014/main" id="{2A62F0AF-A387-459E-BEE4-DA43A65B120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3" name="Text Box 1">
          <a:extLst>
            <a:ext uri="{FF2B5EF4-FFF2-40B4-BE49-F238E27FC236}">
              <a16:creationId xmlns:a16="http://schemas.microsoft.com/office/drawing/2014/main" id="{74C0D5D2-17D6-4161-859E-C0481AF6504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4" name="Text Box 1">
          <a:extLst>
            <a:ext uri="{FF2B5EF4-FFF2-40B4-BE49-F238E27FC236}">
              <a16:creationId xmlns:a16="http://schemas.microsoft.com/office/drawing/2014/main" id="{12A8A8CC-EE9C-4A5A-A153-B7AB00DBA60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5" name="Text Box 1">
          <a:extLst>
            <a:ext uri="{FF2B5EF4-FFF2-40B4-BE49-F238E27FC236}">
              <a16:creationId xmlns:a16="http://schemas.microsoft.com/office/drawing/2014/main" id="{C384A22A-51AB-4156-926E-F4106A9AD94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6" name="Text Box 1">
          <a:extLst>
            <a:ext uri="{FF2B5EF4-FFF2-40B4-BE49-F238E27FC236}">
              <a16:creationId xmlns:a16="http://schemas.microsoft.com/office/drawing/2014/main" id="{A3006036-1975-40C9-A672-23F3477E64E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7" name="Text Box 1">
          <a:extLst>
            <a:ext uri="{FF2B5EF4-FFF2-40B4-BE49-F238E27FC236}">
              <a16:creationId xmlns:a16="http://schemas.microsoft.com/office/drawing/2014/main" id="{5BFF1573-C3D6-4E4F-8432-1C0CB31DE82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8" name="Text Box 1">
          <a:extLst>
            <a:ext uri="{FF2B5EF4-FFF2-40B4-BE49-F238E27FC236}">
              <a16:creationId xmlns:a16="http://schemas.microsoft.com/office/drawing/2014/main" id="{0AA3CCA5-7FB0-49BF-A669-64AD256B8F0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59" name="Text Box 1">
          <a:extLst>
            <a:ext uri="{FF2B5EF4-FFF2-40B4-BE49-F238E27FC236}">
              <a16:creationId xmlns:a16="http://schemas.microsoft.com/office/drawing/2014/main" id="{9FB5CCBE-BAAA-4E86-8B55-D99EF5A3838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0" name="Text Box 1">
          <a:extLst>
            <a:ext uri="{FF2B5EF4-FFF2-40B4-BE49-F238E27FC236}">
              <a16:creationId xmlns:a16="http://schemas.microsoft.com/office/drawing/2014/main" id="{6C656273-043D-4C89-A238-7C6632C7A60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1" name="Text Box 1">
          <a:extLst>
            <a:ext uri="{FF2B5EF4-FFF2-40B4-BE49-F238E27FC236}">
              <a16:creationId xmlns:a16="http://schemas.microsoft.com/office/drawing/2014/main" id="{9062D117-97A2-456B-AC66-78C9378462C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2" name="Text Box 1">
          <a:extLst>
            <a:ext uri="{FF2B5EF4-FFF2-40B4-BE49-F238E27FC236}">
              <a16:creationId xmlns:a16="http://schemas.microsoft.com/office/drawing/2014/main" id="{DFBE979F-C802-4068-B57B-EE156F9221E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3" name="Text Box 1">
          <a:extLst>
            <a:ext uri="{FF2B5EF4-FFF2-40B4-BE49-F238E27FC236}">
              <a16:creationId xmlns:a16="http://schemas.microsoft.com/office/drawing/2014/main" id="{BFE54C2D-05A0-4737-AF69-0CE675C2F67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4" name="Text Box 1">
          <a:extLst>
            <a:ext uri="{FF2B5EF4-FFF2-40B4-BE49-F238E27FC236}">
              <a16:creationId xmlns:a16="http://schemas.microsoft.com/office/drawing/2014/main" id="{23E78F18-C199-4E26-A390-276705FDF04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5" name="Text Box 1">
          <a:extLst>
            <a:ext uri="{FF2B5EF4-FFF2-40B4-BE49-F238E27FC236}">
              <a16:creationId xmlns:a16="http://schemas.microsoft.com/office/drawing/2014/main" id="{F61743AE-FB6B-4BD0-8020-91AE41BA273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6" name="Text Box 1">
          <a:extLst>
            <a:ext uri="{FF2B5EF4-FFF2-40B4-BE49-F238E27FC236}">
              <a16:creationId xmlns:a16="http://schemas.microsoft.com/office/drawing/2014/main" id="{C43DEFB4-D062-4FE5-B961-2CCC503D324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7" name="Text Box 1">
          <a:extLst>
            <a:ext uri="{FF2B5EF4-FFF2-40B4-BE49-F238E27FC236}">
              <a16:creationId xmlns:a16="http://schemas.microsoft.com/office/drawing/2014/main" id="{9AAB42AC-5558-48EA-99FA-E9E5CE44C2F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8" name="Text Box 1">
          <a:extLst>
            <a:ext uri="{FF2B5EF4-FFF2-40B4-BE49-F238E27FC236}">
              <a16:creationId xmlns:a16="http://schemas.microsoft.com/office/drawing/2014/main" id="{A4F54C33-8114-4903-8CB0-70F4589F01B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69" name="Text Box 1">
          <a:extLst>
            <a:ext uri="{FF2B5EF4-FFF2-40B4-BE49-F238E27FC236}">
              <a16:creationId xmlns:a16="http://schemas.microsoft.com/office/drawing/2014/main" id="{293BEAB4-C032-4920-BB6C-3CB4D981CA1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0" name="Text Box 1">
          <a:extLst>
            <a:ext uri="{FF2B5EF4-FFF2-40B4-BE49-F238E27FC236}">
              <a16:creationId xmlns:a16="http://schemas.microsoft.com/office/drawing/2014/main" id="{46BD23AF-3F59-4951-9CB8-4D97500C9E1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1" name="Text Box 1">
          <a:extLst>
            <a:ext uri="{FF2B5EF4-FFF2-40B4-BE49-F238E27FC236}">
              <a16:creationId xmlns:a16="http://schemas.microsoft.com/office/drawing/2014/main" id="{C6F6134B-D22F-415F-BE9A-15CB9940041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2" name="Text Box 1">
          <a:extLst>
            <a:ext uri="{FF2B5EF4-FFF2-40B4-BE49-F238E27FC236}">
              <a16:creationId xmlns:a16="http://schemas.microsoft.com/office/drawing/2014/main" id="{B974FA2E-9DE7-4AB3-990E-B025EE466B2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3" name="Text Box 1">
          <a:extLst>
            <a:ext uri="{FF2B5EF4-FFF2-40B4-BE49-F238E27FC236}">
              <a16:creationId xmlns:a16="http://schemas.microsoft.com/office/drawing/2014/main" id="{20F12B5C-B6BC-411A-8901-E772977FCE1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4" name="Text Box 1">
          <a:extLst>
            <a:ext uri="{FF2B5EF4-FFF2-40B4-BE49-F238E27FC236}">
              <a16:creationId xmlns:a16="http://schemas.microsoft.com/office/drawing/2014/main" id="{C70EC768-05DA-46CF-99B4-662EB417BA0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5" name="Text Box 1">
          <a:extLst>
            <a:ext uri="{FF2B5EF4-FFF2-40B4-BE49-F238E27FC236}">
              <a16:creationId xmlns:a16="http://schemas.microsoft.com/office/drawing/2014/main" id="{0122B1A6-5579-4EC0-87FA-0FD7D462224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6" name="Text Box 1">
          <a:extLst>
            <a:ext uri="{FF2B5EF4-FFF2-40B4-BE49-F238E27FC236}">
              <a16:creationId xmlns:a16="http://schemas.microsoft.com/office/drawing/2014/main" id="{352E73AC-AB18-41B0-8306-4D5E46177A9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7" name="Text Box 1">
          <a:extLst>
            <a:ext uri="{FF2B5EF4-FFF2-40B4-BE49-F238E27FC236}">
              <a16:creationId xmlns:a16="http://schemas.microsoft.com/office/drawing/2014/main" id="{B3356334-918B-4455-975F-901E0FC98C0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8" name="Text Box 1">
          <a:extLst>
            <a:ext uri="{FF2B5EF4-FFF2-40B4-BE49-F238E27FC236}">
              <a16:creationId xmlns:a16="http://schemas.microsoft.com/office/drawing/2014/main" id="{6DDB915D-542B-4446-BB61-2238DF4722E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79" name="Text Box 1">
          <a:extLst>
            <a:ext uri="{FF2B5EF4-FFF2-40B4-BE49-F238E27FC236}">
              <a16:creationId xmlns:a16="http://schemas.microsoft.com/office/drawing/2014/main" id="{ED05464F-00A3-49DD-A3A4-431333CAD44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0" name="Text Box 1">
          <a:extLst>
            <a:ext uri="{FF2B5EF4-FFF2-40B4-BE49-F238E27FC236}">
              <a16:creationId xmlns:a16="http://schemas.microsoft.com/office/drawing/2014/main" id="{F4F4C243-D85A-45B4-B9D6-4C6261C2692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1" name="Text Box 1">
          <a:extLst>
            <a:ext uri="{FF2B5EF4-FFF2-40B4-BE49-F238E27FC236}">
              <a16:creationId xmlns:a16="http://schemas.microsoft.com/office/drawing/2014/main" id="{6D6858AE-776C-4A5A-A180-932CA147D21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2" name="Text Box 1">
          <a:extLst>
            <a:ext uri="{FF2B5EF4-FFF2-40B4-BE49-F238E27FC236}">
              <a16:creationId xmlns:a16="http://schemas.microsoft.com/office/drawing/2014/main" id="{13171A5B-37DB-4C52-B1BF-64DAAEE1B9D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3" name="Text Box 1">
          <a:extLst>
            <a:ext uri="{FF2B5EF4-FFF2-40B4-BE49-F238E27FC236}">
              <a16:creationId xmlns:a16="http://schemas.microsoft.com/office/drawing/2014/main" id="{C5FD1934-1EFA-4696-85B1-E848F96F06C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4" name="Text Box 1">
          <a:extLst>
            <a:ext uri="{FF2B5EF4-FFF2-40B4-BE49-F238E27FC236}">
              <a16:creationId xmlns:a16="http://schemas.microsoft.com/office/drawing/2014/main" id="{17CA1482-9E3A-4969-AD87-FB2D524F8EF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5" name="Text Box 1">
          <a:extLst>
            <a:ext uri="{FF2B5EF4-FFF2-40B4-BE49-F238E27FC236}">
              <a16:creationId xmlns:a16="http://schemas.microsoft.com/office/drawing/2014/main" id="{3E3EEFE8-C53E-4AC9-94F7-E306F690EE4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6" name="Text Box 1">
          <a:extLst>
            <a:ext uri="{FF2B5EF4-FFF2-40B4-BE49-F238E27FC236}">
              <a16:creationId xmlns:a16="http://schemas.microsoft.com/office/drawing/2014/main" id="{D559A5E5-3F53-4366-BFE9-B109C1D4377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7" name="Text Box 1">
          <a:extLst>
            <a:ext uri="{FF2B5EF4-FFF2-40B4-BE49-F238E27FC236}">
              <a16:creationId xmlns:a16="http://schemas.microsoft.com/office/drawing/2014/main" id="{3D5C974C-6416-4DCC-944E-1DF4AFABEA93}"/>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8" name="Text Box 1">
          <a:extLst>
            <a:ext uri="{FF2B5EF4-FFF2-40B4-BE49-F238E27FC236}">
              <a16:creationId xmlns:a16="http://schemas.microsoft.com/office/drawing/2014/main" id="{5B5626E5-E18B-478E-9CB5-9DA52478493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89" name="Text Box 1">
          <a:extLst>
            <a:ext uri="{FF2B5EF4-FFF2-40B4-BE49-F238E27FC236}">
              <a16:creationId xmlns:a16="http://schemas.microsoft.com/office/drawing/2014/main" id="{67CB9B69-3AD9-434D-8CC7-5BE3A4DFDA0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0" name="Text Box 1">
          <a:extLst>
            <a:ext uri="{FF2B5EF4-FFF2-40B4-BE49-F238E27FC236}">
              <a16:creationId xmlns:a16="http://schemas.microsoft.com/office/drawing/2014/main" id="{78F85229-AE03-435A-8487-96D3A9FAA94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1" name="Text Box 1">
          <a:extLst>
            <a:ext uri="{FF2B5EF4-FFF2-40B4-BE49-F238E27FC236}">
              <a16:creationId xmlns:a16="http://schemas.microsoft.com/office/drawing/2014/main" id="{6C474B4E-ED67-4886-98EE-1846D7CCC39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2" name="Text Box 1">
          <a:extLst>
            <a:ext uri="{FF2B5EF4-FFF2-40B4-BE49-F238E27FC236}">
              <a16:creationId xmlns:a16="http://schemas.microsoft.com/office/drawing/2014/main" id="{87DD679E-4DA7-46BD-8964-72361EC2EFE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3" name="Text Box 1">
          <a:extLst>
            <a:ext uri="{FF2B5EF4-FFF2-40B4-BE49-F238E27FC236}">
              <a16:creationId xmlns:a16="http://schemas.microsoft.com/office/drawing/2014/main" id="{886A4026-C06C-48EA-9A57-8903962C44E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4" name="Text Box 1">
          <a:extLst>
            <a:ext uri="{FF2B5EF4-FFF2-40B4-BE49-F238E27FC236}">
              <a16:creationId xmlns:a16="http://schemas.microsoft.com/office/drawing/2014/main" id="{85BF985C-32FF-4B97-8864-14E940240BC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5" name="Text Box 1">
          <a:extLst>
            <a:ext uri="{FF2B5EF4-FFF2-40B4-BE49-F238E27FC236}">
              <a16:creationId xmlns:a16="http://schemas.microsoft.com/office/drawing/2014/main" id="{9C5BE1A9-EC85-40AC-A1A7-4C5A8AB0D84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6" name="Text Box 1">
          <a:extLst>
            <a:ext uri="{FF2B5EF4-FFF2-40B4-BE49-F238E27FC236}">
              <a16:creationId xmlns:a16="http://schemas.microsoft.com/office/drawing/2014/main" id="{415E42A7-C2CF-4BBC-9AD9-A0616A79C17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7" name="Text Box 1">
          <a:extLst>
            <a:ext uri="{FF2B5EF4-FFF2-40B4-BE49-F238E27FC236}">
              <a16:creationId xmlns:a16="http://schemas.microsoft.com/office/drawing/2014/main" id="{0CCF70AD-6282-43D6-A12E-EDBBC2D17C0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8" name="Text Box 1">
          <a:extLst>
            <a:ext uri="{FF2B5EF4-FFF2-40B4-BE49-F238E27FC236}">
              <a16:creationId xmlns:a16="http://schemas.microsoft.com/office/drawing/2014/main" id="{21F3A015-93CF-49AB-A23F-EAAB9E68420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799" name="Text Box 1">
          <a:extLst>
            <a:ext uri="{FF2B5EF4-FFF2-40B4-BE49-F238E27FC236}">
              <a16:creationId xmlns:a16="http://schemas.microsoft.com/office/drawing/2014/main" id="{1C5545A8-D742-4BFE-84F7-822B73AB26C5}"/>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0" name="Text Box 1">
          <a:extLst>
            <a:ext uri="{FF2B5EF4-FFF2-40B4-BE49-F238E27FC236}">
              <a16:creationId xmlns:a16="http://schemas.microsoft.com/office/drawing/2014/main" id="{DE0EA2BA-A7F9-4610-BACF-D8FE483781D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1" name="Text Box 1">
          <a:extLst>
            <a:ext uri="{FF2B5EF4-FFF2-40B4-BE49-F238E27FC236}">
              <a16:creationId xmlns:a16="http://schemas.microsoft.com/office/drawing/2014/main" id="{8CE21B3A-C4F2-47A2-B24C-BDBB80A24D1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2" name="Text Box 1">
          <a:extLst>
            <a:ext uri="{FF2B5EF4-FFF2-40B4-BE49-F238E27FC236}">
              <a16:creationId xmlns:a16="http://schemas.microsoft.com/office/drawing/2014/main" id="{4153AE7A-241E-4377-9BF9-4D2E51CA8771}"/>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3" name="Text Box 1">
          <a:extLst>
            <a:ext uri="{FF2B5EF4-FFF2-40B4-BE49-F238E27FC236}">
              <a16:creationId xmlns:a16="http://schemas.microsoft.com/office/drawing/2014/main" id="{62187279-DFC4-4D5C-8907-A8561856E264}"/>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4" name="Text Box 1">
          <a:extLst>
            <a:ext uri="{FF2B5EF4-FFF2-40B4-BE49-F238E27FC236}">
              <a16:creationId xmlns:a16="http://schemas.microsoft.com/office/drawing/2014/main" id="{08AF8ECA-71B2-4612-8863-6715543D0E3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5" name="Text Box 1">
          <a:extLst>
            <a:ext uri="{FF2B5EF4-FFF2-40B4-BE49-F238E27FC236}">
              <a16:creationId xmlns:a16="http://schemas.microsoft.com/office/drawing/2014/main" id="{2C2E2220-CCF4-46AE-8568-37238192C5F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6" name="Text Box 1">
          <a:extLst>
            <a:ext uri="{FF2B5EF4-FFF2-40B4-BE49-F238E27FC236}">
              <a16:creationId xmlns:a16="http://schemas.microsoft.com/office/drawing/2014/main" id="{9B4B5CFA-6D4E-4B4D-9683-8629CE80D0E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7" name="Text Box 1">
          <a:extLst>
            <a:ext uri="{FF2B5EF4-FFF2-40B4-BE49-F238E27FC236}">
              <a16:creationId xmlns:a16="http://schemas.microsoft.com/office/drawing/2014/main" id="{8F0D8EE9-EA2C-46F4-9C88-CD3D24DFE88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8" name="Text Box 1">
          <a:extLst>
            <a:ext uri="{FF2B5EF4-FFF2-40B4-BE49-F238E27FC236}">
              <a16:creationId xmlns:a16="http://schemas.microsoft.com/office/drawing/2014/main" id="{A280F85E-C56C-41DE-83CC-ABABB1BF0120}"/>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09" name="Text Box 1">
          <a:extLst>
            <a:ext uri="{FF2B5EF4-FFF2-40B4-BE49-F238E27FC236}">
              <a16:creationId xmlns:a16="http://schemas.microsoft.com/office/drawing/2014/main" id="{162C0D4C-9C08-46CB-8ABC-5CB7B81AECAE}"/>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0" name="Text Box 1">
          <a:extLst>
            <a:ext uri="{FF2B5EF4-FFF2-40B4-BE49-F238E27FC236}">
              <a16:creationId xmlns:a16="http://schemas.microsoft.com/office/drawing/2014/main" id="{84675755-819C-41E3-9882-A9C5E0C05B47}"/>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1" name="Text Box 1">
          <a:extLst>
            <a:ext uri="{FF2B5EF4-FFF2-40B4-BE49-F238E27FC236}">
              <a16:creationId xmlns:a16="http://schemas.microsoft.com/office/drawing/2014/main" id="{19B0A819-9FBA-441C-B282-C0D4EC2167A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2" name="Text Box 1">
          <a:extLst>
            <a:ext uri="{FF2B5EF4-FFF2-40B4-BE49-F238E27FC236}">
              <a16:creationId xmlns:a16="http://schemas.microsoft.com/office/drawing/2014/main" id="{644346B5-5546-43D9-80B3-B0F1ADF4C72F}"/>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3" name="Text Box 1">
          <a:extLst>
            <a:ext uri="{FF2B5EF4-FFF2-40B4-BE49-F238E27FC236}">
              <a16:creationId xmlns:a16="http://schemas.microsoft.com/office/drawing/2014/main" id="{F00E6EA7-6502-41B2-AA20-0AC8DC18664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4" name="Text Box 1">
          <a:extLst>
            <a:ext uri="{FF2B5EF4-FFF2-40B4-BE49-F238E27FC236}">
              <a16:creationId xmlns:a16="http://schemas.microsoft.com/office/drawing/2014/main" id="{B5D78025-28F6-4152-9CE9-50D7B38215DD}"/>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5" name="Text Box 1">
          <a:extLst>
            <a:ext uri="{FF2B5EF4-FFF2-40B4-BE49-F238E27FC236}">
              <a16:creationId xmlns:a16="http://schemas.microsoft.com/office/drawing/2014/main" id="{65213B0B-9481-42BF-94D3-CEBEC95D5F08}"/>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6" name="Text Box 1">
          <a:extLst>
            <a:ext uri="{FF2B5EF4-FFF2-40B4-BE49-F238E27FC236}">
              <a16:creationId xmlns:a16="http://schemas.microsoft.com/office/drawing/2014/main" id="{239C60CD-A082-4F54-9902-79AA06FFDAA2}"/>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7" name="Text Box 1">
          <a:extLst>
            <a:ext uri="{FF2B5EF4-FFF2-40B4-BE49-F238E27FC236}">
              <a16:creationId xmlns:a16="http://schemas.microsoft.com/office/drawing/2014/main" id="{801C501C-B508-4CFD-85DA-3B4EA9F161E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8" name="Text Box 1">
          <a:extLst>
            <a:ext uri="{FF2B5EF4-FFF2-40B4-BE49-F238E27FC236}">
              <a16:creationId xmlns:a16="http://schemas.microsoft.com/office/drawing/2014/main" id="{0AF9A9B7-E05C-4D6A-8B7F-1356CB1E0EFA}"/>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19" name="Text Box 1">
          <a:extLst>
            <a:ext uri="{FF2B5EF4-FFF2-40B4-BE49-F238E27FC236}">
              <a16:creationId xmlns:a16="http://schemas.microsoft.com/office/drawing/2014/main" id="{CA340B74-3B51-4F7B-BD15-38F55FE58B16}"/>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20" name="Text Box 1">
          <a:extLst>
            <a:ext uri="{FF2B5EF4-FFF2-40B4-BE49-F238E27FC236}">
              <a16:creationId xmlns:a16="http://schemas.microsoft.com/office/drawing/2014/main" id="{8E7669C9-8D8F-453F-926A-355F3298592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21" name="Text Box 1">
          <a:extLst>
            <a:ext uri="{FF2B5EF4-FFF2-40B4-BE49-F238E27FC236}">
              <a16:creationId xmlns:a16="http://schemas.microsoft.com/office/drawing/2014/main" id="{59852169-534E-4A0E-A48B-889DA7E55ADB}"/>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22" name="Text Box 1">
          <a:extLst>
            <a:ext uri="{FF2B5EF4-FFF2-40B4-BE49-F238E27FC236}">
              <a16:creationId xmlns:a16="http://schemas.microsoft.com/office/drawing/2014/main" id="{C3DFF3AA-E9E1-427E-BEEC-D3FCA9BBF71C}"/>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143</xdr:row>
      <xdr:rowOff>0</xdr:rowOff>
    </xdr:from>
    <xdr:ext cx="76200" cy="350182"/>
    <xdr:sp macro="" textlink="">
      <xdr:nvSpPr>
        <xdr:cNvPr id="3823" name="Text Box 1">
          <a:extLst>
            <a:ext uri="{FF2B5EF4-FFF2-40B4-BE49-F238E27FC236}">
              <a16:creationId xmlns:a16="http://schemas.microsoft.com/office/drawing/2014/main" id="{E3CD148E-2BB1-4474-B56D-28977B276269}"/>
            </a:ext>
          </a:extLst>
        </xdr:cNvPr>
        <xdr:cNvSpPr txBox="1">
          <a:spLocks noChangeArrowheads="1"/>
        </xdr:cNvSpPr>
      </xdr:nvSpPr>
      <xdr:spPr bwMode="auto">
        <a:xfrm>
          <a:off x="1876425" y="3930967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824" name="Text Box 1">
          <a:extLst>
            <a:ext uri="{FF2B5EF4-FFF2-40B4-BE49-F238E27FC236}">
              <a16:creationId xmlns:a16="http://schemas.microsoft.com/office/drawing/2014/main" id="{192DA841-00A5-4426-B5EA-A4D895B51C7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825" name="Text Box 1">
          <a:extLst>
            <a:ext uri="{FF2B5EF4-FFF2-40B4-BE49-F238E27FC236}">
              <a16:creationId xmlns:a16="http://schemas.microsoft.com/office/drawing/2014/main" id="{1CB56561-D6D0-44D8-854E-A02D9C0E31F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826" name="Text Box 1">
          <a:extLst>
            <a:ext uri="{FF2B5EF4-FFF2-40B4-BE49-F238E27FC236}">
              <a16:creationId xmlns:a16="http://schemas.microsoft.com/office/drawing/2014/main" id="{90A2198B-3965-4EEA-871F-DF45F684DCE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827" name="Text Box 1">
          <a:extLst>
            <a:ext uri="{FF2B5EF4-FFF2-40B4-BE49-F238E27FC236}">
              <a16:creationId xmlns:a16="http://schemas.microsoft.com/office/drawing/2014/main" id="{1753C731-55ED-46E1-805E-0EE26C1475F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28" name="Text Box 1">
          <a:extLst>
            <a:ext uri="{FF2B5EF4-FFF2-40B4-BE49-F238E27FC236}">
              <a16:creationId xmlns:a16="http://schemas.microsoft.com/office/drawing/2014/main" id="{FD786D70-CC2C-46CE-B7AE-A57F162031F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29" name="Text Box 1">
          <a:extLst>
            <a:ext uri="{FF2B5EF4-FFF2-40B4-BE49-F238E27FC236}">
              <a16:creationId xmlns:a16="http://schemas.microsoft.com/office/drawing/2014/main" id="{BD073251-AEF5-4608-ABCD-78C70D6B49D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0" name="Text Box 1">
          <a:extLst>
            <a:ext uri="{FF2B5EF4-FFF2-40B4-BE49-F238E27FC236}">
              <a16:creationId xmlns:a16="http://schemas.microsoft.com/office/drawing/2014/main" id="{A9300F3E-FEFD-4FF3-9826-D673FCADBBB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1" name="Text Box 1">
          <a:extLst>
            <a:ext uri="{FF2B5EF4-FFF2-40B4-BE49-F238E27FC236}">
              <a16:creationId xmlns:a16="http://schemas.microsoft.com/office/drawing/2014/main" id="{3D37B108-082D-466B-BF95-2F9C43C9865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2" name="Text Box 1">
          <a:extLst>
            <a:ext uri="{FF2B5EF4-FFF2-40B4-BE49-F238E27FC236}">
              <a16:creationId xmlns:a16="http://schemas.microsoft.com/office/drawing/2014/main" id="{DBD41382-5D60-4D05-A7F2-89D24085DC3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3" name="Text Box 1">
          <a:extLst>
            <a:ext uri="{FF2B5EF4-FFF2-40B4-BE49-F238E27FC236}">
              <a16:creationId xmlns:a16="http://schemas.microsoft.com/office/drawing/2014/main" id="{19FA5F9C-551A-4258-BE49-36964D38BEA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4" name="Text Box 1">
          <a:extLst>
            <a:ext uri="{FF2B5EF4-FFF2-40B4-BE49-F238E27FC236}">
              <a16:creationId xmlns:a16="http://schemas.microsoft.com/office/drawing/2014/main" id="{9F66A4FF-0047-48E7-BA16-6D0FB345B28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5" name="Text Box 1">
          <a:extLst>
            <a:ext uri="{FF2B5EF4-FFF2-40B4-BE49-F238E27FC236}">
              <a16:creationId xmlns:a16="http://schemas.microsoft.com/office/drawing/2014/main" id="{41BDC966-730E-4A95-9393-944552F99A8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6" name="Text Box 1">
          <a:extLst>
            <a:ext uri="{FF2B5EF4-FFF2-40B4-BE49-F238E27FC236}">
              <a16:creationId xmlns:a16="http://schemas.microsoft.com/office/drawing/2014/main" id="{79F651D7-B7C5-448C-929B-DE141044ED3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7" name="Text Box 1">
          <a:extLst>
            <a:ext uri="{FF2B5EF4-FFF2-40B4-BE49-F238E27FC236}">
              <a16:creationId xmlns:a16="http://schemas.microsoft.com/office/drawing/2014/main" id="{141A1CA6-6FBF-43D8-BFF8-2682A0706F5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8" name="Text Box 1">
          <a:extLst>
            <a:ext uri="{FF2B5EF4-FFF2-40B4-BE49-F238E27FC236}">
              <a16:creationId xmlns:a16="http://schemas.microsoft.com/office/drawing/2014/main" id="{9E665F40-DCFC-4190-A2B3-97AE6D40A22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39" name="Text Box 1">
          <a:extLst>
            <a:ext uri="{FF2B5EF4-FFF2-40B4-BE49-F238E27FC236}">
              <a16:creationId xmlns:a16="http://schemas.microsoft.com/office/drawing/2014/main" id="{DDBA38F1-491D-4568-9297-6379CC05FC7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0" name="Text Box 1">
          <a:extLst>
            <a:ext uri="{FF2B5EF4-FFF2-40B4-BE49-F238E27FC236}">
              <a16:creationId xmlns:a16="http://schemas.microsoft.com/office/drawing/2014/main" id="{DF7D6739-381F-4DC9-BC2E-298E516FEED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1" name="Text Box 1">
          <a:extLst>
            <a:ext uri="{FF2B5EF4-FFF2-40B4-BE49-F238E27FC236}">
              <a16:creationId xmlns:a16="http://schemas.microsoft.com/office/drawing/2014/main" id="{485B4AD6-90F4-4435-9AAA-997742D6B20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2" name="Text Box 1">
          <a:extLst>
            <a:ext uri="{FF2B5EF4-FFF2-40B4-BE49-F238E27FC236}">
              <a16:creationId xmlns:a16="http://schemas.microsoft.com/office/drawing/2014/main" id="{7D2CE36A-74A1-4F09-93E9-912269DD501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3" name="Text Box 1">
          <a:extLst>
            <a:ext uri="{FF2B5EF4-FFF2-40B4-BE49-F238E27FC236}">
              <a16:creationId xmlns:a16="http://schemas.microsoft.com/office/drawing/2014/main" id="{B199F885-56ED-4F41-AB58-E4DCE514C98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4" name="Text Box 1">
          <a:extLst>
            <a:ext uri="{FF2B5EF4-FFF2-40B4-BE49-F238E27FC236}">
              <a16:creationId xmlns:a16="http://schemas.microsoft.com/office/drawing/2014/main" id="{F7A5FDA7-A0A3-470A-BA58-85AD0CCBB0E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5" name="Text Box 1">
          <a:extLst>
            <a:ext uri="{FF2B5EF4-FFF2-40B4-BE49-F238E27FC236}">
              <a16:creationId xmlns:a16="http://schemas.microsoft.com/office/drawing/2014/main" id="{746CB050-2B4B-42E6-B244-4647741384F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6" name="Text Box 1">
          <a:extLst>
            <a:ext uri="{FF2B5EF4-FFF2-40B4-BE49-F238E27FC236}">
              <a16:creationId xmlns:a16="http://schemas.microsoft.com/office/drawing/2014/main" id="{B53DAD98-5BF5-47E8-929A-924CDA449C8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7" name="Text Box 1">
          <a:extLst>
            <a:ext uri="{FF2B5EF4-FFF2-40B4-BE49-F238E27FC236}">
              <a16:creationId xmlns:a16="http://schemas.microsoft.com/office/drawing/2014/main" id="{4D4A2F24-B359-4DE0-9E5B-20063DFC0A1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8" name="Text Box 1">
          <a:extLst>
            <a:ext uri="{FF2B5EF4-FFF2-40B4-BE49-F238E27FC236}">
              <a16:creationId xmlns:a16="http://schemas.microsoft.com/office/drawing/2014/main" id="{49294836-0B1D-4891-864A-A54E6685D43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49" name="Text Box 1">
          <a:extLst>
            <a:ext uri="{FF2B5EF4-FFF2-40B4-BE49-F238E27FC236}">
              <a16:creationId xmlns:a16="http://schemas.microsoft.com/office/drawing/2014/main" id="{1170EAC1-88D6-41F1-A38E-5432A59E803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0" name="Text Box 1">
          <a:extLst>
            <a:ext uri="{FF2B5EF4-FFF2-40B4-BE49-F238E27FC236}">
              <a16:creationId xmlns:a16="http://schemas.microsoft.com/office/drawing/2014/main" id="{65588C12-C48E-44FF-A734-1522913D0E6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1" name="Text Box 1">
          <a:extLst>
            <a:ext uri="{FF2B5EF4-FFF2-40B4-BE49-F238E27FC236}">
              <a16:creationId xmlns:a16="http://schemas.microsoft.com/office/drawing/2014/main" id="{94864294-31F3-4B5A-B5FF-BDD120349E6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2" name="Text Box 1">
          <a:extLst>
            <a:ext uri="{FF2B5EF4-FFF2-40B4-BE49-F238E27FC236}">
              <a16:creationId xmlns:a16="http://schemas.microsoft.com/office/drawing/2014/main" id="{790472BA-46A1-426C-9F55-1EF6AF91851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3" name="Text Box 1">
          <a:extLst>
            <a:ext uri="{FF2B5EF4-FFF2-40B4-BE49-F238E27FC236}">
              <a16:creationId xmlns:a16="http://schemas.microsoft.com/office/drawing/2014/main" id="{9150F7E7-A6BA-4017-BD66-BF18F108027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4" name="Text Box 1">
          <a:extLst>
            <a:ext uri="{FF2B5EF4-FFF2-40B4-BE49-F238E27FC236}">
              <a16:creationId xmlns:a16="http://schemas.microsoft.com/office/drawing/2014/main" id="{EAC1E373-D640-4DB7-9ED8-B4EC4F017FE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5" name="Text Box 1">
          <a:extLst>
            <a:ext uri="{FF2B5EF4-FFF2-40B4-BE49-F238E27FC236}">
              <a16:creationId xmlns:a16="http://schemas.microsoft.com/office/drawing/2014/main" id="{211866E8-3662-4AFC-A088-99D6D9E3D8F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6" name="Text Box 1">
          <a:extLst>
            <a:ext uri="{FF2B5EF4-FFF2-40B4-BE49-F238E27FC236}">
              <a16:creationId xmlns:a16="http://schemas.microsoft.com/office/drawing/2014/main" id="{0ACB5584-0659-4E4D-8E73-B0BCB59B0B9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7" name="Text Box 1">
          <a:extLst>
            <a:ext uri="{FF2B5EF4-FFF2-40B4-BE49-F238E27FC236}">
              <a16:creationId xmlns:a16="http://schemas.microsoft.com/office/drawing/2014/main" id="{6F3501AD-96A7-4851-B58B-474EF800BBF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8" name="Text Box 1">
          <a:extLst>
            <a:ext uri="{FF2B5EF4-FFF2-40B4-BE49-F238E27FC236}">
              <a16:creationId xmlns:a16="http://schemas.microsoft.com/office/drawing/2014/main" id="{8EFFA4A7-33E3-47F2-A0E2-A1771ED3779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59" name="Text Box 1">
          <a:extLst>
            <a:ext uri="{FF2B5EF4-FFF2-40B4-BE49-F238E27FC236}">
              <a16:creationId xmlns:a16="http://schemas.microsoft.com/office/drawing/2014/main" id="{C9C6BE80-C71A-4411-BFB5-1524B9069DA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0" name="Text Box 1">
          <a:extLst>
            <a:ext uri="{FF2B5EF4-FFF2-40B4-BE49-F238E27FC236}">
              <a16:creationId xmlns:a16="http://schemas.microsoft.com/office/drawing/2014/main" id="{D344534D-2FB2-4610-85B0-2B58AB277A8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1" name="Text Box 1">
          <a:extLst>
            <a:ext uri="{FF2B5EF4-FFF2-40B4-BE49-F238E27FC236}">
              <a16:creationId xmlns:a16="http://schemas.microsoft.com/office/drawing/2014/main" id="{5CF0A11E-38B8-4CD4-B188-9E3F0968E00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2" name="Text Box 1">
          <a:extLst>
            <a:ext uri="{FF2B5EF4-FFF2-40B4-BE49-F238E27FC236}">
              <a16:creationId xmlns:a16="http://schemas.microsoft.com/office/drawing/2014/main" id="{DA8A1C19-3391-4E5E-BE5A-C30496610B8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3" name="Text Box 1">
          <a:extLst>
            <a:ext uri="{FF2B5EF4-FFF2-40B4-BE49-F238E27FC236}">
              <a16:creationId xmlns:a16="http://schemas.microsoft.com/office/drawing/2014/main" id="{B83E3587-3D28-4DA0-B847-7E51832F4D5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4" name="Text Box 1">
          <a:extLst>
            <a:ext uri="{FF2B5EF4-FFF2-40B4-BE49-F238E27FC236}">
              <a16:creationId xmlns:a16="http://schemas.microsoft.com/office/drawing/2014/main" id="{82047D1E-AD67-484A-B125-160FBA4ABD9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5" name="Text Box 1">
          <a:extLst>
            <a:ext uri="{FF2B5EF4-FFF2-40B4-BE49-F238E27FC236}">
              <a16:creationId xmlns:a16="http://schemas.microsoft.com/office/drawing/2014/main" id="{BF27271E-922A-4B55-B014-25C03986D8F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6" name="Text Box 1">
          <a:extLst>
            <a:ext uri="{FF2B5EF4-FFF2-40B4-BE49-F238E27FC236}">
              <a16:creationId xmlns:a16="http://schemas.microsoft.com/office/drawing/2014/main" id="{0F27FE84-8802-4783-86C9-EE00A8121EA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7" name="Text Box 1">
          <a:extLst>
            <a:ext uri="{FF2B5EF4-FFF2-40B4-BE49-F238E27FC236}">
              <a16:creationId xmlns:a16="http://schemas.microsoft.com/office/drawing/2014/main" id="{4967E71B-B8BA-484D-9C7C-D538524D8B9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8" name="Text Box 1">
          <a:extLst>
            <a:ext uri="{FF2B5EF4-FFF2-40B4-BE49-F238E27FC236}">
              <a16:creationId xmlns:a16="http://schemas.microsoft.com/office/drawing/2014/main" id="{67364FEF-86D8-4FCF-810C-73185DD8476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69" name="Text Box 1">
          <a:extLst>
            <a:ext uri="{FF2B5EF4-FFF2-40B4-BE49-F238E27FC236}">
              <a16:creationId xmlns:a16="http://schemas.microsoft.com/office/drawing/2014/main" id="{615A6291-044D-4F8D-B49A-BA799876E3E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0" name="Text Box 1">
          <a:extLst>
            <a:ext uri="{FF2B5EF4-FFF2-40B4-BE49-F238E27FC236}">
              <a16:creationId xmlns:a16="http://schemas.microsoft.com/office/drawing/2014/main" id="{88EAFBCE-4082-4E37-813B-86A3F549A3E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1" name="Text Box 1">
          <a:extLst>
            <a:ext uri="{FF2B5EF4-FFF2-40B4-BE49-F238E27FC236}">
              <a16:creationId xmlns:a16="http://schemas.microsoft.com/office/drawing/2014/main" id="{ABE4CC8E-D690-464A-B7D3-566E96CAE3F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2" name="Text Box 1">
          <a:extLst>
            <a:ext uri="{FF2B5EF4-FFF2-40B4-BE49-F238E27FC236}">
              <a16:creationId xmlns:a16="http://schemas.microsoft.com/office/drawing/2014/main" id="{5366F973-988A-4EBA-BBED-DF191AE9C5F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3" name="Text Box 1">
          <a:extLst>
            <a:ext uri="{FF2B5EF4-FFF2-40B4-BE49-F238E27FC236}">
              <a16:creationId xmlns:a16="http://schemas.microsoft.com/office/drawing/2014/main" id="{67EDAB94-B985-42E5-9DF7-FD299BADAA5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4" name="Text Box 1">
          <a:extLst>
            <a:ext uri="{FF2B5EF4-FFF2-40B4-BE49-F238E27FC236}">
              <a16:creationId xmlns:a16="http://schemas.microsoft.com/office/drawing/2014/main" id="{EED0B7AC-B94E-4D08-8736-D26DAA9E9A7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5" name="Text Box 1">
          <a:extLst>
            <a:ext uri="{FF2B5EF4-FFF2-40B4-BE49-F238E27FC236}">
              <a16:creationId xmlns:a16="http://schemas.microsoft.com/office/drawing/2014/main" id="{F5D35797-0EBC-49E7-9D31-34E56870978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6" name="Text Box 1">
          <a:extLst>
            <a:ext uri="{FF2B5EF4-FFF2-40B4-BE49-F238E27FC236}">
              <a16:creationId xmlns:a16="http://schemas.microsoft.com/office/drawing/2014/main" id="{5F1C2665-476C-46A2-95D3-5E88A7A9818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7" name="Text Box 1">
          <a:extLst>
            <a:ext uri="{FF2B5EF4-FFF2-40B4-BE49-F238E27FC236}">
              <a16:creationId xmlns:a16="http://schemas.microsoft.com/office/drawing/2014/main" id="{9648862F-0F50-4B0F-9D3D-EEA07E25FA1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8" name="Text Box 1">
          <a:extLst>
            <a:ext uri="{FF2B5EF4-FFF2-40B4-BE49-F238E27FC236}">
              <a16:creationId xmlns:a16="http://schemas.microsoft.com/office/drawing/2014/main" id="{7D3C3D99-B23F-417B-8272-CED7C7E75B7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79" name="Text Box 1">
          <a:extLst>
            <a:ext uri="{FF2B5EF4-FFF2-40B4-BE49-F238E27FC236}">
              <a16:creationId xmlns:a16="http://schemas.microsoft.com/office/drawing/2014/main" id="{C6562369-C7E3-468B-9C6F-0003F2B8ECE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0" name="Text Box 1">
          <a:extLst>
            <a:ext uri="{FF2B5EF4-FFF2-40B4-BE49-F238E27FC236}">
              <a16:creationId xmlns:a16="http://schemas.microsoft.com/office/drawing/2014/main" id="{96818A36-BE2E-4B23-BB21-DC28D840DC8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1" name="Text Box 1">
          <a:extLst>
            <a:ext uri="{FF2B5EF4-FFF2-40B4-BE49-F238E27FC236}">
              <a16:creationId xmlns:a16="http://schemas.microsoft.com/office/drawing/2014/main" id="{F5031195-2039-4A70-B714-541777349B0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2" name="Text Box 1">
          <a:extLst>
            <a:ext uri="{FF2B5EF4-FFF2-40B4-BE49-F238E27FC236}">
              <a16:creationId xmlns:a16="http://schemas.microsoft.com/office/drawing/2014/main" id="{4B13B381-7071-47AF-AE45-5F58138908A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3" name="Text Box 1">
          <a:extLst>
            <a:ext uri="{FF2B5EF4-FFF2-40B4-BE49-F238E27FC236}">
              <a16:creationId xmlns:a16="http://schemas.microsoft.com/office/drawing/2014/main" id="{2C3992C4-64B7-4BEB-9FF8-FEF2D530DBC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4" name="Text Box 1">
          <a:extLst>
            <a:ext uri="{FF2B5EF4-FFF2-40B4-BE49-F238E27FC236}">
              <a16:creationId xmlns:a16="http://schemas.microsoft.com/office/drawing/2014/main" id="{AA845A5D-43DF-4914-992F-C091C25FEA9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5" name="Text Box 1">
          <a:extLst>
            <a:ext uri="{FF2B5EF4-FFF2-40B4-BE49-F238E27FC236}">
              <a16:creationId xmlns:a16="http://schemas.microsoft.com/office/drawing/2014/main" id="{FFF44372-F802-43AD-A39E-69D53AF0B68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6" name="Text Box 1">
          <a:extLst>
            <a:ext uri="{FF2B5EF4-FFF2-40B4-BE49-F238E27FC236}">
              <a16:creationId xmlns:a16="http://schemas.microsoft.com/office/drawing/2014/main" id="{9DBEE00C-4AC4-4B9D-AEF4-DB237F583ED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7" name="Text Box 1">
          <a:extLst>
            <a:ext uri="{FF2B5EF4-FFF2-40B4-BE49-F238E27FC236}">
              <a16:creationId xmlns:a16="http://schemas.microsoft.com/office/drawing/2014/main" id="{03BB5282-528B-438E-B7E8-379532FB10B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8" name="Text Box 1">
          <a:extLst>
            <a:ext uri="{FF2B5EF4-FFF2-40B4-BE49-F238E27FC236}">
              <a16:creationId xmlns:a16="http://schemas.microsoft.com/office/drawing/2014/main" id="{728D3CBE-F97F-4FAE-8322-14DAC38A5AA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89" name="Text Box 1">
          <a:extLst>
            <a:ext uri="{FF2B5EF4-FFF2-40B4-BE49-F238E27FC236}">
              <a16:creationId xmlns:a16="http://schemas.microsoft.com/office/drawing/2014/main" id="{2D4AA637-9C49-43A7-A57D-D96A21F96D1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0" name="Text Box 1">
          <a:extLst>
            <a:ext uri="{FF2B5EF4-FFF2-40B4-BE49-F238E27FC236}">
              <a16:creationId xmlns:a16="http://schemas.microsoft.com/office/drawing/2014/main" id="{435275BC-FB55-4112-BC38-C43E46ED54C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1" name="Text Box 1">
          <a:extLst>
            <a:ext uri="{FF2B5EF4-FFF2-40B4-BE49-F238E27FC236}">
              <a16:creationId xmlns:a16="http://schemas.microsoft.com/office/drawing/2014/main" id="{4ED24EF1-C8C6-4DB7-82FC-39A47FB6762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2" name="Text Box 1">
          <a:extLst>
            <a:ext uri="{FF2B5EF4-FFF2-40B4-BE49-F238E27FC236}">
              <a16:creationId xmlns:a16="http://schemas.microsoft.com/office/drawing/2014/main" id="{B7E4E4A4-64ED-4383-8C85-E520C1BBE61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3" name="Text Box 1">
          <a:extLst>
            <a:ext uri="{FF2B5EF4-FFF2-40B4-BE49-F238E27FC236}">
              <a16:creationId xmlns:a16="http://schemas.microsoft.com/office/drawing/2014/main" id="{9E24BAA4-823A-4FDC-AFFF-A407C6CB887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4" name="Text Box 1">
          <a:extLst>
            <a:ext uri="{FF2B5EF4-FFF2-40B4-BE49-F238E27FC236}">
              <a16:creationId xmlns:a16="http://schemas.microsoft.com/office/drawing/2014/main" id="{EE72F04C-09CB-4DA8-A8DC-FCC9F60A20D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5" name="Text Box 1">
          <a:extLst>
            <a:ext uri="{FF2B5EF4-FFF2-40B4-BE49-F238E27FC236}">
              <a16:creationId xmlns:a16="http://schemas.microsoft.com/office/drawing/2014/main" id="{84FE5C6C-92BF-4892-9EEA-FEED1C0B11B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6" name="Text Box 1">
          <a:extLst>
            <a:ext uri="{FF2B5EF4-FFF2-40B4-BE49-F238E27FC236}">
              <a16:creationId xmlns:a16="http://schemas.microsoft.com/office/drawing/2014/main" id="{FF9FD0D1-D3CC-4BA4-8143-83063574121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7" name="Text Box 1">
          <a:extLst>
            <a:ext uri="{FF2B5EF4-FFF2-40B4-BE49-F238E27FC236}">
              <a16:creationId xmlns:a16="http://schemas.microsoft.com/office/drawing/2014/main" id="{A4824B12-7D07-4A74-B192-10DA788FE2C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8" name="Text Box 1">
          <a:extLst>
            <a:ext uri="{FF2B5EF4-FFF2-40B4-BE49-F238E27FC236}">
              <a16:creationId xmlns:a16="http://schemas.microsoft.com/office/drawing/2014/main" id="{AF37995E-5A77-462F-97B9-38C3D31A0F9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899" name="Text Box 1">
          <a:extLst>
            <a:ext uri="{FF2B5EF4-FFF2-40B4-BE49-F238E27FC236}">
              <a16:creationId xmlns:a16="http://schemas.microsoft.com/office/drawing/2014/main" id="{16650908-CD9A-47CD-AA7C-44D11C3091E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0" name="Text Box 1">
          <a:extLst>
            <a:ext uri="{FF2B5EF4-FFF2-40B4-BE49-F238E27FC236}">
              <a16:creationId xmlns:a16="http://schemas.microsoft.com/office/drawing/2014/main" id="{131E5AB9-3CCB-4AAA-9984-364982A9035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1" name="Text Box 1">
          <a:extLst>
            <a:ext uri="{FF2B5EF4-FFF2-40B4-BE49-F238E27FC236}">
              <a16:creationId xmlns:a16="http://schemas.microsoft.com/office/drawing/2014/main" id="{F0493B99-DFB7-4337-A683-4CDD4E0DE54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2" name="Text Box 1">
          <a:extLst>
            <a:ext uri="{FF2B5EF4-FFF2-40B4-BE49-F238E27FC236}">
              <a16:creationId xmlns:a16="http://schemas.microsoft.com/office/drawing/2014/main" id="{2742FBCF-B3E1-48A1-A9C3-6FDD03E881A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3" name="Text Box 1">
          <a:extLst>
            <a:ext uri="{FF2B5EF4-FFF2-40B4-BE49-F238E27FC236}">
              <a16:creationId xmlns:a16="http://schemas.microsoft.com/office/drawing/2014/main" id="{3D7BDB61-8D37-4196-9223-011D41C6B27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4" name="Text Box 1">
          <a:extLst>
            <a:ext uri="{FF2B5EF4-FFF2-40B4-BE49-F238E27FC236}">
              <a16:creationId xmlns:a16="http://schemas.microsoft.com/office/drawing/2014/main" id="{6EEB034E-F891-4725-A6E4-9CDF8FA3C1F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5" name="Text Box 1">
          <a:extLst>
            <a:ext uri="{FF2B5EF4-FFF2-40B4-BE49-F238E27FC236}">
              <a16:creationId xmlns:a16="http://schemas.microsoft.com/office/drawing/2014/main" id="{DA7C83EC-3FA1-4B79-9758-B5348364A12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6" name="Text Box 1">
          <a:extLst>
            <a:ext uri="{FF2B5EF4-FFF2-40B4-BE49-F238E27FC236}">
              <a16:creationId xmlns:a16="http://schemas.microsoft.com/office/drawing/2014/main" id="{DF53808A-529D-4DF5-890D-373C9271802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7" name="Text Box 1">
          <a:extLst>
            <a:ext uri="{FF2B5EF4-FFF2-40B4-BE49-F238E27FC236}">
              <a16:creationId xmlns:a16="http://schemas.microsoft.com/office/drawing/2014/main" id="{2A1EF07E-AD85-4101-9AC8-8D205926A47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8" name="Text Box 1">
          <a:extLst>
            <a:ext uri="{FF2B5EF4-FFF2-40B4-BE49-F238E27FC236}">
              <a16:creationId xmlns:a16="http://schemas.microsoft.com/office/drawing/2014/main" id="{656D705A-92ED-42F2-88D9-4B2CE68E217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09" name="Text Box 1">
          <a:extLst>
            <a:ext uri="{FF2B5EF4-FFF2-40B4-BE49-F238E27FC236}">
              <a16:creationId xmlns:a16="http://schemas.microsoft.com/office/drawing/2014/main" id="{86934437-C806-4517-A59F-08FBA67DBC2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0" name="Text Box 1">
          <a:extLst>
            <a:ext uri="{FF2B5EF4-FFF2-40B4-BE49-F238E27FC236}">
              <a16:creationId xmlns:a16="http://schemas.microsoft.com/office/drawing/2014/main" id="{114FF8DB-EFD8-4889-A463-F58DF59251B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1" name="Text Box 1">
          <a:extLst>
            <a:ext uri="{FF2B5EF4-FFF2-40B4-BE49-F238E27FC236}">
              <a16:creationId xmlns:a16="http://schemas.microsoft.com/office/drawing/2014/main" id="{4FBD88BB-D9EA-4F7E-9947-F4E0BD96A03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2" name="Text Box 1">
          <a:extLst>
            <a:ext uri="{FF2B5EF4-FFF2-40B4-BE49-F238E27FC236}">
              <a16:creationId xmlns:a16="http://schemas.microsoft.com/office/drawing/2014/main" id="{30EE723D-45FB-4BA6-A74E-0AD10188834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3" name="Text Box 1">
          <a:extLst>
            <a:ext uri="{FF2B5EF4-FFF2-40B4-BE49-F238E27FC236}">
              <a16:creationId xmlns:a16="http://schemas.microsoft.com/office/drawing/2014/main" id="{039E5F92-AE6F-4974-8795-581F46104CC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4" name="Text Box 1">
          <a:extLst>
            <a:ext uri="{FF2B5EF4-FFF2-40B4-BE49-F238E27FC236}">
              <a16:creationId xmlns:a16="http://schemas.microsoft.com/office/drawing/2014/main" id="{3D2349E2-61C5-4F9F-8776-A6130B90A50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5" name="Text Box 1">
          <a:extLst>
            <a:ext uri="{FF2B5EF4-FFF2-40B4-BE49-F238E27FC236}">
              <a16:creationId xmlns:a16="http://schemas.microsoft.com/office/drawing/2014/main" id="{901F4697-2726-4873-9819-86F0086D668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6" name="Text Box 1">
          <a:extLst>
            <a:ext uri="{FF2B5EF4-FFF2-40B4-BE49-F238E27FC236}">
              <a16:creationId xmlns:a16="http://schemas.microsoft.com/office/drawing/2014/main" id="{1C1AC8D3-A318-4D0A-8293-4343CDEBB15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7" name="Text Box 1">
          <a:extLst>
            <a:ext uri="{FF2B5EF4-FFF2-40B4-BE49-F238E27FC236}">
              <a16:creationId xmlns:a16="http://schemas.microsoft.com/office/drawing/2014/main" id="{6C56ADA6-6600-4AA7-B368-C44FCC207F7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8" name="Text Box 1">
          <a:extLst>
            <a:ext uri="{FF2B5EF4-FFF2-40B4-BE49-F238E27FC236}">
              <a16:creationId xmlns:a16="http://schemas.microsoft.com/office/drawing/2014/main" id="{597B4A9F-443E-496F-B159-7C89663C2D1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19" name="Text Box 1">
          <a:extLst>
            <a:ext uri="{FF2B5EF4-FFF2-40B4-BE49-F238E27FC236}">
              <a16:creationId xmlns:a16="http://schemas.microsoft.com/office/drawing/2014/main" id="{835D9D67-9885-4A95-A5C0-07839139287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0" name="Text Box 1">
          <a:extLst>
            <a:ext uri="{FF2B5EF4-FFF2-40B4-BE49-F238E27FC236}">
              <a16:creationId xmlns:a16="http://schemas.microsoft.com/office/drawing/2014/main" id="{42CE0831-BCC5-4D9C-B415-A25B3F29CB3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1" name="Text Box 1">
          <a:extLst>
            <a:ext uri="{FF2B5EF4-FFF2-40B4-BE49-F238E27FC236}">
              <a16:creationId xmlns:a16="http://schemas.microsoft.com/office/drawing/2014/main" id="{F754C6BC-9417-4F7E-8AD8-B24312349F9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2" name="Text Box 1">
          <a:extLst>
            <a:ext uri="{FF2B5EF4-FFF2-40B4-BE49-F238E27FC236}">
              <a16:creationId xmlns:a16="http://schemas.microsoft.com/office/drawing/2014/main" id="{7C9DC977-F7AE-46CC-A47E-24A913B5517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3" name="Text Box 1">
          <a:extLst>
            <a:ext uri="{FF2B5EF4-FFF2-40B4-BE49-F238E27FC236}">
              <a16:creationId xmlns:a16="http://schemas.microsoft.com/office/drawing/2014/main" id="{CE997793-2043-4C07-A268-AD8490A9631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4" name="Text Box 1">
          <a:extLst>
            <a:ext uri="{FF2B5EF4-FFF2-40B4-BE49-F238E27FC236}">
              <a16:creationId xmlns:a16="http://schemas.microsoft.com/office/drawing/2014/main" id="{B458CB95-589E-4201-8292-48D49D9F12F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5" name="Text Box 1">
          <a:extLst>
            <a:ext uri="{FF2B5EF4-FFF2-40B4-BE49-F238E27FC236}">
              <a16:creationId xmlns:a16="http://schemas.microsoft.com/office/drawing/2014/main" id="{8AEBAE2A-D6C5-401A-8BAC-4F9D7F5923B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6" name="Text Box 1">
          <a:extLst>
            <a:ext uri="{FF2B5EF4-FFF2-40B4-BE49-F238E27FC236}">
              <a16:creationId xmlns:a16="http://schemas.microsoft.com/office/drawing/2014/main" id="{A860EF3E-7676-468F-A4DB-731B6307A6A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7" name="Text Box 1">
          <a:extLst>
            <a:ext uri="{FF2B5EF4-FFF2-40B4-BE49-F238E27FC236}">
              <a16:creationId xmlns:a16="http://schemas.microsoft.com/office/drawing/2014/main" id="{6147AFF3-4E91-4D02-91BB-2502818A818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8" name="Text Box 1">
          <a:extLst>
            <a:ext uri="{FF2B5EF4-FFF2-40B4-BE49-F238E27FC236}">
              <a16:creationId xmlns:a16="http://schemas.microsoft.com/office/drawing/2014/main" id="{411E6F2A-3EB5-4B3F-B916-B441C60F874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29" name="Text Box 1">
          <a:extLst>
            <a:ext uri="{FF2B5EF4-FFF2-40B4-BE49-F238E27FC236}">
              <a16:creationId xmlns:a16="http://schemas.microsoft.com/office/drawing/2014/main" id="{B77529D8-C0B9-40CD-93A5-4BF4110A388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30" name="Text Box 1">
          <a:extLst>
            <a:ext uri="{FF2B5EF4-FFF2-40B4-BE49-F238E27FC236}">
              <a16:creationId xmlns:a16="http://schemas.microsoft.com/office/drawing/2014/main" id="{C3C3AE14-ECFB-4DC6-945E-8A7652BC788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31" name="Text Box 1">
          <a:extLst>
            <a:ext uri="{FF2B5EF4-FFF2-40B4-BE49-F238E27FC236}">
              <a16:creationId xmlns:a16="http://schemas.microsoft.com/office/drawing/2014/main" id="{A504EDD7-5E69-4B6C-B06A-27F113A2E7D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32" name="Text Box 1">
          <a:extLst>
            <a:ext uri="{FF2B5EF4-FFF2-40B4-BE49-F238E27FC236}">
              <a16:creationId xmlns:a16="http://schemas.microsoft.com/office/drawing/2014/main" id="{C03C160A-A476-46C5-AEB8-36AE9F80351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33" name="Text Box 1">
          <a:extLst>
            <a:ext uri="{FF2B5EF4-FFF2-40B4-BE49-F238E27FC236}">
              <a16:creationId xmlns:a16="http://schemas.microsoft.com/office/drawing/2014/main" id="{DB0036C2-7288-4A56-9081-1181CE7362E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934" name="Text Box 1">
          <a:extLst>
            <a:ext uri="{FF2B5EF4-FFF2-40B4-BE49-F238E27FC236}">
              <a16:creationId xmlns:a16="http://schemas.microsoft.com/office/drawing/2014/main" id="{DEAF74AC-3BC7-4D30-B20B-2400F6FADC94}"/>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935" name="Text Box 1">
          <a:extLst>
            <a:ext uri="{FF2B5EF4-FFF2-40B4-BE49-F238E27FC236}">
              <a16:creationId xmlns:a16="http://schemas.microsoft.com/office/drawing/2014/main" id="{71411FA0-BA49-4389-B3DF-90CF9C64347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936" name="Text Box 1">
          <a:extLst>
            <a:ext uri="{FF2B5EF4-FFF2-40B4-BE49-F238E27FC236}">
              <a16:creationId xmlns:a16="http://schemas.microsoft.com/office/drawing/2014/main" id="{2F3F361C-6E32-413A-B6F0-28AA38ECF34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3937" name="Text Box 1">
          <a:extLst>
            <a:ext uri="{FF2B5EF4-FFF2-40B4-BE49-F238E27FC236}">
              <a16:creationId xmlns:a16="http://schemas.microsoft.com/office/drawing/2014/main" id="{7A9D35E3-EE88-4DC0-B211-8B6D7D43019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38" name="Text Box 1">
          <a:extLst>
            <a:ext uri="{FF2B5EF4-FFF2-40B4-BE49-F238E27FC236}">
              <a16:creationId xmlns:a16="http://schemas.microsoft.com/office/drawing/2014/main" id="{E22FF2EE-A5B7-4159-A9E4-B4F5427963E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39" name="Text Box 1">
          <a:extLst>
            <a:ext uri="{FF2B5EF4-FFF2-40B4-BE49-F238E27FC236}">
              <a16:creationId xmlns:a16="http://schemas.microsoft.com/office/drawing/2014/main" id="{9EA6D5C1-16EE-45A4-BDBC-DDDA4A83584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0" name="Text Box 1">
          <a:extLst>
            <a:ext uri="{FF2B5EF4-FFF2-40B4-BE49-F238E27FC236}">
              <a16:creationId xmlns:a16="http://schemas.microsoft.com/office/drawing/2014/main" id="{1742AB10-9DD1-4BA2-B1DD-031CBADDAEE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1" name="Text Box 1">
          <a:extLst>
            <a:ext uri="{FF2B5EF4-FFF2-40B4-BE49-F238E27FC236}">
              <a16:creationId xmlns:a16="http://schemas.microsoft.com/office/drawing/2014/main" id="{C5D3AAF0-A487-4CF9-A8EE-57E51DC6917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2" name="Text Box 1">
          <a:extLst>
            <a:ext uri="{FF2B5EF4-FFF2-40B4-BE49-F238E27FC236}">
              <a16:creationId xmlns:a16="http://schemas.microsoft.com/office/drawing/2014/main" id="{5C9804E9-0C87-4D43-9C14-76C8EA8D9C0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3" name="Text Box 1">
          <a:extLst>
            <a:ext uri="{FF2B5EF4-FFF2-40B4-BE49-F238E27FC236}">
              <a16:creationId xmlns:a16="http://schemas.microsoft.com/office/drawing/2014/main" id="{86BCF266-E266-430B-A867-C1A37F7747B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4" name="Text Box 1">
          <a:extLst>
            <a:ext uri="{FF2B5EF4-FFF2-40B4-BE49-F238E27FC236}">
              <a16:creationId xmlns:a16="http://schemas.microsoft.com/office/drawing/2014/main" id="{B922F6D6-431F-415D-8192-AB623FDC58A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5" name="Text Box 1">
          <a:extLst>
            <a:ext uri="{FF2B5EF4-FFF2-40B4-BE49-F238E27FC236}">
              <a16:creationId xmlns:a16="http://schemas.microsoft.com/office/drawing/2014/main" id="{28EAA5DB-F8A5-433F-AD1C-F2CE72B000D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6" name="Text Box 1">
          <a:extLst>
            <a:ext uri="{FF2B5EF4-FFF2-40B4-BE49-F238E27FC236}">
              <a16:creationId xmlns:a16="http://schemas.microsoft.com/office/drawing/2014/main" id="{C1146D6E-101C-409C-AD52-2ECD63B0D05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7" name="Text Box 1">
          <a:extLst>
            <a:ext uri="{FF2B5EF4-FFF2-40B4-BE49-F238E27FC236}">
              <a16:creationId xmlns:a16="http://schemas.microsoft.com/office/drawing/2014/main" id="{FB664BD3-C62C-4B0D-80A7-F51F24971DF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8" name="Text Box 1">
          <a:extLst>
            <a:ext uri="{FF2B5EF4-FFF2-40B4-BE49-F238E27FC236}">
              <a16:creationId xmlns:a16="http://schemas.microsoft.com/office/drawing/2014/main" id="{C8DC6B45-093E-4F78-9A20-899B4A04AC9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49" name="Text Box 1">
          <a:extLst>
            <a:ext uri="{FF2B5EF4-FFF2-40B4-BE49-F238E27FC236}">
              <a16:creationId xmlns:a16="http://schemas.microsoft.com/office/drawing/2014/main" id="{ABCDBA66-B5A5-44E7-AA70-B87C281EE65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0" name="Text Box 1">
          <a:extLst>
            <a:ext uri="{FF2B5EF4-FFF2-40B4-BE49-F238E27FC236}">
              <a16:creationId xmlns:a16="http://schemas.microsoft.com/office/drawing/2014/main" id="{5C4FF581-E133-4747-9906-2A102848A66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1" name="Text Box 1">
          <a:extLst>
            <a:ext uri="{FF2B5EF4-FFF2-40B4-BE49-F238E27FC236}">
              <a16:creationId xmlns:a16="http://schemas.microsoft.com/office/drawing/2014/main" id="{51F9CC43-35A5-4FD9-99B2-5AED39B89A5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2" name="Text Box 1">
          <a:extLst>
            <a:ext uri="{FF2B5EF4-FFF2-40B4-BE49-F238E27FC236}">
              <a16:creationId xmlns:a16="http://schemas.microsoft.com/office/drawing/2014/main" id="{9B0F0F98-1637-4D4D-A08C-8B7B0D31DC4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3" name="Text Box 1">
          <a:extLst>
            <a:ext uri="{FF2B5EF4-FFF2-40B4-BE49-F238E27FC236}">
              <a16:creationId xmlns:a16="http://schemas.microsoft.com/office/drawing/2014/main" id="{78F8DC14-4953-4813-B0F7-FFD537F9E5B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4" name="Text Box 1">
          <a:extLst>
            <a:ext uri="{FF2B5EF4-FFF2-40B4-BE49-F238E27FC236}">
              <a16:creationId xmlns:a16="http://schemas.microsoft.com/office/drawing/2014/main" id="{21CB3158-7321-4E6F-B923-29862D504C4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5" name="Text Box 1">
          <a:extLst>
            <a:ext uri="{FF2B5EF4-FFF2-40B4-BE49-F238E27FC236}">
              <a16:creationId xmlns:a16="http://schemas.microsoft.com/office/drawing/2014/main" id="{79CDC296-3122-4C7A-A913-F306024D095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6" name="Text Box 1">
          <a:extLst>
            <a:ext uri="{FF2B5EF4-FFF2-40B4-BE49-F238E27FC236}">
              <a16:creationId xmlns:a16="http://schemas.microsoft.com/office/drawing/2014/main" id="{97A210D5-EE0F-4576-BCA8-E046351D441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7" name="Text Box 1">
          <a:extLst>
            <a:ext uri="{FF2B5EF4-FFF2-40B4-BE49-F238E27FC236}">
              <a16:creationId xmlns:a16="http://schemas.microsoft.com/office/drawing/2014/main" id="{82B464EE-08A3-497D-B98B-E90076D71E8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8" name="Text Box 1">
          <a:extLst>
            <a:ext uri="{FF2B5EF4-FFF2-40B4-BE49-F238E27FC236}">
              <a16:creationId xmlns:a16="http://schemas.microsoft.com/office/drawing/2014/main" id="{8AE3E3B9-739F-415A-9A1D-063C597A179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59" name="Text Box 1">
          <a:extLst>
            <a:ext uri="{FF2B5EF4-FFF2-40B4-BE49-F238E27FC236}">
              <a16:creationId xmlns:a16="http://schemas.microsoft.com/office/drawing/2014/main" id="{EEF0C68F-FA61-4CAE-A9EE-0B453E65DCD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0" name="Text Box 1">
          <a:extLst>
            <a:ext uri="{FF2B5EF4-FFF2-40B4-BE49-F238E27FC236}">
              <a16:creationId xmlns:a16="http://schemas.microsoft.com/office/drawing/2014/main" id="{838F7B0D-9118-403D-927F-E41EF33E928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1" name="Text Box 1">
          <a:extLst>
            <a:ext uri="{FF2B5EF4-FFF2-40B4-BE49-F238E27FC236}">
              <a16:creationId xmlns:a16="http://schemas.microsoft.com/office/drawing/2014/main" id="{16437E4F-F98A-412E-9368-5441D81E9B5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2" name="Text Box 1">
          <a:extLst>
            <a:ext uri="{FF2B5EF4-FFF2-40B4-BE49-F238E27FC236}">
              <a16:creationId xmlns:a16="http://schemas.microsoft.com/office/drawing/2014/main" id="{2AF730AF-3375-4FAB-B298-6D50B83DB0F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3" name="Text Box 1">
          <a:extLst>
            <a:ext uri="{FF2B5EF4-FFF2-40B4-BE49-F238E27FC236}">
              <a16:creationId xmlns:a16="http://schemas.microsoft.com/office/drawing/2014/main" id="{BD526332-818C-43B3-9BB7-40C8DBB5D34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4" name="Text Box 1">
          <a:extLst>
            <a:ext uri="{FF2B5EF4-FFF2-40B4-BE49-F238E27FC236}">
              <a16:creationId xmlns:a16="http://schemas.microsoft.com/office/drawing/2014/main" id="{41642932-4CFD-46B0-9D15-7F03020DA50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5" name="Text Box 1">
          <a:extLst>
            <a:ext uri="{FF2B5EF4-FFF2-40B4-BE49-F238E27FC236}">
              <a16:creationId xmlns:a16="http://schemas.microsoft.com/office/drawing/2014/main" id="{52C937F3-1248-4A0A-AE64-15336744A51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6" name="Text Box 1">
          <a:extLst>
            <a:ext uri="{FF2B5EF4-FFF2-40B4-BE49-F238E27FC236}">
              <a16:creationId xmlns:a16="http://schemas.microsoft.com/office/drawing/2014/main" id="{4CD328E6-B017-483F-AAA5-B85DA19E284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7" name="Text Box 1">
          <a:extLst>
            <a:ext uri="{FF2B5EF4-FFF2-40B4-BE49-F238E27FC236}">
              <a16:creationId xmlns:a16="http://schemas.microsoft.com/office/drawing/2014/main" id="{2BC74919-C3E0-4711-B7BE-90D1C79790A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8" name="Text Box 1">
          <a:extLst>
            <a:ext uri="{FF2B5EF4-FFF2-40B4-BE49-F238E27FC236}">
              <a16:creationId xmlns:a16="http://schemas.microsoft.com/office/drawing/2014/main" id="{589D38B0-88C8-4FE5-9C2A-AA0C13FCD28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69" name="Text Box 1">
          <a:extLst>
            <a:ext uri="{FF2B5EF4-FFF2-40B4-BE49-F238E27FC236}">
              <a16:creationId xmlns:a16="http://schemas.microsoft.com/office/drawing/2014/main" id="{0E6249DE-775E-4EB3-B5F9-F94B800921E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0" name="Text Box 1">
          <a:extLst>
            <a:ext uri="{FF2B5EF4-FFF2-40B4-BE49-F238E27FC236}">
              <a16:creationId xmlns:a16="http://schemas.microsoft.com/office/drawing/2014/main" id="{20D047EE-298C-49B9-9D5D-F466E025893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1" name="Text Box 1">
          <a:extLst>
            <a:ext uri="{FF2B5EF4-FFF2-40B4-BE49-F238E27FC236}">
              <a16:creationId xmlns:a16="http://schemas.microsoft.com/office/drawing/2014/main" id="{BD2B25AA-ECEF-4A2B-A509-5BEBD36C27D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2" name="Text Box 1">
          <a:extLst>
            <a:ext uri="{FF2B5EF4-FFF2-40B4-BE49-F238E27FC236}">
              <a16:creationId xmlns:a16="http://schemas.microsoft.com/office/drawing/2014/main" id="{8B047213-6831-4788-A17E-FA5A38D4487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3" name="Text Box 1">
          <a:extLst>
            <a:ext uri="{FF2B5EF4-FFF2-40B4-BE49-F238E27FC236}">
              <a16:creationId xmlns:a16="http://schemas.microsoft.com/office/drawing/2014/main" id="{204287CC-C8DE-4921-AE29-7B14254D599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4" name="Text Box 1">
          <a:extLst>
            <a:ext uri="{FF2B5EF4-FFF2-40B4-BE49-F238E27FC236}">
              <a16:creationId xmlns:a16="http://schemas.microsoft.com/office/drawing/2014/main" id="{55EAF387-EF38-4214-B898-94D3E195CAF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5" name="Text Box 1">
          <a:extLst>
            <a:ext uri="{FF2B5EF4-FFF2-40B4-BE49-F238E27FC236}">
              <a16:creationId xmlns:a16="http://schemas.microsoft.com/office/drawing/2014/main" id="{93E72F94-F780-4B52-AD6B-87FCE4E7B16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6" name="Text Box 1">
          <a:extLst>
            <a:ext uri="{FF2B5EF4-FFF2-40B4-BE49-F238E27FC236}">
              <a16:creationId xmlns:a16="http://schemas.microsoft.com/office/drawing/2014/main" id="{386B7735-9C87-40B8-AE21-198C29BD352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7" name="Text Box 1">
          <a:extLst>
            <a:ext uri="{FF2B5EF4-FFF2-40B4-BE49-F238E27FC236}">
              <a16:creationId xmlns:a16="http://schemas.microsoft.com/office/drawing/2014/main" id="{6CC37A83-7AC2-4E0D-9525-C638A265F32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8" name="Text Box 1">
          <a:extLst>
            <a:ext uri="{FF2B5EF4-FFF2-40B4-BE49-F238E27FC236}">
              <a16:creationId xmlns:a16="http://schemas.microsoft.com/office/drawing/2014/main" id="{5D092D98-BD0C-4569-8E80-FF7CE7D00D0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79" name="Text Box 1">
          <a:extLst>
            <a:ext uri="{FF2B5EF4-FFF2-40B4-BE49-F238E27FC236}">
              <a16:creationId xmlns:a16="http://schemas.microsoft.com/office/drawing/2014/main" id="{5F2CA377-F7FF-4135-9AC0-A08E512A97B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0" name="Text Box 1">
          <a:extLst>
            <a:ext uri="{FF2B5EF4-FFF2-40B4-BE49-F238E27FC236}">
              <a16:creationId xmlns:a16="http://schemas.microsoft.com/office/drawing/2014/main" id="{CF8BD17F-FBB4-4712-AE1E-032E365E123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1" name="Text Box 1">
          <a:extLst>
            <a:ext uri="{FF2B5EF4-FFF2-40B4-BE49-F238E27FC236}">
              <a16:creationId xmlns:a16="http://schemas.microsoft.com/office/drawing/2014/main" id="{7D147339-C33C-4236-AD45-848D23CE845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2" name="Text Box 1">
          <a:extLst>
            <a:ext uri="{FF2B5EF4-FFF2-40B4-BE49-F238E27FC236}">
              <a16:creationId xmlns:a16="http://schemas.microsoft.com/office/drawing/2014/main" id="{CB446A51-32DE-4F1F-B25F-97F4AA6F44A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3" name="Text Box 1">
          <a:extLst>
            <a:ext uri="{FF2B5EF4-FFF2-40B4-BE49-F238E27FC236}">
              <a16:creationId xmlns:a16="http://schemas.microsoft.com/office/drawing/2014/main" id="{4936B650-1015-4297-8ABC-7A6D103FA9D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4" name="Text Box 1">
          <a:extLst>
            <a:ext uri="{FF2B5EF4-FFF2-40B4-BE49-F238E27FC236}">
              <a16:creationId xmlns:a16="http://schemas.microsoft.com/office/drawing/2014/main" id="{C956D332-FA89-404B-9033-3D318BC5C05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5" name="Text Box 1">
          <a:extLst>
            <a:ext uri="{FF2B5EF4-FFF2-40B4-BE49-F238E27FC236}">
              <a16:creationId xmlns:a16="http://schemas.microsoft.com/office/drawing/2014/main" id="{0A6A6CAE-8E13-473C-8616-93E0D491B88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6" name="Text Box 1">
          <a:extLst>
            <a:ext uri="{FF2B5EF4-FFF2-40B4-BE49-F238E27FC236}">
              <a16:creationId xmlns:a16="http://schemas.microsoft.com/office/drawing/2014/main" id="{6ECE7C45-90FA-49C7-AB24-CD7504F03D7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7" name="Text Box 1">
          <a:extLst>
            <a:ext uri="{FF2B5EF4-FFF2-40B4-BE49-F238E27FC236}">
              <a16:creationId xmlns:a16="http://schemas.microsoft.com/office/drawing/2014/main" id="{504B0DE9-3CB9-4D84-86EB-61209DB95B2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8" name="Text Box 1">
          <a:extLst>
            <a:ext uri="{FF2B5EF4-FFF2-40B4-BE49-F238E27FC236}">
              <a16:creationId xmlns:a16="http://schemas.microsoft.com/office/drawing/2014/main" id="{69D34461-60C3-47AE-B3BD-3740809CAC4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89" name="Text Box 1">
          <a:extLst>
            <a:ext uri="{FF2B5EF4-FFF2-40B4-BE49-F238E27FC236}">
              <a16:creationId xmlns:a16="http://schemas.microsoft.com/office/drawing/2014/main" id="{14D31097-7251-4C43-BADC-DCC13D611B6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0" name="Text Box 1">
          <a:extLst>
            <a:ext uri="{FF2B5EF4-FFF2-40B4-BE49-F238E27FC236}">
              <a16:creationId xmlns:a16="http://schemas.microsoft.com/office/drawing/2014/main" id="{B52500F8-5E9C-4977-8ECA-D10EDC73DE3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1" name="Text Box 1">
          <a:extLst>
            <a:ext uri="{FF2B5EF4-FFF2-40B4-BE49-F238E27FC236}">
              <a16:creationId xmlns:a16="http://schemas.microsoft.com/office/drawing/2014/main" id="{923CE9FD-03F1-4DBB-AD6C-D1FAFE8D2B0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2" name="Text Box 1">
          <a:extLst>
            <a:ext uri="{FF2B5EF4-FFF2-40B4-BE49-F238E27FC236}">
              <a16:creationId xmlns:a16="http://schemas.microsoft.com/office/drawing/2014/main" id="{5BB25043-17E6-410B-9B2F-3F29EE6EF01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3" name="Text Box 1">
          <a:extLst>
            <a:ext uri="{FF2B5EF4-FFF2-40B4-BE49-F238E27FC236}">
              <a16:creationId xmlns:a16="http://schemas.microsoft.com/office/drawing/2014/main" id="{7A5753E9-DA89-4D50-B70F-D35999034FC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4" name="Text Box 1">
          <a:extLst>
            <a:ext uri="{FF2B5EF4-FFF2-40B4-BE49-F238E27FC236}">
              <a16:creationId xmlns:a16="http://schemas.microsoft.com/office/drawing/2014/main" id="{2B241B25-5F5E-4D62-99EB-CB35E4E32F5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5" name="Text Box 1">
          <a:extLst>
            <a:ext uri="{FF2B5EF4-FFF2-40B4-BE49-F238E27FC236}">
              <a16:creationId xmlns:a16="http://schemas.microsoft.com/office/drawing/2014/main" id="{C99E38C3-5C60-4878-9956-80CFE3F5D04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6" name="Text Box 1">
          <a:extLst>
            <a:ext uri="{FF2B5EF4-FFF2-40B4-BE49-F238E27FC236}">
              <a16:creationId xmlns:a16="http://schemas.microsoft.com/office/drawing/2014/main" id="{B9996945-D6BA-4942-AD24-43956739D4F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7" name="Text Box 1">
          <a:extLst>
            <a:ext uri="{FF2B5EF4-FFF2-40B4-BE49-F238E27FC236}">
              <a16:creationId xmlns:a16="http://schemas.microsoft.com/office/drawing/2014/main" id="{09EECBFE-935D-44FF-9CD4-4F2CA1ECD2C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8" name="Text Box 1">
          <a:extLst>
            <a:ext uri="{FF2B5EF4-FFF2-40B4-BE49-F238E27FC236}">
              <a16:creationId xmlns:a16="http://schemas.microsoft.com/office/drawing/2014/main" id="{1FCB357B-023B-4A42-AE12-35AD450F004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3999" name="Text Box 1">
          <a:extLst>
            <a:ext uri="{FF2B5EF4-FFF2-40B4-BE49-F238E27FC236}">
              <a16:creationId xmlns:a16="http://schemas.microsoft.com/office/drawing/2014/main" id="{E9EB56A6-5BD8-4073-B0BF-B059F7B7C12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0" name="Text Box 1">
          <a:extLst>
            <a:ext uri="{FF2B5EF4-FFF2-40B4-BE49-F238E27FC236}">
              <a16:creationId xmlns:a16="http://schemas.microsoft.com/office/drawing/2014/main" id="{8A8872DE-24E6-47E5-A65B-3116D24B43F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1" name="Text Box 1">
          <a:extLst>
            <a:ext uri="{FF2B5EF4-FFF2-40B4-BE49-F238E27FC236}">
              <a16:creationId xmlns:a16="http://schemas.microsoft.com/office/drawing/2014/main" id="{BB412BD8-3C44-4EB8-91D0-B71A6290987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2" name="Text Box 1">
          <a:extLst>
            <a:ext uri="{FF2B5EF4-FFF2-40B4-BE49-F238E27FC236}">
              <a16:creationId xmlns:a16="http://schemas.microsoft.com/office/drawing/2014/main" id="{A059BB4B-7928-4E2D-8826-6CF33B99E80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3" name="Text Box 1">
          <a:extLst>
            <a:ext uri="{FF2B5EF4-FFF2-40B4-BE49-F238E27FC236}">
              <a16:creationId xmlns:a16="http://schemas.microsoft.com/office/drawing/2014/main" id="{D718BAB1-B582-4D48-A944-55721A476E1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4" name="Text Box 1">
          <a:extLst>
            <a:ext uri="{FF2B5EF4-FFF2-40B4-BE49-F238E27FC236}">
              <a16:creationId xmlns:a16="http://schemas.microsoft.com/office/drawing/2014/main" id="{F463EFC4-9184-4232-AFE3-DE64463FE85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5" name="Text Box 1">
          <a:extLst>
            <a:ext uri="{FF2B5EF4-FFF2-40B4-BE49-F238E27FC236}">
              <a16:creationId xmlns:a16="http://schemas.microsoft.com/office/drawing/2014/main" id="{0A734CA1-E22F-4003-89DB-C73E0ACA501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6" name="Text Box 1">
          <a:extLst>
            <a:ext uri="{FF2B5EF4-FFF2-40B4-BE49-F238E27FC236}">
              <a16:creationId xmlns:a16="http://schemas.microsoft.com/office/drawing/2014/main" id="{2F6D989D-E543-4317-A54D-7D7A4C558F3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7" name="Text Box 1">
          <a:extLst>
            <a:ext uri="{FF2B5EF4-FFF2-40B4-BE49-F238E27FC236}">
              <a16:creationId xmlns:a16="http://schemas.microsoft.com/office/drawing/2014/main" id="{DAE79FA8-7D30-434B-8A24-61F6C9844C0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8" name="Text Box 1">
          <a:extLst>
            <a:ext uri="{FF2B5EF4-FFF2-40B4-BE49-F238E27FC236}">
              <a16:creationId xmlns:a16="http://schemas.microsoft.com/office/drawing/2014/main" id="{DD17DD58-BDA4-485A-9B51-7BA9210BB41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09" name="Text Box 1">
          <a:extLst>
            <a:ext uri="{FF2B5EF4-FFF2-40B4-BE49-F238E27FC236}">
              <a16:creationId xmlns:a16="http://schemas.microsoft.com/office/drawing/2014/main" id="{28099DCA-7962-464E-81C6-F6E1AE42043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0" name="Text Box 1">
          <a:extLst>
            <a:ext uri="{FF2B5EF4-FFF2-40B4-BE49-F238E27FC236}">
              <a16:creationId xmlns:a16="http://schemas.microsoft.com/office/drawing/2014/main" id="{8EF15C37-02A1-4870-A81B-926BE00CFD6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1" name="Text Box 1">
          <a:extLst>
            <a:ext uri="{FF2B5EF4-FFF2-40B4-BE49-F238E27FC236}">
              <a16:creationId xmlns:a16="http://schemas.microsoft.com/office/drawing/2014/main" id="{F5662C16-36BD-42C2-9EF0-6519645E35B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2" name="Text Box 1">
          <a:extLst>
            <a:ext uri="{FF2B5EF4-FFF2-40B4-BE49-F238E27FC236}">
              <a16:creationId xmlns:a16="http://schemas.microsoft.com/office/drawing/2014/main" id="{2C8D0C63-89B2-4265-ADC3-C553EA500CC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3" name="Text Box 1">
          <a:extLst>
            <a:ext uri="{FF2B5EF4-FFF2-40B4-BE49-F238E27FC236}">
              <a16:creationId xmlns:a16="http://schemas.microsoft.com/office/drawing/2014/main" id="{57E81EB0-099F-40D2-9FD2-50FED293F34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4" name="Text Box 1">
          <a:extLst>
            <a:ext uri="{FF2B5EF4-FFF2-40B4-BE49-F238E27FC236}">
              <a16:creationId xmlns:a16="http://schemas.microsoft.com/office/drawing/2014/main" id="{BC4703BE-E55F-417E-9627-C2C6D87D16A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5" name="Text Box 1">
          <a:extLst>
            <a:ext uri="{FF2B5EF4-FFF2-40B4-BE49-F238E27FC236}">
              <a16:creationId xmlns:a16="http://schemas.microsoft.com/office/drawing/2014/main" id="{2475B144-C88A-4554-90D3-D4BAFA0EC9D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6" name="Text Box 1">
          <a:extLst>
            <a:ext uri="{FF2B5EF4-FFF2-40B4-BE49-F238E27FC236}">
              <a16:creationId xmlns:a16="http://schemas.microsoft.com/office/drawing/2014/main" id="{D9239F36-BFB8-4416-B91F-11D7E2F95BA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7" name="Text Box 1">
          <a:extLst>
            <a:ext uri="{FF2B5EF4-FFF2-40B4-BE49-F238E27FC236}">
              <a16:creationId xmlns:a16="http://schemas.microsoft.com/office/drawing/2014/main" id="{C60E61FE-4D94-4EB4-8BFF-D0955A87C2B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8" name="Text Box 1">
          <a:extLst>
            <a:ext uri="{FF2B5EF4-FFF2-40B4-BE49-F238E27FC236}">
              <a16:creationId xmlns:a16="http://schemas.microsoft.com/office/drawing/2014/main" id="{E6910895-4A9F-4D17-9903-6F3086F8BAF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19" name="Text Box 1">
          <a:extLst>
            <a:ext uri="{FF2B5EF4-FFF2-40B4-BE49-F238E27FC236}">
              <a16:creationId xmlns:a16="http://schemas.microsoft.com/office/drawing/2014/main" id="{D9F9F187-9FE9-4527-8145-F9613036F0F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0" name="Text Box 1">
          <a:extLst>
            <a:ext uri="{FF2B5EF4-FFF2-40B4-BE49-F238E27FC236}">
              <a16:creationId xmlns:a16="http://schemas.microsoft.com/office/drawing/2014/main" id="{1D3EFE0F-D3FA-443F-875D-2A15B57A578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1" name="Text Box 1">
          <a:extLst>
            <a:ext uri="{FF2B5EF4-FFF2-40B4-BE49-F238E27FC236}">
              <a16:creationId xmlns:a16="http://schemas.microsoft.com/office/drawing/2014/main" id="{F96BBFD5-6368-443A-84B0-E838F11885F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2" name="Text Box 1">
          <a:extLst>
            <a:ext uri="{FF2B5EF4-FFF2-40B4-BE49-F238E27FC236}">
              <a16:creationId xmlns:a16="http://schemas.microsoft.com/office/drawing/2014/main" id="{1D328CA5-5E0D-43F5-B4AE-28F80E59EA0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3" name="Text Box 1">
          <a:extLst>
            <a:ext uri="{FF2B5EF4-FFF2-40B4-BE49-F238E27FC236}">
              <a16:creationId xmlns:a16="http://schemas.microsoft.com/office/drawing/2014/main" id="{288DDF0A-74D0-4814-9348-38AAB1D7C21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4" name="Text Box 1">
          <a:extLst>
            <a:ext uri="{FF2B5EF4-FFF2-40B4-BE49-F238E27FC236}">
              <a16:creationId xmlns:a16="http://schemas.microsoft.com/office/drawing/2014/main" id="{7AB78592-DCCB-4D41-90D0-5B976B2FFF4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5" name="Text Box 1">
          <a:extLst>
            <a:ext uri="{FF2B5EF4-FFF2-40B4-BE49-F238E27FC236}">
              <a16:creationId xmlns:a16="http://schemas.microsoft.com/office/drawing/2014/main" id="{7DC73E35-7ACF-4648-9548-BCEA2D52EFB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6" name="Text Box 1">
          <a:extLst>
            <a:ext uri="{FF2B5EF4-FFF2-40B4-BE49-F238E27FC236}">
              <a16:creationId xmlns:a16="http://schemas.microsoft.com/office/drawing/2014/main" id="{5ADA735F-3E51-4972-A3B2-0F4D8B91623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7" name="Text Box 1">
          <a:extLst>
            <a:ext uri="{FF2B5EF4-FFF2-40B4-BE49-F238E27FC236}">
              <a16:creationId xmlns:a16="http://schemas.microsoft.com/office/drawing/2014/main" id="{C13AA715-5122-4C46-9C47-5CB89B82254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8" name="Text Box 1">
          <a:extLst>
            <a:ext uri="{FF2B5EF4-FFF2-40B4-BE49-F238E27FC236}">
              <a16:creationId xmlns:a16="http://schemas.microsoft.com/office/drawing/2014/main" id="{5630DD9E-915F-410D-B8F1-0E0BE3FF060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29" name="Text Box 1">
          <a:extLst>
            <a:ext uri="{FF2B5EF4-FFF2-40B4-BE49-F238E27FC236}">
              <a16:creationId xmlns:a16="http://schemas.microsoft.com/office/drawing/2014/main" id="{6C0094DA-323F-4682-AC3C-25CCF31AE69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0" name="Text Box 1">
          <a:extLst>
            <a:ext uri="{FF2B5EF4-FFF2-40B4-BE49-F238E27FC236}">
              <a16:creationId xmlns:a16="http://schemas.microsoft.com/office/drawing/2014/main" id="{6346B91C-E086-4F6E-85A2-97D2CF469EC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1" name="Text Box 1">
          <a:extLst>
            <a:ext uri="{FF2B5EF4-FFF2-40B4-BE49-F238E27FC236}">
              <a16:creationId xmlns:a16="http://schemas.microsoft.com/office/drawing/2014/main" id="{D2438725-59D9-4993-AD26-C51ED6C074D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2" name="Text Box 1">
          <a:extLst>
            <a:ext uri="{FF2B5EF4-FFF2-40B4-BE49-F238E27FC236}">
              <a16:creationId xmlns:a16="http://schemas.microsoft.com/office/drawing/2014/main" id="{83445D16-8258-4059-B395-F799BDDFE42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3" name="Text Box 1">
          <a:extLst>
            <a:ext uri="{FF2B5EF4-FFF2-40B4-BE49-F238E27FC236}">
              <a16:creationId xmlns:a16="http://schemas.microsoft.com/office/drawing/2014/main" id="{7E3977A9-53CE-44FA-9A61-D87EC64958E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4" name="Text Box 1">
          <a:extLst>
            <a:ext uri="{FF2B5EF4-FFF2-40B4-BE49-F238E27FC236}">
              <a16:creationId xmlns:a16="http://schemas.microsoft.com/office/drawing/2014/main" id="{9F9F77A4-38E0-4A48-A19D-C7630F68A40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5" name="Text Box 1">
          <a:extLst>
            <a:ext uri="{FF2B5EF4-FFF2-40B4-BE49-F238E27FC236}">
              <a16:creationId xmlns:a16="http://schemas.microsoft.com/office/drawing/2014/main" id="{6AC20F32-784D-4AE8-B2CE-77B9B768983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6" name="Text Box 1">
          <a:extLst>
            <a:ext uri="{FF2B5EF4-FFF2-40B4-BE49-F238E27FC236}">
              <a16:creationId xmlns:a16="http://schemas.microsoft.com/office/drawing/2014/main" id="{1194B354-9DB9-48D4-8CEB-86E349A84DE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7" name="Text Box 1">
          <a:extLst>
            <a:ext uri="{FF2B5EF4-FFF2-40B4-BE49-F238E27FC236}">
              <a16:creationId xmlns:a16="http://schemas.microsoft.com/office/drawing/2014/main" id="{931633C7-E5EC-4559-B162-9E2596FEE36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8" name="Text Box 1">
          <a:extLst>
            <a:ext uri="{FF2B5EF4-FFF2-40B4-BE49-F238E27FC236}">
              <a16:creationId xmlns:a16="http://schemas.microsoft.com/office/drawing/2014/main" id="{91CAEEF3-FC39-4D51-9739-F4BD89A936B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39" name="Text Box 1">
          <a:extLst>
            <a:ext uri="{FF2B5EF4-FFF2-40B4-BE49-F238E27FC236}">
              <a16:creationId xmlns:a16="http://schemas.microsoft.com/office/drawing/2014/main" id="{6D142920-AAED-4F32-BAF9-BDAC1BFA3D7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40" name="Text Box 1">
          <a:extLst>
            <a:ext uri="{FF2B5EF4-FFF2-40B4-BE49-F238E27FC236}">
              <a16:creationId xmlns:a16="http://schemas.microsoft.com/office/drawing/2014/main" id="{B1D781BD-B336-47B2-AAED-370DC7BFD3D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41" name="Text Box 1">
          <a:extLst>
            <a:ext uri="{FF2B5EF4-FFF2-40B4-BE49-F238E27FC236}">
              <a16:creationId xmlns:a16="http://schemas.microsoft.com/office/drawing/2014/main" id="{651BFB82-4CD8-44DF-9D54-CE47558F6C9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42" name="Text Box 1">
          <a:extLst>
            <a:ext uri="{FF2B5EF4-FFF2-40B4-BE49-F238E27FC236}">
              <a16:creationId xmlns:a16="http://schemas.microsoft.com/office/drawing/2014/main" id="{702B2C25-DC34-4AF2-A20D-4D46AEE2EF8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043" name="Text Box 1">
          <a:extLst>
            <a:ext uri="{FF2B5EF4-FFF2-40B4-BE49-F238E27FC236}">
              <a16:creationId xmlns:a16="http://schemas.microsoft.com/office/drawing/2014/main" id="{99D0634F-DCB5-4D49-AFE8-1C91A1F0E9A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44" name="Text Box 1">
          <a:extLst>
            <a:ext uri="{FF2B5EF4-FFF2-40B4-BE49-F238E27FC236}">
              <a16:creationId xmlns:a16="http://schemas.microsoft.com/office/drawing/2014/main" id="{1C037B5A-6D3E-4D6B-B229-7EB88065978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45" name="Text Box 1">
          <a:extLst>
            <a:ext uri="{FF2B5EF4-FFF2-40B4-BE49-F238E27FC236}">
              <a16:creationId xmlns:a16="http://schemas.microsoft.com/office/drawing/2014/main" id="{88048A5B-F7CF-4C83-9D8D-9B277B22B78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46" name="Text Box 1">
          <a:extLst>
            <a:ext uri="{FF2B5EF4-FFF2-40B4-BE49-F238E27FC236}">
              <a16:creationId xmlns:a16="http://schemas.microsoft.com/office/drawing/2014/main" id="{EBCF5BC6-C0F1-4B2E-B326-D02B66CE08B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47" name="Text Box 1">
          <a:extLst>
            <a:ext uri="{FF2B5EF4-FFF2-40B4-BE49-F238E27FC236}">
              <a16:creationId xmlns:a16="http://schemas.microsoft.com/office/drawing/2014/main" id="{023881F8-41BD-463E-8663-DE52795F832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48" name="Text Box 1">
          <a:extLst>
            <a:ext uri="{FF2B5EF4-FFF2-40B4-BE49-F238E27FC236}">
              <a16:creationId xmlns:a16="http://schemas.microsoft.com/office/drawing/2014/main" id="{D5E87F40-A813-4C1C-8FD8-5FFFDE07774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49" name="Text Box 1">
          <a:extLst>
            <a:ext uri="{FF2B5EF4-FFF2-40B4-BE49-F238E27FC236}">
              <a16:creationId xmlns:a16="http://schemas.microsoft.com/office/drawing/2014/main" id="{F7FC49F0-1DBA-4E7D-9A82-F65CB356FD3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0" name="Text Box 1">
          <a:extLst>
            <a:ext uri="{FF2B5EF4-FFF2-40B4-BE49-F238E27FC236}">
              <a16:creationId xmlns:a16="http://schemas.microsoft.com/office/drawing/2014/main" id="{8961F0F6-0D69-4804-8BD0-DB5ECA38A52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1" name="Text Box 1">
          <a:extLst>
            <a:ext uri="{FF2B5EF4-FFF2-40B4-BE49-F238E27FC236}">
              <a16:creationId xmlns:a16="http://schemas.microsoft.com/office/drawing/2014/main" id="{BD8401AC-4B7C-4B37-9AD9-AFEAE7D13E8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2" name="Text Box 1">
          <a:extLst>
            <a:ext uri="{FF2B5EF4-FFF2-40B4-BE49-F238E27FC236}">
              <a16:creationId xmlns:a16="http://schemas.microsoft.com/office/drawing/2014/main" id="{99C8C856-1DAD-4090-9C01-5FF17DED0B6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3" name="Text Box 1">
          <a:extLst>
            <a:ext uri="{FF2B5EF4-FFF2-40B4-BE49-F238E27FC236}">
              <a16:creationId xmlns:a16="http://schemas.microsoft.com/office/drawing/2014/main" id="{B456540D-BCF1-4A13-996D-FF5B9F759CD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4" name="Text Box 1">
          <a:extLst>
            <a:ext uri="{FF2B5EF4-FFF2-40B4-BE49-F238E27FC236}">
              <a16:creationId xmlns:a16="http://schemas.microsoft.com/office/drawing/2014/main" id="{ECD4A438-9347-4645-9A0A-611295CE386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5" name="Text Box 1">
          <a:extLst>
            <a:ext uri="{FF2B5EF4-FFF2-40B4-BE49-F238E27FC236}">
              <a16:creationId xmlns:a16="http://schemas.microsoft.com/office/drawing/2014/main" id="{804C0853-D293-4CCC-AF59-65100CB4158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6" name="Text Box 1">
          <a:extLst>
            <a:ext uri="{FF2B5EF4-FFF2-40B4-BE49-F238E27FC236}">
              <a16:creationId xmlns:a16="http://schemas.microsoft.com/office/drawing/2014/main" id="{8E5B4E64-A87B-4180-A521-910571487AB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7" name="Text Box 1">
          <a:extLst>
            <a:ext uri="{FF2B5EF4-FFF2-40B4-BE49-F238E27FC236}">
              <a16:creationId xmlns:a16="http://schemas.microsoft.com/office/drawing/2014/main" id="{FCB30252-6155-40AF-BD4D-96BED32C9B6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8" name="Text Box 1">
          <a:extLst>
            <a:ext uri="{FF2B5EF4-FFF2-40B4-BE49-F238E27FC236}">
              <a16:creationId xmlns:a16="http://schemas.microsoft.com/office/drawing/2014/main" id="{B67193A1-F6A8-4B9F-8F54-A044A8D94FE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59" name="Text Box 1">
          <a:extLst>
            <a:ext uri="{FF2B5EF4-FFF2-40B4-BE49-F238E27FC236}">
              <a16:creationId xmlns:a16="http://schemas.microsoft.com/office/drawing/2014/main" id="{70B142C8-D932-4D16-AC3E-FFC45950F0B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0" name="Text Box 1">
          <a:extLst>
            <a:ext uri="{FF2B5EF4-FFF2-40B4-BE49-F238E27FC236}">
              <a16:creationId xmlns:a16="http://schemas.microsoft.com/office/drawing/2014/main" id="{CE3E84C6-79D8-4E03-8BE0-0092B2E5D104}"/>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1" name="Text Box 1">
          <a:extLst>
            <a:ext uri="{FF2B5EF4-FFF2-40B4-BE49-F238E27FC236}">
              <a16:creationId xmlns:a16="http://schemas.microsoft.com/office/drawing/2014/main" id="{740FB3ED-CA1A-43EA-B6CB-557DC2DDAC1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2" name="Text Box 1">
          <a:extLst>
            <a:ext uri="{FF2B5EF4-FFF2-40B4-BE49-F238E27FC236}">
              <a16:creationId xmlns:a16="http://schemas.microsoft.com/office/drawing/2014/main" id="{94A98F46-78C8-42E1-A843-8CDB96A89A0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3" name="Text Box 1">
          <a:extLst>
            <a:ext uri="{FF2B5EF4-FFF2-40B4-BE49-F238E27FC236}">
              <a16:creationId xmlns:a16="http://schemas.microsoft.com/office/drawing/2014/main" id="{D61704E3-72F9-46D7-8D25-07DB5895B0B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4" name="Text Box 1">
          <a:extLst>
            <a:ext uri="{FF2B5EF4-FFF2-40B4-BE49-F238E27FC236}">
              <a16:creationId xmlns:a16="http://schemas.microsoft.com/office/drawing/2014/main" id="{A62C4572-1158-4DC2-B852-C54D5EC906F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5" name="Text Box 1">
          <a:extLst>
            <a:ext uri="{FF2B5EF4-FFF2-40B4-BE49-F238E27FC236}">
              <a16:creationId xmlns:a16="http://schemas.microsoft.com/office/drawing/2014/main" id="{253A7C50-3215-4D3B-AE13-AFC8FEB095E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6" name="Text Box 1">
          <a:extLst>
            <a:ext uri="{FF2B5EF4-FFF2-40B4-BE49-F238E27FC236}">
              <a16:creationId xmlns:a16="http://schemas.microsoft.com/office/drawing/2014/main" id="{5462DE19-A205-4560-9EA4-389F3D94652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7" name="Text Box 1">
          <a:extLst>
            <a:ext uri="{FF2B5EF4-FFF2-40B4-BE49-F238E27FC236}">
              <a16:creationId xmlns:a16="http://schemas.microsoft.com/office/drawing/2014/main" id="{14454B55-21D7-4733-95B7-70A35CB1B52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8" name="Text Box 1">
          <a:extLst>
            <a:ext uri="{FF2B5EF4-FFF2-40B4-BE49-F238E27FC236}">
              <a16:creationId xmlns:a16="http://schemas.microsoft.com/office/drawing/2014/main" id="{F20C72A5-CB45-42CF-B585-5912F784445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69" name="Text Box 1">
          <a:extLst>
            <a:ext uri="{FF2B5EF4-FFF2-40B4-BE49-F238E27FC236}">
              <a16:creationId xmlns:a16="http://schemas.microsoft.com/office/drawing/2014/main" id="{7A8AE5DA-85B9-4836-962C-6F760D61E89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0" name="Text Box 1">
          <a:extLst>
            <a:ext uri="{FF2B5EF4-FFF2-40B4-BE49-F238E27FC236}">
              <a16:creationId xmlns:a16="http://schemas.microsoft.com/office/drawing/2014/main" id="{2E00EFCA-B051-4EB8-9186-D67F1BD3228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1" name="Text Box 1">
          <a:extLst>
            <a:ext uri="{FF2B5EF4-FFF2-40B4-BE49-F238E27FC236}">
              <a16:creationId xmlns:a16="http://schemas.microsoft.com/office/drawing/2014/main" id="{5B10DEFD-E3FD-447B-AE64-B7C0522FFA1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2" name="Text Box 1">
          <a:extLst>
            <a:ext uri="{FF2B5EF4-FFF2-40B4-BE49-F238E27FC236}">
              <a16:creationId xmlns:a16="http://schemas.microsoft.com/office/drawing/2014/main" id="{7D1225B2-F72B-4803-BE39-B42FF4B7423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3" name="Text Box 1">
          <a:extLst>
            <a:ext uri="{FF2B5EF4-FFF2-40B4-BE49-F238E27FC236}">
              <a16:creationId xmlns:a16="http://schemas.microsoft.com/office/drawing/2014/main" id="{F76FB1AE-FA3F-4ADB-B617-B4BD8CBF01E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4" name="Text Box 1">
          <a:extLst>
            <a:ext uri="{FF2B5EF4-FFF2-40B4-BE49-F238E27FC236}">
              <a16:creationId xmlns:a16="http://schemas.microsoft.com/office/drawing/2014/main" id="{22CB61A3-B47A-498B-961E-1FBB4D631C0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5" name="Text Box 1">
          <a:extLst>
            <a:ext uri="{FF2B5EF4-FFF2-40B4-BE49-F238E27FC236}">
              <a16:creationId xmlns:a16="http://schemas.microsoft.com/office/drawing/2014/main" id="{4A0DC870-393D-44A3-8742-0C399A01DA4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6" name="Text Box 1">
          <a:extLst>
            <a:ext uri="{FF2B5EF4-FFF2-40B4-BE49-F238E27FC236}">
              <a16:creationId xmlns:a16="http://schemas.microsoft.com/office/drawing/2014/main" id="{AD408223-03B6-46BE-A4F9-AB933F153D2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7" name="Text Box 1">
          <a:extLst>
            <a:ext uri="{FF2B5EF4-FFF2-40B4-BE49-F238E27FC236}">
              <a16:creationId xmlns:a16="http://schemas.microsoft.com/office/drawing/2014/main" id="{EA680CE1-8AFB-4B4D-874D-42814A24995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8" name="Text Box 1">
          <a:extLst>
            <a:ext uri="{FF2B5EF4-FFF2-40B4-BE49-F238E27FC236}">
              <a16:creationId xmlns:a16="http://schemas.microsoft.com/office/drawing/2014/main" id="{E7445F66-87E4-4725-A595-D9660A8B810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79" name="Text Box 1">
          <a:extLst>
            <a:ext uri="{FF2B5EF4-FFF2-40B4-BE49-F238E27FC236}">
              <a16:creationId xmlns:a16="http://schemas.microsoft.com/office/drawing/2014/main" id="{BF5CF747-265D-4C61-B00C-7BDA4E9D384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0" name="Text Box 1">
          <a:extLst>
            <a:ext uri="{FF2B5EF4-FFF2-40B4-BE49-F238E27FC236}">
              <a16:creationId xmlns:a16="http://schemas.microsoft.com/office/drawing/2014/main" id="{9A475529-7932-41C2-8490-4177258DA11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1" name="Text Box 1">
          <a:extLst>
            <a:ext uri="{FF2B5EF4-FFF2-40B4-BE49-F238E27FC236}">
              <a16:creationId xmlns:a16="http://schemas.microsoft.com/office/drawing/2014/main" id="{9080AC5D-3723-4CD8-B616-0E67D3F7BC8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2" name="Text Box 1">
          <a:extLst>
            <a:ext uri="{FF2B5EF4-FFF2-40B4-BE49-F238E27FC236}">
              <a16:creationId xmlns:a16="http://schemas.microsoft.com/office/drawing/2014/main" id="{5DA42749-4144-4DBA-8011-E5FBEFC9E4E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3" name="Text Box 1">
          <a:extLst>
            <a:ext uri="{FF2B5EF4-FFF2-40B4-BE49-F238E27FC236}">
              <a16:creationId xmlns:a16="http://schemas.microsoft.com/office/drawing/2014/main" id="{5DB450F3-B1E5-45FC-9476-EEFC38670A2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4" name="Text Box 1">
          <a:extLst>
            <a:ext uri="{FF2B5EF4-FFF2-40B4-BE49-F238E27FC236}">
              <a16:creationId xmlns:a16="http://schemas.microsoft.com/office/drawing/2014/main" id="{AE4877A9-4B0A-474C-8754-37C077DC217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5" name="Text Box 1">
          <a:extLst>
            <a:ext uri="{FF2B5EF4-FFF2-40B4-BE49-F238E27FC236}">
              <a16:creationId xmlns:a16="http://schemas.microsoft.com/office/drawing/2014/main" id="{EED65C3D-8816-494E-867C-B3A88A5AC4A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6" name="Text Box 1">
          <a:extLst>
            <a:ext uri="{FF2B5EF4-FFF2-40B4-BE49-F238E27FC236}">
              <a16:creationId xmlns:a16="http://schemas.microsoft.com/office/drawing/2014/main" id="{E1C55EA3-CA15-43A8-BF2D-2A8C500665E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7" name="Text Box 1">
          <a:extLst>
            <a:ext uri="{FF2B5EF4-FFF2-40B4-BE49-F238E27FC236}">
              <a16:creationId xmlns:a16="http://schemas.microsoft.com/office/drawing/2014/main" id="{7BDEECCF-C075-4733-8D9E-9F3BA7002C9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8" name="Text Box 1">
          <a:extLst>
            <a:ext uri="{FF2B5EF4-FFF2-40B4-BE49-F238E27FC236}">
              <a16:creationId xmlns:a16="http://schemas.microsoft.com/office/drawing/2014/main" id="{3F5D2235-C1FD-43F8-8970-B0ACDCBD43F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89" name="Text Box 1">
          <a:extLst>
            <a:ext uri="{FF2B5EF4-FFF2-40B4-BE49-F238E27FC236}">
              <a16:creationId xmlns:a16="http://schemas.microsoft.com/office/drawing/2014/main" id="{8E111B7D-3081-4C4D-928F-E3B8CF70D03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0" name="Text Box 1">
          <a:extLst>
            <a:ext uri="{FF2B5EF4-FFF2-40B4-BE49-F238E27FC236}">
              <a16:creationId xmlns:a16="http://schemas.microsoft.com/office/drawing/2014/main" id="{81F683A4-5F98-4821-821B-4BCA54BFE09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1" name="Text Box 1">
          <a:extLst>
            <a:ext uri="{FF2B5EF4-FFF2-40B4-BE49-F238E27FC236}">
              <a16:creationId xmlns:a16="http://schemas.microsoft.com/office/drawing/2014/main" id="{067C475B-4B78-4812-8D52-9702EC303FE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2" name="Text Box 1">
          <a:extLst>
            <a:ext uri="{FF2B5EF4-FFF2-40B4-BE49-F238E27FC236}">
              <a16:creationId xmlns:a16="http://schemas.microsoft.com/office/drawing/2014/main" id="{419B7A67-8A3D-4E3F-91E5-BE536C840DF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3" name="Text Box 1">
          <a:extLst>
            <a:ext uri="{FF2B5EF4-FFF2-40B4-BE49-F238E27FC236}">
              <a16:creationId xmlns:a16="http://schemas.microsoft.com/office/drawing/2014/main" id="{109EC722-25AB-4009-AD04-94DAD05E2EF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4" name="Text Box 1">
          <a:extLst>
            <a:ext uri="{FF2B5EF4-FFF2-40B4-BE49-F238E27FC236}">
              <a16:creationId xmlns:a16="http://schemas.microsoft.com/office/drawing/2014/main" id="{2741BE4D-E1C2-4CBF-BDE6-A16F7C43789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5" name="Text Box 1">
          <a:extLst>
            <a:ext uri="{FF2B5EF4-FFF2-40B4-BE49-F238E27FC236}">
              <a16:creationId xmlns:a16="http://schemas.microsoft.com/office/drawing/2014/main" id="{9E49822C-FFDE-4FE7-9065-73E4012C0D5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6" name="Text Box 1">
          <a:extLst>
            <a:ext uri="{FF2B5EF4-FFF2-40B4-BE49-F238E27FC236}">
              <a16:creationId xmlns:a16="http://schemas.microsoft.com/office/drawing/2014/main" id="{2844ABC6-9BAF-40EB-8865-19C886E5617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7" name="Text Box 1">
          <a:extLst>
            <a:ext uri="{FF2B5EF4-FFF2-40B4-BE49-F238E27FC236}">
              <a16:creationId xmlns:a16="http://schemas.microsoft.com/office/drawing/2014/main" id="{1A4C3212-FDA2-49DB-8D8A-ED3370AD7F1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8" name="Text Box 1">
          <a:extLst>
            <a:ext uri="{FF2B5EF4-FFF2-40B4-BE49-F238E27FC236}">
              <a16:creationId xmlns:a16="http://schemas.microsoft.com/office/drawing/2014/main" id="{1DEA4CC3-367E-4DBC-83CC-B7C709BC5CD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099" name="Text Box 1">
          <a:extLst>
            <a:ext uri="{FF2B5EF4-FFF2-40B4-BE49-F238E27FC236}">
              <a16:creationId xmlns:a16="http://schemas.microsoft.com/office/drawing/2014/main" id="{0BB15C8B-D0BD-446A-94B7-0D81643473D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0" name="Text Box 1">
          <a:extLst>
            <a:ext uri="{FF2B5EF4-FFF2-40B4-BE49-F238E27FC236}">
              <a16:creationId xmlns:a16="http://schemas.microsoft.com/office/drawing/2014/main" id="{D088531E-4500-4164-BF26-66DD8D3A530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1" name="Text Box 1">
          <a:extLst>
            <a:ext uri="{FF2B5EF4-FFF2-40B4-BE49-F238E27FC236}">
              <a16:creationId xmlns:a16="http://schemas.microsoft.com/office/drawing/2014/main" id="{CEDDF714-BBEB-46D6-A6D3-A72E1C184E7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2" name="Text Box 1">
          <a:extLst>
            <a:ext uri="{FF2B5EF4-FFF2-40B4-BE49-F238E27FC236}">
              <a16:creationId xmlns:a16="http://schemas.microsoft.com/office/drawing/2014/main" id="{E3D31CFF-F13F-4DE5-B2C7-4BB65120263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3" name="Text Box 1">
          <a:extLst>
            <a:ext uri="{FF2B5EF4-FFF2-40B4-BE49-F238E27FC236}">
              <a16:creationId xmlns:a16="http://schemas.microsoft.com/office/drawing/2014/main" id="{6D1B3D53-5013-4196-8EC5-3D21E451A25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4" name="Text Box 1">
          <a:extLst>
            <a:ext uri="{FF2B5EF4-FFF2-40B4-BE49-F238E27FC236}">
              <a16:creationId xmlns:a16="http://schemas.microsoft.com/office/drawing/2014/main" id="{083CDCC7-EA99-48DB-9CF0-3A79A2B7F42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5" name="Text Box 1">
          <a:extLst>
            <a:ext uri="{FF2B5EF4-FFF2-40B4-BE49-F238E27FC236}">
              <a16:creationId xmlns:a16="http://schemas.microsoft.com/office/drawing/2014/main" id="{DB9C6C00-BE08-4677-86AA-B7F410B7C66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6" name="Text Box 1">
          <a:extLst>
            <a:ext uri="{FF2B5EF4-FFF2-40B4-BE49-F238E27FC236}">
              <a16:creationId xmlns:a16="http://schemas.microsoft.com/office/drawing/2014/main" id="{2DC2E389-4C8E-4EED-AC83-9574B22C486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7" name="Text Box 1">
          <a:extLst>
            <a:ext uri="{FF2B5EF4-FFF2-40B4-BE49-F238E27FC236}">
              <a16:creationId xmlns:a16="http://schemas.microsoft.com/office/drawing/2014/main" id="{5B9A4A41-A8C4-4441-ADB3-E9E1890D7E7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8" name="Text Box 1">
          <a:extLst>
            <a:ext uri="{FF2B5EF4-FFF2-40B4-BE49-F238E27FC236}">
              <a16:creationId xmlns:a16="http://schemas.microsoft.com/office/drawing/2014/main" id="{F6553701-FE2B-464F-A84C-7A4279A110E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09" name="Text Box 1">
          <a:extLst>
            <a:ext uri="{FF2B5EF4-FFF2-40B4-BE49-F238E27FC236}">
              <a16:creationId xmlns:a16="http://schemas.microsoft.com/office/drawing/2014/main" id="{B49E13F5-3683-4BC1-807F-5749C511823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0" name="Text Box 1">
          <a:extLst>
            <a:ext uri="{FF2B5EF4-FFF2-40B4-BE49-F238E27FC236}">
              <a16:creationId xmlns:a16="http://schemas.microsoft.com/office/drawing/2014/main" id="{42862A70-0A52-4AE9-8418-51FF8AD316B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1" name="Text Box 1">
          <a:extLst>
            <a:ext uri="{FF2B5EF4-FFF2-40B4-BE49-F238E27FC236}">
              <a16:creationId xmlns:a16="http://schemas.microsoft.com/office/drawing/2014/main" id="{A4F06E5C-86FD-4ECC-B27F-93C3F4D69C3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2" name="Text Box 1">
          <a:extLst>
            <a:ext uri="{FF2B5EF4-FFF2-40B4-BE49-F238E27FC236}">
              <a16:creationId xmlns:a16="http://schemas.microsoft.com/office/drawing/2014/main" id="{7896C7D1-6B68-4ACD-AE83-6D3B7209EAB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3" name="Text Box 1">
          <a:extLst>
            <a:ext uri="{FF2B5EF4-FFF2-40B4-BE49-F238E27FC236}">
              <a16:creationId xmlns:a16="http://schemas.microsoft.com/office/drawing/2014/main" id="{7EE1C117-A95B-43B7-B009-ACD017AABBC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4" name="Text Box 1">
          <a:extLst>
            <a:ext uri="{FF2B5EF4-FFF2-40B4-BE49-F238E27FC236}">
              <a16:creationId xmlns:a16="http://schemas.microsoft.com/office/drawing/2014/main" id="{F3248B52-EE4E-4805-947B-BBDB98003A8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5" name="Text Box 1">
          <a:extLst>
            <a:ext uri="{FF2B5EF4-FFF2-40B4-BE49-F238E27FC236}">
              <a16:creationId xmlns:a16="http://schemas.microsoft.com/office/drawing/2014/main" id="{96A1C420-102E-43BC-B1E4-8444E0E0D18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6" name="Text Box 1">
          <a:extLst>
            <a:ext uri="{FF2B5EF4-FFF2-40B4-BE49-F238E27FC236}">
              <a16:creationId xmlns:a16="http://schemas.microsoft.com/office/drawing/2014/main" id="{A2C99437-CE86-457E-9AE9-B74C6DF4A48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7" name="Text Box 1">
          <a:extLst>
            <a:ext uri="{FF2B5EF4-FFF2-40B4-BE49-F238E27FC236}">
              <a16:creationId xmlns:a16="http://schemas.microsoft.com/office/drawing/2014/main" id="{04CD3D69-22BE-495C-9875-3AF4BF67F43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8" name="Text Box 1">
          <a:extLst>
            <a:ext uri="{FF2B5EF4-FFF2-40B4-BE49-F238E27FC236}">
              <a16:creationId xmlns:a16="http://schemas.microsoft.com/office/drawing/2014/main" id="{47BC4A78-DA70-4C77-B719-0E8C6B6B069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19" name="Text Box 1">
          <a:extLst>
            <a:ext uri="{FF2B5EF4-FFF2-40B4-BE49-F238E27FC236}">
              <a16:creationId xmlns:a16="http://schemas.microsoft.com/office/drawing/2014/main" id="{B43875F6-8303-4E07-8FD4-9D0DD8A32BE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0" name="Text Box 1">
          <a:extLst>
            <a:ext uri="{FF2B5EF4-FFF2-40B4-BE49-F238E27FC236}">
              <a16:creationId xmlns:a16="http://schemas.microsoft.com/office/drawing/2014/main" id="{53A2334B-0BFB-4D75-9BD1-829C1AFDEE3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1" name="Text Box 1">
          <a:extLst>
            <a:ext uri="{FF2B5EF4-FFF2-40B4-BE49-F238E27FC236}">
              <a16:creationId xmlns:a16="http://schemas.microsoft.com/office/drawing/2014/main" id="{38324853-7A0E-4D48-A107-008D2FD2BFB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2" name="Text Box 1">
          <a:extLst>
            <a:ext uri="{FF2B5EF4-FFF2-40B4-BE49-F238E27FC236}">
              <a16:creationId xmlns:a16="http://schemas.microsoft.com/office/drawing/2014/main" id="{C2974821-1FA3-4FDB-B878-ED3343E8E48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3" name="Text Box 1">
          <a:extLst>
            <a:ext uri="{FF2B5EF4-FFF2-40B4-BE49-F238E27FC236}">
              <a16:creationId xmlns:a16="http://schemas.microsoft.com/office/drawing/2014/main" id="{2F4BA8DF-2C03-449B-98F7-F9CEE04DBC8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4" name="Text Box 1">
          <a:extLst>
            <a:ext uri="{FF2B5EF4-FFF2-40B4-BE49-F238E27FC236}">
              <a16:creationId xmlns:a16="http://schemas.microsoft.com/office/drawing/2014/main" id="{EE46774C-249C-441D-9E73-C3A513A40B4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5" name="Text Box 1">
          <a:extLst>
            <a:ext uri="{FF2B5EF4-FFF2-40B4-BE49-F238E27FC236}">
              <a16:creationId xmlns:a16="http://schemas.microsoft.com/office/drawing/2014/main" id="{C1F4A298-CCFC-4700-8EDF-9D2271E21C2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6" name="Text Box 1">
          <a:extLst>
            <a:ext uri="{FF2B5EF4-FFF2-40B4-BE49-F238E27FC236}">
              <a16:creationId xmlns:a16="http://schemas.microsoft.com/office/drawing/2014/main" id="{4E73C721-D658-4D96-A7AE-FA91AC71ED6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7" name="Text Box 1">
          <a:extLst>
            <a:ext uri="{FF2B5EF4-FFF2-40B4-BE49-F238E27FC236}">
              <a16:creationId xmlns:a16="http://schemas.microsoft.com/office/drawing/2014/main" id="{74733B95-0E57-42F4-9723-80578AC3C17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8" name="Text Box 1">
          <a:extLst>
            <a:ext uri="{FF2B5EF4-FFF2-40B4-BE49-F238E27FC236}">
              <a16:creationId xmlns:a16="http://schemas.microsoft.com/office/drawing/2014/main" id="{9BF273AC-C872-47CA-AF1B-F3DF665DCBD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29" name="Text Box 1">
          <a:extLst>
            <a:ext uri="{FF2B5EF4-FFF2-40B4-BE49-F238E27FC236}">
              <a16:creationId xmlns:a16="http://schemas.microsoft.com/office/drawing/2014/main" id="{BDB3EF96-58B7-4B4E-88CD-FE8C05B96A4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0" name="Text Box 1">
          <a:extLst>
            <a:ext uri="{FF2B5EF4-FFF2-40B4-BE49-F238E27FC236}">
              <a16:creationId xmlns:a16="http://schemas.microsoft.com/office/drawing/2014/main" id="{C011B7AA-35C4-4D95-8D58-291EDFD5633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1" name="Text Box 1">
          <a:extLst>
            <a:ext uri="{FF2B5EF4-FFF2-40B4-BE49-F238E27FC236}">
              <a16:creationId xmlns:a16="http://schemas.microsoft.com/office/drawing/2014/main" id="{ECC0D9B8-FAA7-4A8E-979E-CE411A2C9A6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2" name="Text Box 1">
          <a:extLst>
            <a:ext uri="{FF2B5EF4-FFF2-40B4-BE49-F238E27FC236}">
              <a16:creationId xmlns:a16="http://schemas.microsoft.com/office/drawing/2014/main" id="{96B7B6F6-281B-4A92-9156-530777C769F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3" name="Text Box 1">
          <a:extLst>
            <a:ext uri="{FF2B5EF4-FFF2-40B4-BE49-F238E27FC236}">
              <a16:creationId xmlns:a16="http://schemas.microsoft.com/office/drawing/2014/main" id="{5727E294-0A6E-4F94-9007-3D7EF212A03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4" name="Text Box 1">
          <a:extLst>
            <a:ext uri="{FF2B5EF4-FFF2-40B4-BE49-F238E27FC236}">
              <a16:creationId xmlns:a16="http://schemas.microsoft.com/office/drawing/2014/main" id="{CC7D8586-0805-4FDB-8E5E-FE1CD9AA6C6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5" name="Text Box 1">
          <a:extLst>
            <a:ext uri="{FF2B5EF4-FFF2-40B4-BE49-F238E27FC236}">
              <a16:creationId xmlns:a16="http://schemas.microsoft.com/office/drawing/2014/main" id="{23B9528B-7C20-4AC3-A499-E8C9A3B1B12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6" name="Text Box 1">
          <a:extLst>
            <a:ext uri="{FF2B5EF4-FFF2-40B4-BE49-F238E27FC236}">
              <a16:creationId xmlns:a16="http://schemas.microsoft.com/office/drawing/2014/main" id="{F1AA9281-C41A-4378-90C5-66FEC5814B8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7" name="Text Box 1">
          <a:extLst>
            <a:ext uri="{FF2B5EF4-FFF2-40B4-BE49-F238E27FC236}">
              <a16:creationId xmlns:a16="http://schemas.microsoft.com/office/drawing/2014/main" id="{9614D57D-91FB-4CFD-A085-63567FCCB9D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8" name="Text Box 1">
          <a:extLst>
            <a:ext uri="{FF2B5EF4-FFF2-40B4-BE49-F238E27FC236}">
              <a16:creationId xmlns:a16="http://schemas.microsoft.com/office/drawing/2014/main" id="{ED3E7121-E48A-4850-8C17-5CB34B994C8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39" name="Text Box 1">
          <a:extLst>
            <a:ext uri="{FF2B5EF4-FFF2-40B4-BE49-F238E27FC236}">
              <a16:creationId xmlns:a16="http://schemas.microsoft.com/office/drawing/2014/main" id="{9F0FEEBB-46A9-4389-836C-3D35535F763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0" name="Text Box 1">
          <a:extLst>
            <a:ext uri="{FF2B5EF4-FFF2-40B4-BE49-F238E27FC236}">
              <a16:creationId xmlns:a16="http://schemas.microsoft.com/office/drawing/2014/main" id="{47F0E8B7-108D-40DA-814C-3C2C6D44AA1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1" name="Text Box 1">
          <a:extLst>
            <a:ext uri="{FF2B5EF4-FFF2-40B4-BE49-F238E27FC236}">
              <a16:creationId xmlns:a16="http://schemas.microsoft.com/office/drawing/2014/main" id="{E7E42823-E0A7-425C-A1E6-C9E84BEDAF7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2" name="Text Box 1">
          <a:extLst>
            <a:ext uri="{FF2B5EF4-FFF2-40B4-BE49-F238E27FC236}">
              <a16:creationId xmlns:a16="http://schemas.microsoft.com/office/drawing/2014/main" id="{D2C21186-AFFC-4F72-84D1-1B4A3BAB8C1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3" name="Text Box 1">
          <a:extLst>
            <a:ext uri="{FF2B5EF4-FFF2-40B4-BE49-F238E27FC236}">
              <a16:creationId xmlns:a16="http://schemas.microsoft.com/office/drawing/2014/main" id="{7751D62D-3B0F-430F-A84A-4EF0888DBED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4" name="Text Box 1">
          <a:extLst>
            <a:ext uri="{FF2B5EF4-FFF2-40B4-BE49-F238E27FC236}">
              <a16:creationId xmlns:a16="http://schemas.microsoft.com/office/drawing/2014/main" id="{47253ADB-C497-4AB5-86B2-20D6747A767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5" name="Text Box 1">
          <a:extLst>
            <a:ext uri="{FF2B5EF4-FFF2-40B4-BE49-F238E27FC236}">
              <a16:creationId xmlns:a16="http://schemas.microsoft.com/office/drawing/2014/main" id="{F99BB432-573D-4DAA-AC72-60D669884B04}"/>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6" name="Text Box 1">
          <a:extLst>
            <a:ext uri="{FF2B5EF4-FFF2-40B4-BE49-F238E27FC236}">
              <a16:creationId xmlns:a16="http://schemas.microsoft.com/office/drawing/2014/main" id="{5CB8572F-C968-4F85-A2CB-AB04ADE0C08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7" name="Text Box 1">
          <a:extLst>
            <a:ext uri="{FF2B5EF4-FFF2-40B4-BE49-F238E27FC236}">
              <a16:creationId xmlns:a16="http://schemas.microsoft.com/office/drawing/2014/main" id="{61542473-DCE0-443B-9DAB-3EB2AE16365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8" name="Text Box 1">
          <a:extLst>
            <a:ext uri="{FF2B5EF4-FFF2-40B4-BE49-F238E27FC236}">
              <a16:creationId xmlns:a16="http://schemas.microsoft.com/office/drawing/2014/main" id="{FDFF4132-B8E3-4A6C-872A-322BA70DB82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49" name="Text Box 1">
          <a:extLst>
            <a:ext uri="{FF2B5EF4-FFF2-40B4-BE49-F238E27FC236}">
              <a16:creationId xmlns:a16="http://schemas.microsoft.com/office/drawing/2014/main" id="{D8D909A7-4385-4347-A590-275679CFDF8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50" name="Text Box 1">
          <a:extLst>
            <a:ext uri="{FF2B5EF4-FFF2-40B4-BE49-F238E27FC236}">
              <a16:creationId xmlns:a16="http://schemas.microsoft.com/office/drawing/2014/main" id="{6688E39C-FCDF-48A6-9D19-D0B82A27EBB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151" name="Text Box 1">
          <a:extLst>
            <a:ext uri="{FF2B5EF4-FFF2-40B4-BE49-F238E27FC236}">
              <a16:creationId xmlns:a16="http://schemas.microsoft.com/office/drawing/2014/main" id="{87BC4343-8D1C-4981-A838-545D92D5700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2" name="Text Box 1">
          <a:extLst>
            <a:ext uri="{FF2B5EF4-FFF2-40B4-BE49-F238E27FC236}">
              <a16:creationId xmlns:a16="http://schemas.microsoft.com/office/drawing/2014/main" id="{99535F4B-27FA-4166-82F4-CCC97FC8475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3" name="Text Box 1">
          <a:extLst>
            <a:ext uri="{FF2B5EF4-FFF2-40B4-BE49-F238E27FC236}">
              <a16:creationId xmlns:a16="http://schemas.microsoft.com/office/drawing/2014/main" id="{705724FE-1362-4D3A-AD43-CD2D4C4CC51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4" name="Text Box 1">
          <a:extLst>
            <a:ext uri="{FF2B5EF4-FFF2-40B4-BE49-F238E27FC236}">
              <a16:creationId xmlns:a16="http://schemas.microsoft.com/office/drawing/2014/main" id="{DF331642-53D7-4B53-9A93-FDDF4C9B2E4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5" name="Text Box 1">
          <a:extLst>
            <a:ext uri="{FF2B5EF4-FFF2-40B4-BE49-F238E27FC236}">
              <a16:creationId xmlns:a16="http://schemas.microsoft.com/office/drawing/2014/main" id="{BCF1F136-A89B-407F-A621-75A5929648C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6" name="Text Box 1">
          <a:extLst>
            <a:ext uri="{FF2B5EF4-FFF2-40B4-BE49-F238E27FC236}">
              <a16:creationId xmlns:a16="http://schemas.microsoft.com/office/drawing/2014/main" id="{07EFC54A-4F47-4B38-8C37-810C5A21624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7" name="Text Box 1">
          <a:extLst>
            <a:ext uri="{FF2B5EF4-FFF2-40B4-BE49-F238E27FC236}">
              <a16:creationId xmlns:a16="http://schemas.microsoft.com/office/drawing/2014/main" id="{CFF1C598-CB4A-49B4-B3B1-AB53C21DE0A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8" name="Text Box 1">
          <a:extLst>
            <a:ext uri="{FF2B5EF4-FFF2-40B4-BE49-F238E27FC236}">
              <a16:creationId xmlns:a16="http://schemas.microsoft.com/office/drawing/2014/main" id="{66B6D251-34A8-477F-B8E5-D066681A0AF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59" name="Text Box 1">
          <a:extLst>
            <a:ext uri="{FF2B5EF4-FFF2-40B4-BE49-F238E27FC236}">
              <a16:creationId xmlns:a16="http://schemas.microsoft.com/office/drawing/2014/main" id="{257417A2-1BB9-4E92-B01F-B24A651DEE7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0" name="Text Box 1">
          <a:extLst>
            <a:ext uri="{FF2B5EF4-FFF2-40B4-BE49-F238E27FC236}">
              <a16:creationId xmlns:a16="http://schemas.microsoft.com/office/drawing/2014/main" id="{19483FC9-9924-43BB-811A-B700A2188AD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1" name="Text Box 1">
          <a:extLst>
            <a:ext uri="{FF2B5EF4-FFF2-40B4-BE49-F238E27FC236}">
              <a16:creationId xmlns:a16="http://schemas.microsoft.com/office/drawing/2014/main" id="{E91B38D1-F4DF-40CE-BB8D-C605AA9AE9B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2" name="Text Box 1">
          <a:extLst>
            <a:ext uri="{FF2B5EF4-FFF2-40B4-BE49-F238E27FC236}">
              <a16:creationId xmlns:a16="http://schemas.microsoft.com/office/drawing/2014/main" id="{E6DB24BB-F6CF-4217-8E92-24265AE2ED5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3" name="Text Box 1">
          <a:extLst>
            <a:ext uri="{FF2B5EF4-FFF2-40B4-BE49-F238E27FC236}">
              <a16:creationId xmlns:a16="http://schemas.microsoft.com/office/drawing/2014/main" id="{5F858006-3279-44F4-B666-65EEA7A19F8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4" name="Text Box 1">
          <a:extLst>
            <a:ext uri="{FF2B5EF4-FFF2-40B4-BE49-F238E27FC236}">
              <a16:creationId xmlns:a16="http://schemas.microsoft.com/office/drawing/2014/main" id="{E7EAD57D-4576-474A-B4EE-205E82B7DF5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5" name="Text Box 1">
          <a:extLst>
            <a:ext uri="{FF2B5EF4-FFF2-40B4-BE49-F238E27FC236}">
              <a16:creationId xmlns:a16="http://schemas.microsoft.com/office/drawing/2014/main" id="{4F873692-897F-41F8-891B-9172B855FA2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6" name="Text Box 1">
          <a:extLst>
            <a:ext uri="{FF2B5EF4-FFF2-40B4-BE49-F238E27FC236}">
              <a16:creationId xmlns:a16="http://schemas.microsoft.com/office/drawing/2014/main" id="{1877FD6A-DA1A-45A8-9C4F-852716CBC14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7" name="Text Box 1">
          <a:extLst>
            <a:ext uri="{FF2B5EF4-FFF2-40B4-BE49-F238E27FC236}">
              <a16:creationId xmlns:a16="http://schemas.microsoft.com/office/drawing/2014/main" id="{F02C3FC5-2A57-404D-9595-3F1F6DF688C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8" name="Text Box 1">
          <a:extLst>
            <a:ext uri="{FF2B5EF4-FFF2-40B4-BE49-F238E27FC236}">
              <a16:creationId xmlns:a16="http://schemas.microsoft.com/office/drawing/2014/main" id="{983893A8-21CA-4BB4-BF22-85C0191C024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69" name="Text Box 1">
          <a:extLst>
            <a:ext uri="{FF2B5EF4-FFF2-40B4-BE49-F238E27FC236}">
              <a16:creationId xmlns:a16="http://schemas.microsoft.com/office/drawing/2014/main" id="{32CFE8A2-A228-4165-A78E-23CE4B5E520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0" name="Text Box 1">
          <a:extLst>
            <a:ext uri="{FF2B5EF4-FFF2-40B4-BE49-F238E27FC236}">
              <a16:creationId xmlns:a16="http://schemas.microsoft.com/office/drawing/2014/main" id="{3D588F96-8AB1-4A82-B95C-DA53C1DD76B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1" name="Text Box 1">
          <a:extLst>
            <a:ext uri="{FF2B5EF4-FFF2-40B4-BE49-F238E27FC236}">
              <a16:creationId xmlns:a16="http://schemas.microsoft.com/office/drawing/2014/main" id="{23F79CF7-C2F6-4893-BA1D-70901A55D86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2" name="Text Box 1">
          <a:extLst>
            <a:ext uri="{FF2B5EF4-FFF2-40B4-BE49-F238E27FC236}">
              <a16:creationId xmlns:a16="http://schemas.microsoft.com/office/drawing/2014/main" id="{168E7557-F26C-4C75-909E-D24ED76DFC6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3" name="Text Box 1">
          <a:extLst>
            <a:ext uri="{FF2B5EF4-FFF2-40B4-BE49-F238E27FC236}">
              <a16:creationId xmlns:a16="http://schemas.microsoft.com/office/drawing/2014/main" id="{3C225EC8-8F25-4A8A-B94D-19D6BC1C4F7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4" name="Text Box 1">
          <a:extLst>
            <a:ext uri="{FF2B5EF4-FFF2-40B4-BE49-F238E27FC236}">
              <a16:creationId xmlns:a16="http://schemas.microsoft.com/office/drawing/2014/main" id="{3D17BA9B-ED7C-49B2-999C-5F059B8683C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5" name="Text Box 1">
          <a:extLst>
            <a:ext uri="{FF2B5EF4-FFF2-40B4-BE49-F238E27FC236}">
              <a16:creationId xmlns:a16="http://schemas.microsoft.com/office/drawing/2014/main" id="{D421258D-F082-43B0-B4D5-1073C1AF31B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6" name="Text Box 1">
          <a:extLst>
            <a:ext uri="{FF2B5EF4-FFF2-40B4-BE49-F238E27FC236}">
              <a16:creationId xmlns:a16="http://schemas.microsoft.com/office/drawing/2014/main" id="{EEBAEB49-031A-4187-8BF2-C036B8FFD9B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7" name="Text Box 1">
          <a:extLst>
            <a:ext uri="{FF2B5EF4-FFF2-40B4-BE49-F238E27FC236}">
              <a16:creationId xmlns:a16="http://schemas.microsoft.com/office/drawing/2014/main" id="{61CD0220-45F1-44DD-8FEB-324A8425D9E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8" name="Text Box 1">
          <a:extLst>
            <a:ext uri="{FF2B5EF4-FFF2-40B4-BE49-F238E27FC236}">
              <a16:creationId xmlns:a16="http://schemas.microsoft.com/office/drawing/2014/main" id="{D53F7442-B078-4DE0-9954-7A3CD8038AA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79" name="Text Box 1">
          <a:extLst>
            <a:ext uri="{FF2B5EF4-FFF2-40B4-BE49-F238E27FC236}">
              <a16:creationId xmlns:a16="http://schemas.microsoft.com/office/drawing/2014/main" id="{A1C4A2C6-C189-4F57-A59D-CA363759E57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0" name="Text Box 1">
          <a:extLst>
            <a:ext uri="{FF2B5EF4-FFF2-40B4-BE49-F238E27FC236}">
              <a16:creationId xmlns:a16="http://schemas.microsoft.com/office/drawing/2014/main" id="{A79FCCBD-6960-4059-B0A1-303BC560101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1" name="Text Box 1">
          <a:extLst>
            <a:ext uri="{FF2B5EF4-FFF2-40B4-BE49-F238E27FC236}">
              <a16:creationId xmlns:a16="http://schemas.microsoft.com/office/drawing/2014/main" id="{D6EC74AD-AD32-494F-847B-64B346404B4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2" name="Text Box 1">
          <a:extLst>
            <a:ext uri="{FF2B5EF4-FFF2-40B4-BE49-F238E27FC236}">
              <a16:creationId xmlns:a16="http://schemas.microsoft.com/office/drawing/2014/main" id="{CEEECBD9-B53D-46C3-8F8F-EB264A448F3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3" name="Text Box 1">
          <a:extLst>
            <a:ext uri="{FF2B5EF4-FFF2-40B4-BE49-F238E27FC236}">
              <a16:creationId xmlns:a16="http://schemas.microsoft.com/office/drawing/2014/main" id="{7AC1071F-5676-4E5F-8AC9-591F431608F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4" name="Text Box 1">
          <a:extLst>
            <a:ext uri="{FF2B5EF4-FFF2-40B4-BE49-F238E27FC236}">
              <a16:creationId xmlns:a16="http://schemas.microsoft.com/office/drawing/2014/main" id="{AAEB60F9-03EF-471E-B11C-A8E2F316192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5" name="Text Box 1">
          <a:extLst>
            <a:ext uri="{FF2B5EF4-FFF2-40B4-BE49-F238E27FC236}">
              <a16:creationId xmlns:a16="http://schemas.microsoft.com/office/drawing/2014/main" id="{A7B15B28-31E6-461A-B411-176E431F53B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6" name="Text Box 1">
          <a:extLst>
            <a:ext uri="{FF2B5EF4-FFF2-40B4-BE49-F238E27FC236}">
              <a16:creationId xmlns:a16="http://schemas.microsoft.com/office/drawing/2014/main" id="{06EA218B-CB99-4D8D-B58F-6EDD300A89D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7" name="Text Box 1">
          <a:extLst>
            <a:ext uri="{FF2B5EF4-FFF2-40B4-BE49-F238E27FC236}">
              <a16:creationId xmlns:a16="http://schemas.microsoft.com/office/drawing/2014/main" id="{638BB5F9-988C-486B-96D0-C4EC2C41283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8" name="Text Box 1">
          <a:extLst>
            <a:ext uri="{FF2B5EF4-FFF2-40B4-BE49-F238E27FC236}">
              <a16:creationId xmlns:a16="http://schemas.microsoft.com/office/drawing/2014/main" id="{C5D2221E-B4A6-4F51-AB44-DFBDDEBE328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89" name="Text Box 1">
          <a:extLst>
            <a:ext uri="{FF2B5EF4-FFF2-40B4-BE49-F238E27FC236}">
              <a16:creationId xmlns:a16="http://schemas.microsoft.com/office/drawing/2014/main" id="{14B97152-BDFD-43CC-8DAE-0BC57DB8BAC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0" name="Text Box 1">
          <a:extLst>
            <a:ext uri="{FF2B5EF4-FFF2-40B4-BE49-F238E27FC236}">
              <a16:creationId xmlns:a16="http://schemas.microsoft.com/office/drawing/2014/main" id="{2194856E-60D4-4155-B4A2-DBEB8FE5683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1" name="Text Box 1">
          <a:extLst>
            <a:ext uri="{FF2B5EF4-FFF2-40B4-BE49-F238E27FC236}">
              <a16:creationId xmlns:a16="http://schemas.microsoft.com/office/drawing/2014/main" id="{F1A9C0BD-2D7B-4290-B332-B4349355421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2" name="Text Box 1">
          <a:extLst>
            <a:ext uri="{FF2B5EF4-FFF2-40B4-BE49-F238E27FC236}">
              <a16:creationId xmlns:a16="http://schemas.microsoft.com/office/drawing/2014/main" id="{834413CC-4F62-4478-A5AF-60022524C15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3" name="Text Box 1">
          <a:extLst>
            <a:ext uri="{FF2B5EF4-FFF2-40B4-BE49-F238E27FC236}">
              <a16:creationId xmlns:a16="http://schemas.microsoft.com/office/drawing/2014/main" id="{1D37A34C-08D9-48AB-B7F7-F855E4EB1DE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4" name="Text Box 1">
          <a:extLst>
            <a:ext uri="{FF2B5EF4-FFF2-40B4-BE49-F238E27FC236}">
              <a16:creationId xmlns:a16="http://schemas.microsoft.com/office/drawing/2014/main" id="{F438DADF-634D-45E4-9A7C-12EB0B4745D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5" name="Text Box 1">
          <a:extLst>
            <a:ext uri="{FF2B5EF4-FFF2-40B4-BE49-F238E27FC236}">
              <a16:creationId xmlns:a16="http://schemas.microsoft.com/office/drawing/2014/main" id="{FFE09715-71FF-4F75-9361-D39CAE72571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6" name="Text Box 1">
          <a:extLst>
            <a:ext uri="{FF2B5EF4-FFF2-40B4-BE49-F238E27FC236}">
              <a16:creationId xmlns:a16="http://schemas.microsoft.com/office/drawing/2014/main" id="{7A13F439-56D9-4455-9BF5-D41F538A94B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7" name="Text Box 1">
          <a:extLst>
            <a:ext uri="{FF2B5EF4-FFF2-40B4-BE49-F238E27FC236}">
              <a16:creationId xmlns:a16="http://schemas.microsoft.com/office/drawing/2014/main" id="{CF08E66F-DDDC-4190-9107-49316D6454B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8" name="Text Box 1">
          <a:extLst>
            <a:ext uri="{FF2B5EF4-FFF2-40B4-BE49-F238E27FC236}">
              <a16:creationId xmlns:a16="http://schemas.microsoft.com/office/drawing/2014/main" id="{2D162849-A499-4CCE-9579-901A5B11B75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199" name="Text Box 1">
          <a:extLst>
            <a:ext uri="{FF2B5EF4-FFF2-40B4-BE49-F238E27FC236}">
              <a16:creationId xmlns:a16="http://schemas.microsoft.com/office/drawing/2014/main" id="{F9D1702A-6008-4814-A017-B8507EDCD12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0" name="Text Box 1">
          <a:extLst>
            <a:ext uri="{FF2B5EF4-FFF2-40B4-BE49-F238E27FC236}">
              <a16:creationId xmlns:a16="http://schemas.microsoft.com/office/drawing/2014/main" id="{74B242DC-E429-45F8-9E15-3D9E70ED3EF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1" name="Text Box 1">
          <a:extLst>
            <a:ext uri="{FF2B5EF4-FFF2-40B4-BE49-F238E27FC236}">
              <a16:creationId xmlns:a16="http://schemas.microsoft.com/office/drawing/2014/main" id="{0361AFCE-46D3-4B1A-A746-E2FB5505193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2" name="Text Box 1">
          <a:extLst>
            <a:ext uri="{FF2B5EF4-FFF2-40B4-BE49-F238E27FC236}">
              <a16:creationId xmlns:a16="http://schemas.microsoft.com/office/drawing/2014/main" id="{EC70840E-2316-4565-BE01-351A9390724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3" name="Text Box 1">
          <a:extLst>
            <a:ext uri="{FF2B5EF4-FFF2-40B4-BE49-F238E27FC236}">
              <a16:creationId xmlns:a16="http://schemas.microsoft.com/office/drawing/2014/main" id="{557660D3-215C-41E0-BA74-196715D568F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4" name="Text Box 1">
          <a:extLst>
            <a:ext uri="{FF2B5EF4-FFF2-40B4-BE49-F238E27FC236}">
              <a16:creationId xmlns:a16="http://schemas.microsoft.com/office/drawing/2014/main" id="{C678BCA9-1654-4DDD-B53B-968805624FD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5" name="Text Box 1">
          <a:extLst>
            <a:ext uri="{FF2B5EF4-FFF2-40B4-BE49-F238E27FC236}">
              <a16:creationId xmlns:a16="http://schemas.microsoft.com/office/drawing/2014/main" id="{87CD3B7C-7803-4A0A-BCF9-5FA1755A7C1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6" name="Text Box 1">
          <a:extLst>
            <a:ext uri="{FF2B5EF4-FFF2-40B4-BE49-F238E27FC236}">
              <a16:creationId xmlns:a16="http://schemas.microsoft.com/office/drawing/2014/main" id="{95468938-4E33-4028-B083-DFF1CEF552D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7" name="Text Box 1">
          <a:extLst>
            <a:ext uri="{FF2B5EF4-FFF2-40B4-BE49-F238E27FC236}">
              <a16:creationId xmlns:a16="http://schemas.microsoft.com/office/drawing/2014/main" id="{FC6C685F-93BA-4D4F-AE5A-5F9BE77762C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8" name="Text Box 1">
          <a:extLst>
            <a:ext uri="{FF2B5EF4-FFF2-40B4-BE49-F238E27FC236}">
              <a16:creationId xmlns:a16="http://schemas.microsoft.com/office/drawing/2014/main" id="{6412DFD5-E00D-46AD-9F23-970DEB080D0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09" name="Text Box 1">
          <a:extLst>
            <a:ext uri="{FF2B5EF4-FFF2-40B4-BE49-F238E27FC236}">
              <a16:creationId xmlns:a16="http://schemas.microsoft.com/office/drawing/2014/main" id="{81BF0E21-BFDF-499A-A632-6BB9D87E61F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0" name="Text Box 1">
          <a:extLst>
            <a:ext uri="{FF2B5EF4-FFF2-40B4-BE49-F238E27FC236}">
              <a16:creationId xmlns:a16="http://schemas.microsoft.com/office/drawing/2014/main" id="{03C8FE31-9BFC-4762-9222-2E0C8CF762C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1" name="Text Box 1">
          <a:extLst>
            <a:ext uri="{FF2B5EF4-FFF2-40B4-BE49-F238E27FC236}">
              <a16:creationId xmlns:a16="http://schemas.microsoft.com/office/drawing/2014/main" id="{6EA3F363-94D0-41F2-B4E6-055E1811609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2" name="Text Box 1">
          <a:extLst>
            <a:ext uri="{FF2B5EF4-FFF2-40B4-BE49-F238E27FC236}">
              <a16:creationId xmlns:a16="http://schemas.microsoft.com/office/drawing/2014/main" id="{16E2ADF9-08D8-41C7-9E49-4743B9B9B44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3" name="Text Box 1">
          <a:extLst>
            <a:ext uri="{FF2B5EF4-FFF2-40B4-BE49-F238E27FC236}">
              <a16:creationId xmlns:a16="http://schemas.microsoft.com/office/drawing/2014/main" id="{E6ADFED3-7509-4392-9D9A-55EC4CA71AD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4" name="Text Box 1">
          <a:extLst>
            <a:ext uri="{FF2B5EF4-FFF2-40B4-BE49-F238E27FC236}">
              <a16:creationId xmlns:a16="http://schemas.microsoft.com/office/drawing/2014/main" id="{B8E2D5E6-0A5D-442C-8F69-829515E6BF81}"/>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5" name="Text Box 1">
          <a:extLst>
            <a:ext uri="{FF2B5EF4-FFF2-40B4-BE49-F238E27FC236}">
              <a16:creationId xmlns:a16="http://schemas.microsoft.com/office/drawing/2014/main" id="{711EFEE4-D3C7-4BFB-99E4-39AD4435621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6" name="Text Box 1">
          <a:extLst>
            <a:ext uri="{FF2B5EF4-FFF2-40B4-BE49-F238E27FC236}">
              <a16:creationId xmlns:a16="http://schemas.microsoft.com/office/drawing/2014/main" id="{628DF996-C1CA-4272-83BA-C1EE930BC00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7" name="Text Box 1">
          <a:extLst>
            <a:ext uri="{FF2B5EF4-FFF2-40B4-BE49-F238E27FC236}">
              <a16:creationId xmlns:a16="http://schemas.microsoft.com/office/drawing/2014/main" id="{DE37C50A-2200-434F-AEF6-D43305B2202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8" name="Text Box 1">
          <a:extLst>
            <a:ext uri="{FF2B5EF4-FFF2-40B4-BE49-F238E27FC236}">
              <a16:creationId xmlns:a16="http://schemas.microsoft.com/office/drawing/2014/main" id="{2B25A456-5AA4-4261-8741-855CDAA968D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19" name="Text Box 1">
          <a:extLst>
            <a:ext uri="{FF2B5EF4-FFF2-40B4-BE49-F238E27FC236}">
              <a16:creationId xmlns:a16="http://schemas.microsoft.com/office/drawing/2014/main" id="{A3BA610F-C9BE-4BD7-B81B-13E4E6D2241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20" name="Text Box 1">
          <a:extLst>
            <a:ext uri="{FF2B5EF4-FFF2-40B4-BE49-F238E27FC236}">
              <a16:creationId xmlns:a16="http://schemas.microsoft.com/office/drawing/2014/main" id="{CF76B467-321A-46B3-80AD-9CEC4891CE1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21" name="Text Box 1">
          <a:extLst>
            <a:ext uri="{FF2B5EF4-FFF2-40B4-BE49-F238E27FC236}">
              <a16:creationId xmlns:a16="http://schemas.microsoft.com/office/drawing/2014/main" id="{6FDA6E62-812D-4588-A209-2B8997AC499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22" name="Text Box 1">
          <a:extLst>
            <a:ext uri="{FF2B5EF4-FFF2-40B4-BE49-F238E27FC236}">
              <a16:creationId xmlns:a16="http://schemas.microsoft.com/office/drawing/2014/main" id="{9D7B8952-BE1A-46A1-BB4B-6B813AD741D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23" name="Text Box 1">
          <a:extLst>
            <a:ext uri="{FF2B5EF4-FFF2-40B4-BE49-F238E27FC236}">
              <a16:creationId xmlns:a16="http://schemas.microsoft.com/office/drawing/2014/main" id="{AA878D32-A3F7-47C3-8813-478F0B5961D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24" name="Text Box 1">
          <a:extLst>
            <a:ext uri="{FF2B5EF4-FFF2-40B4-BE49-F238E27FC236}">
              <a16:creationId xmlns:a16="http://schemas.microsoft.com/office/drawing/2014/main" id="{A4C225A2-C245-4C44-AAEF-2A093B473A2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25" name="Text Box 1">
          <a:extLst>
            <a:ext uri="{FF2B5EF4-FFF2-40B4-BE49-F238E27FC236}">
              <a16:creationId xmlns:a16="http://schemas.microsoft.com/office/drawing/2014/main" id="{F28CABB1-5783-42C8-A2BA-9687261AD20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26" name="Text Box 1">
          <a:extLst>
            <a:ext uri="{FF2B5EF4-FFF2-40B4-BE49-F238E27FC236}">
              <a16:creationId xmlns:a16="http://schemas.microsoft.com/office/drawing/2014/main" id="{225696A6-7EF2-47B7-B848-D6CE3CA702F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27" name="Text Box 1">
          <a:extLst>
            <a:ext uri="{FF2B5EF4-FFF2-40B4-BE49-F238E27FC236}">
              <a16:creationId xmlns:a16="http://schemas.microsoft.com/office/drawing/2014/main" id="{003B6741-1AAE-4B04-8B31-8E6C959F7DD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28" name="Text Box 1">
          <a:extLst>
            <a:ext uri="{FF2B5EF4-FFF2-40B4-BE49-F238E27FC236}">
              <a16:creationId xmlns:a16="http://schemas.microsoft.com/office/drawing/2014/main" id="{0829AD88-5B5B-48B9-94AB-81D333648D1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29" name="Text Box 1">
          <a:extLst>
            <a:ext uri="{FF2B5EF4-FFF2-40B4-BE49-F238E27FC236}">
              <a16:creationId xmlns:a16="http://schemas.microsoft.com/office/drawing/2014/main" id="{0E111C5D-8583-414D-8490-C1459D1B7EC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0" name="Text Box 1">
          <a:extLst>
            <a:ext uri="{FF2B5EF4-FFF2-40B4-BE49-F238E27FC236}">
              <a16:creationId xmlns:a16="http://schemas.microsoft.com/office/drawing/2014/main" id="{AC5B5F0D-E6EE-48E0-A278-F01B4FA26D6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1" name="Text Box 1">
          <a:extLst>
            <a:ext uri="{FF2B5EF4-FFF2-40B4-BE49-F238E27FC236}">
              <a16:creationId xmlns:a16="http://schemas.microsoft.com/office/drawing/2014/main" id="{0F8D8576-3CBE-4EB5-B665-8623D84298A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2" name="Text Box 1">
          <a:extLst>
            <a:ext uri="{FF2B5EF4-FFF2-40B4-BE49-F238E27FC236}">
              <a16:creationId xmlns:a16="http://schemas.microsoft.com/office/drawing/2014/main" id="{6EC88B42-794B-487C-A0B3-82B314EED4F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3" name="Text Box 1">
          <a:extLst>
            <a:ext uri="{FF2B5EF4-FFF2-40B4-BE49-F238E27FC236}">
              <a16:creationId xmlns:a16="http://schemas.microsoft.com/office/drawing/2014/main" id="{9C18D94A-6150-4371-938D-AEB4D553FAF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4" name="Text Box 1">
          <a:extLst>
            <a:ext uri="{FF2B5EF4-FFF2-40B4-BE49-F238E27FC236}">
              <a16:creationId xmlns:a16="http://schemas.microsoft.com/office/drawing/2014/main" id="{3A8A068A-E943-4F35-B82C-19AAA4B42405}"/>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5" name="Text Box 1">
          <a:extLst>
            <a:ext uri="{FF2B5EF4-FFF2-40B4-BE49-F238E27FC236}">
              <a16:creationId xmlns:a16="http://schemas.microsoft.com/office/drawing/2014/main" id="{54ABA90E-5CD3-414C-AB9B-66A89B3DD04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6" name="Text Box 1">
          <a:extLst>
            <a:ext uri="{FF2B5EF4-FFF2-40B4-BE49-F238E27FC236}">
              <a16:creationId xmlns:a16="http://schemas.microsoft.com/office/drawing/2014/main" id="{663C6BD2-9B05-4A00-A5F3-81361716BA5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7" name="Text Box 1">
          <a:extLst>
            <a:ext uri="{FF2B5EF4-FFF2-40B4-BE49-F238E27FC236}">
              <a16:creationId xmlns:a16="http://schemas.microsoft.com/office/drawing/2014/main" id="{038CFDC4-282D-435B-9D31-E396B6AFE8E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8" name="Text Box 1">
          <a:extLst>
            <a:ext uri="{FF2B5EF4-FFF2-40B4-BE49-F238E27FC236}">
              <a16:creationId xmlns:a16="http://schemas.microsoft.com/office/drawing/2014/main" id="{FF954993-1942-4D77-AB03-7B02CD4EB16E}"/>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39" name="Text Box 1">
          <a:extLst>
            <a:ext uri="{FF2B5EF4-FFF2-40B4-BE49-F238E27FC236}">
              <a16:creationId xmlns:a16="http://schemas.microsoft.com/office/drawing/2014/main" id="{75CD1E08-54AE-4227-BDC8-A4DE1705109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0" name="Text Box 1">
          <a:extLst>
            <a:ext uri="{FF2B5EF4-FFF2-40B4-BE49-F238E27FC236}">
              <a16:creationId xmlns:a16="http://schemas.microsoft.com/office/drawing/2014/main" id="{3A88AB3B-D47F-43E5-8E92-433AFF9DCB18}"/>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1" name="Text Box 1">
          <a:extLst>
            <a:ext uri="{FF2B5EF4-FFF2-40B4-BE49-F238E27FC236}">
              <a16:creationId xmlns:a16="http://schemas.microsoft.com/office/drawing/2014/main" id="{505CE928-B3FC-4313-A180-09C88A0FACC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2" name="Text Box 1">
          <a:extLst>
            <a:ext uri="{FF2B5EF4-FFF2-40B4-BE49-F238E27FC236}">
              <a16:creationId xmlns:a16="http://schemas.microsoft.com/office/drawing/2014/main" id="{91355663-54A2-4897-B37E-D58B9661D9D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3" name="Text Box 1">
          <a:extLst>
            <a:ext uri="{FF2B5EF4-FFF2-40B4-BE49-F238E27FC236}">
              <a16:creationId xmlns:a16="http://schemas.microsoft.com/office/drawing/2014/main" id="{FC3BB184-D6F0-4318-8FD4-176534EDCE8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4" name="Text Box 1">
          <a:extLst>
            <a:ext uri="{FF2B5EF4-FFF2-40B4-BE49-F238E27FC236}">
              <a16:creationId xmlns:a16="http://schemas.microsoft.com/office/drawing/2014/main" id="{6487538D-336F-4F7E-AD22-4A1CA12CE66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5" name="Text Box 1">
          <a:extLst>
            <a:ext uri="{FF2B5EF4-FFF2-40B4-BE49-F238E27FC236}">
              <a16:creationId xmlns:a16="http://schemas.microsoft.com/office/drawing/2014/main" id="{8CA01982-6AF2-4613-A4D8-6528D89F31C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6" name="Text Box 1">
          <a:extLst>
            <a:ext uri="{FF2B5EF4-FFF2-40B4-BE49-F238E27FC236}">
              <a16:creationId xmlns:a16="http://schemas.microsoft.com/office/drawing/2014/main" id="{23A0779F-0279-45BD-BD30-599CD051B3A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7" name="Text Box 1">
          <a:extLst>
            <a:ext uri="{FF2B5EF4-FFF2-40B4-BE49-F238E27FC236}">
              <a16:creationId xmlns:a16="http://schemas.microsoft.com/office/drawing/2014/main" id="{EFF12E3F-AF41-4503-881D-102B12D92E0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8" name="Text Box 1">
          <a:extLst>
            <a:ext uri="{FF2B5EF4-FFF2-40B4-BE49-F238E27FC236}">
              <a16:creationId xmlns:a16="http://schemas.microsoft.com/office/drawing/2014/main" id="{EC2E7BC7-8ACC-43F7-B4DA-C7EFC901475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49" name="Text Box 1">
          <a:extLst>
            <a:ext uri="{FF2B5EF4-FFF2-40B4-BE49-F238E27FC236}">
              <a16:creationId xmlns:a16="http://schemas.microsoft.com/office/drawing/2014/main" id="{95249A37-CCB6-40A3-B381-057FEBC002FB}"/>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0" name="Text Box 1">
          <a:extLst>
            <a:ext uri="{FF2B5EF4-FFF2-40B4-BE49-F238E27FC236}">
              <a16:creationId xmlns:a16="http://schemas.microsoft.com/office/drawing/2014/main" id="{476BBCA3-3DBF-4935-9880-BC54585F50F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1" name="Text Box 1">
          <a:extLst>
            <a:ext uri="{FF2B5EF4-FFF2-40B4-BE49-F238E27FC236}">
              <a16:creationId xmlns:a16="http://schemas.microsoft.com/office/drawing/2014/main" id="{7D05E672-7112-451D-BAFC-AC64D1885E70}"/>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2" name="Text Box 1">
          <a:extLst>
            <a:ext uri="{FF2B5EF4-FFF2-40B4-BE49-F238E27FC236}">
              <a16:creationId xmlns:a16="http://schemas.microsoft.com/office/drawing/2014/main" id="{7A84C4F8-ECF9-482E-A9D0-D49FDF5128DD}"/>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3" name="Text Box 1">
          <a:extLst>
            <a:ext uri="{FF2B5EF4-FFF2-40B4-BE49-F238E27FC236}">
              <a16:creationId xmlns:a16="http://schemas.microsoft.com/office/drawing/2014/main" id="{65D58D36-D662-4A88-B690-D09EF7C94046}"/>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4" name="Text Box 1">
          <a:extLst>
            <a:ext uri="{FF2B5EF4-FFF2-40B4-BE49-F238E27FC236}">
              <a16:creationId xmlns:a16="http://schemas.microsoft.com/office/drawing/2014/main" id="{D9B643CB-E46D-4D27-806C-5E711C51EE7C}"/>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5" name="Text Box 1">
          <a:extLst>
            <a:ext uri="{FF2B5EF4-FFF2-40B4-BE49-F238E27FC236}">
              <a16:creationId xmlns:a16="http://schemas.microsoft.com/office/drawing/2014/main" id="{4AD50D64-1556-4299-B9A6-B3BA5B164E97}"/>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6" name="Text Box 1">
          <a:extLst>
            <a:ext uri="{FF2B5EF4-FFF2-40B4-BE49-F238E27FC236}">
              <a16:creationId xmlns:a16="http://schemas.microsoft.com/office/drawing/2014/main" id="{8591F65A-577A-4592-B9F4-CB41F27E87D3}"/>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7" name="Text Box 1">
          <a:extLst>
            <a:ext uri="{FF2B5EF4-FFF2-40B4-BE49-F238E27FC236}">
              <a16:creationId xmlns:a16="http://schemas.microsoft.com/office/drawing/2014/main" id="{2166D358-B655-46D8-92D5-371D0F2B49A4}"/>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8" name="Text Box 1">
          <a:extLst>
            <a:ext uri="{FF2B5EF4-FFF2-40B4-BE49-F238E27FC236}">
              <a16:creationId xmlns:a16="http://schemas.microsoft.com/office/drawing/2014/main" id="{24523D1A-A15B-472B-B858-CCD7CBC3AB6A}"/>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59" name="Text Box 1">
          <a:extLst>
            <a:ext uri="{FF2B5EF4-FFF2-40B4-BE49-F238E27FC236}">
              <a16:creationId xmlns:a16="http://schemas.microsoft.com/office/drawing/2014/main" id="{84585695-5BBE-4EC3-9A4D-93BE8CD895C9}"/>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60" name="Text Box 1">
          <a:extLst>
            <a:ext uri="{FF2B5EF4-FFF2-40B4-BE49-F238E27FC236}">
              <a16:creationId xmlns:a16="http://schemas.microsoft.com/office/drawing/2014/main" id="{E8009746-77CA-41B7-ADFB-86890DCA7A92}"/>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47625</xdr:colOff>
      <xdr:row>199</xdr:row>
      <xdr:rowOff>0</xdr:rowOff>
    </xdr:from>
    <xdr:ext cx="76200" cy="350182"/>
    <xdr:sp macro="" textlink="">
      <xdr:nvSpPr>
        <xdr:cNvPr id="4261" name="Text Box 1">
          <a:extLst>
            <a:ext uri="{FF2B5EF4-FFF2-40B4-BE49-F238E27FC236}">
              <a16:creationId xmlns:a16="http://schemas.microsoft.com/office/drawing/2014/main" id="{EB5FE78C-BF0B-4B83-9805-9248430F372F}"/>
            </a:ext>
          </a:extLst>
        </xdr:cNvPr>
        <xdr:cNvSpPr txBox="1">
          <a:spLocks noChangeArrowheads="1"/>
        </xdr:cNvSpPr>
      </xdr:nvSpPr>
      <xdr:spPr bwMode="auto">
        <a:xfrm>
          <a:off x="1924050"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2" name="Text Box 1">
          <a:extLst>
            <a:ext uri="{FF2B5EF4-FFF2-40B4-BE49-F238E27FC236}">
              <a16:creationId xmlns:a16="http://schemas.microsoft.com/office/drawing/2014/main" id="{A3E9988C-07F1-42E8-85AA-C6FB748DC41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3" name="Text Box 1">
          <a:extLst>
            <a:ext uri="{FF2B5EF4-FFF2-40B4-BE49-F238E27FC236}">
              <a16:creationId xmlns:a16="http://schemas.microsoft.com/office/drawing/2014/main" id="{C2D3F557-0E3F-4079-A81D-9E93DBD5164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4" name="Text Box 1">
          <a:extLst>
            <a:ext uri="{FF2B5EF4-FFF2-40B4-BE49-F238E27FC236}">
              <a16:creationId xmlns:a16="http://schemas.microsoft.com/office/drawing/2014/main" id="{58669BA2-9169-4F50-ACF0-ECFE0F76DB4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5" name="Text Box 1">
          <a:extLst>
            <a:ext uri="{FF2B5EF4-FFF2-40B4-BE49-F238E27FC236}">
              <a16:creationId xmlns:a16="http://schemas.microsoft.com/office/drawing/2014/main" id="{3750D89D-348E-4ADD-B8AE-B9B872ED0E7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6" name="Text Box 1">
          <a:extLst>
            <a:ext uri="{FF2B5EF4-FFF2-40B4-BE49-F238E27FC236}">
              <a16:creationId xmlns:a16="http://schemas.microsoft.com/office/drawing/2014/main" id="{CFA860CA-0B46-4BAC-9499-11265890487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7" name="Text Box 1">
          <a:extLst>
            <a:ext uri="{FF2B5EF4-FFF2-40B4-BE49-F238E27FC236}">
              <a16:creationId xmlns:a16="http://schemas.microsoft.com/office/drawing/2014/main" id="{FC020FB6-6408-4DDC-8399-43055D0D583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8" name="Text Box 1">
          <a:extLst>
            <a:ext uri="{FF2B5EF4-FFF2-40B4-BE49-F238E27FC236}">
              <a16:creationId xmlns:a16="http://schemas.microsoft.com/office/drawing/2014/main" id="{2C715C07-A3E1-43AC-B29D-83E3706DC67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69" name="Text Box 1">
          <a:extLst>
            <a:ext uri="{FF2B5EF4-FFF2-40B4-BE49-F238E27FC236}">
              <a16:creationId xmlns:a16="http://schemas.microsoft.com/office/drawing/2014/main" id="{1CDA0C72-05D9-4C6E-B764-A9AE9F824E34}"/>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0" name="Text Box 1">
          <a:extLst>
            <a:ext uri="{FF2B5EF4-FFF2-40B4-BE49-F238E27FC236}">
              <a16:creationId xmlns:a16="http://schemas.microsoft.com/office/drawing/2014/main" id="{BC1B4F97-3741-43BF-9755-0095AD93D2F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1" name="Text Box 1">
          <a:extLst>
            <a:ext uri="{FF2B5EF4-FFF2-40B4-BE49-F238E27FC236}">
              <a16:creationId xmlns:a16="http://schemas.microsoft.com/office/drawing/2014/main" id="{F6F307A3-AED8-45EA-A1DD-9AB6D4F96814}"/>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2" name="Text Box 1">
          <a:extLst>
            <a:ext uri="{FF2B5EF4-FFF2-40B4-BE49-F238E27FC236}">
              <a16:creationId xmlns:a16="http://schemas.microsoft.com/office/drawing/2014/main" id="{64B3B2CE-C3BD-40BF-A010-43CABDB94C0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3" name="Text Box 1">
          <a:extLst>
            <a:ext uri="{FF2B5EF4-FFF2-40B4-BE49-F238E27FC236}">
              <a16:creationId xmlns:a16="http://schemas.microsoft.com/office/drawing/2014/main" id="{911B4825-0949-4320-98D0-704D2FE71CB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4" name="Text Box 1">
          <a:extLst>
            <a:ext uri="{FF2B5EF4-FFF2-40B4-BE49-F238E27FC236}">
              <a16:creationId xmlns:a16="http://schemas.microsoft.com/office/drawing/2014/main" id="{FE0D2715-3354-448A-9F72-F985BBB66D4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5" name="Text Box 1">
          <a:extLst>
            <a:ext uri="{FF2B5EF4-FFF2-40B4-BE49-F238E27FC236}">
              <a16:creationId xmlns:a16="http://schemas.microsoft.com/office/drawing/2014/main" id="{20B27274-A0C5-4029-AD31-D9EEAF1C64E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6" name="Text Box 1">
          <a:extLst>
            <a:ext uri="{FF2B5EF4-FFF2-40B4-BE49-F238E27FC236}">
              <a16:creationId xmlns:a16="http://schemas.microsoft.com/office/drawing/2014/main" id="{4C2D4DFA-2DD9-4C35-92A4-DD3C1F287F4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7" name="Text Box 1">
          <a:extLst>
            <a:ext uri="{FF2B5EF4-FFF2-40B4-BE49-F238E27FC236}">
              <a16:creationId xmlns:a16="http://schemas.microsoft.com/office/drawing/2014/main" id="{E22EABE6-FDAE-48F2-B15B-D4F44CA86C1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8" name="Text Box 1">
          <a:extLst>
            <a:ext uri="{FF2B5EF4-FFF2-40B4-BE49-F238E27FC236}">
              <a16:creationId xmlns:a16="http://schemas.microsoft.com/office/drawing/2014/main" id="{F55E1CD6-EF21-4975-BEFF-DCB0809814E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79" name="Text Box 1">
          <a:extLst>
            <a:ext uri="{FF2B5EF4-FFF2-40B4-BE49-F238E27FC236}">
              <a16:creationId xmlns:a16="http://schemas.microsoft.com/office/drawing/2014/main" id="{088920A1-8559-4874-B577-CB3D8EC32AB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0" name="Text Box 1">
          <a:extLst>
            <a:ext uri="{FF2B5EF4-FFF2-40B4-BE49-F238E27FC236}">
              <a16:creationId xmlns:a16="http://schemas.microsoft.com/office/drawing/2014/main" id="{DD22A331-1F3F-4539-B621-7DE5A0EE4DF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1" name="Text Box 1">
          <a:extLst>
            <a:ext uri="{FF2B5EF4-FFF2-40B4-BE49-F238E27FC236}">
              <a16:creationId xmlns:a16="http://schemas.microsoft.com/office/drawing/2014/main" id="{0BD48D30-C1E5-4D71-BEC3-9C1B6BE9AE0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2" name="Text Box 1">
          <a:extLst>
            <a:ext uri="{FF2B5EF4-FFF2-40B4-BE49-F238E27FC236}">
              <a16:creationId xmlns:a16="http://schemas.microsoft.com/office/drawing/2014/main" id="{0D64242F-8510-46EF-A02E-65B34D12052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3" name="Text Box 1">
          <a:extLst>
            <a:ext uri="{FF2B5EF4-FFF2-40B4-BE49-F238E27FC236}">
              <a16:creationId xmlns:a16="http://schemas.microsoft.com/office/drawing/2014/main" id="{CD6AB45A-D00A-4F30-B2F2-323AD4EC34E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4" name="Text Box 1">
          <a:extLst>
            <a:ext uri="{FF2B5EF4-FFF2-40B4-BE49-F238E27FC236}">
              <a16:creationId xmlns:a16="http://schemas.microsoft.com/office/drawing/2014/main" id="{D0CB7F52-4B3E-4194-B493-7B48F7B2883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5" name="Text Box 1">
          <a:extLst>
            <a:ext uri="{FF2B5EF4-FFF2-40B4-BE49-F238E27FC236}">
              <a16:creationId xmlns:a16="http://schemas.microsoft.com/office/drawing/2014/main" id="{9A4151C6-4E07-4DAC-9A30-7F4821296B3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6" name="Text Box 1">
          <a:extLst>
            <a:ext uri="{FF2B5EF4-FFF2-40B4-BE49-F238E27FC236}">
              <a16:creationId xmlns:a16="http://schemas.microsoft.com/office/drawing/2014/main" id="{0726CA1E-4EC2-4CBF-85A5-9E908AEACE3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7" name="Text Box 1">
          <a:extLst>
            <a:ext uri="{FF2B5EF4-FFF2-40B4-BE49-F238E27FC236}">
              <a16:creationId xmlns:a16="http://schemas.microsoft.com/office/drawing/2014/main" id="{8A9FD930-5DB3-4519-985C-3CC03A75568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8" name="Text Box 1">
          <a:extLst>
            <a:ext uri="{FF2B5EF4-FFF2-40B4-BE49-F238E27FC236}">
              <a16:creationId xmlns:a16="http://schemas.microsoft.com/office/drawing/2014/main" id="{BCADFAF8-CF38-496A-8D73-53E3037D959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89" name="Text Box 1">
          <a:extLst>
            <a:ext uri="{FF2B5EF4-FFF2-40B4-BE49-F238E27FC236}">
              <a16:creationId xmlns:a16="http://schemas.microsoft.com/office/drawing/2014/main" id="{25DDDF68-E33E-418C-B1E1-F3C875E6ABF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0" name="Text Box 1">
          <a:extLst>
            <a:ext uri="{FF2B5EF4-FFF2-40B4-BE49-F238E27FC236}">
              <a16:creationId xmlns:a16="http://schemas.microsoft.com/office/drawing/2014/main" id="{8027D6D4-AD08-42BF-8EC6-CE017616DA0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1" name="Text Box 1">
          <a:extLst>
            <a:ext uri="{FF2B5EF4-FFF2-40B4-BE49-F238E27FC236}">
              <a16:creationId xmlns:a16="http://schemas.microsoft.com/office/drawing/2014/main" id="{63E27E53-0477-479D-9B14-EDAD6365D2C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2" name="Text Box 1">
          <a:extLst>
            <a:ext uri="{FF2B5EF4-FFF2-40B4-BE49-F238E27FC236}">
              <a16:creationId xmlns:a16="http://schemas.microsoft.com/office/drawing/2014/main" id="{EFE1971D-28F5-4C9C-AAD5-DCE7F91DCDF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3" name="Text Box 1">
          <a:extLst>
            <a:ext uri="{FF2B5EF4-FFF2-40B4-BE49-F238E27FC236}">
              <a16:creationId xmlns:a16="http://schemas.microsoft.com/office/drawing/2014/main" id="{04808CA1-170D-44DD-9140-B3DE709DE034}"/>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4" name="Text Box 1">
          <a:extLst>
            <a:ext uri="{FF2B5EF4-FFF2-40B4-BE49-F238E27FC236}">
              <a16:creationId xmlns:a16="http://schemas.microsoft.com/office/drawing/2014/main" id="{6C670F72-9B61-4289-B926-9DB59CC9B0F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5" name="Text Box 1">
          <a:extLst>
            <a:ext uri="{FF2B5EF4-FFF2-40B4-BE49-F238E27FC236}">
              <a16:creationId xmlns:a16="http://schemas.microsoft.com/office/drawing/2014/main" id="{24987873-21A7-404A-B904-DD57257824B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6" name="Text Box 1">
          <a:extLst>
            <a:ext uri="{FF2B5EF4-FFF2-40B4-BE49-F238E27FC236}">
              <a16:creationId xmlns:a16="http://schemas.microsoft.com/office/drawing/2014/main" id="{8B4B4B4F-D25F-4691-A530-A4C0B6354C30}"/>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7" name="Text Box 1">
          <a:extLst>
            <a:ext uri="{FF2B5EF4-FFF2-40B4-BE49-F238E27FC236}">
              <a16:creationId xmlns:a16="http://schemas.microsoft.com/office/drawing/2014/main" id="{E3F16FE7-A986-4F23-8B40-9A039845F2A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8" name="Text Box 1">
          <a:extLst>
            <a:ext uri="{FF2B5EF4-FFF2-40B4-BE49-F238E27FC236}">
              <a16:creationId xmlns:a16="http://schemas.microsoft.com/office/drawing/2014/main" id="{6FA4DB23-1118-4595-B674-1F36967C90F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299" name="Text Box 1">
          <a:extLst>
            <a:ext uri="{FF2B5EF4-FFF2-40B4-BE49-F238E27FC236}">
              <a16:creationId xmlns:a16="http://schemas.microsoft.com/office/drawing/2014/main" id="{0E9CF1E3-B556-4422-899B-679D698830A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0" name="Text Box 1">
          <a:extLst>
            <a:ext uri="{FF2B5EF4-FFF2-40B4-BE49-F238E27FC236}">
              <a16:creationId xmlns:a16="http://schemas.microsoft.com/office/drawing/2014/main" id="{11CBAA72-7D4B-4456-81DB-9221F752778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1" name="Text Box 1">
          <a:extLst>
            <a:ext uri="{FF2B5EF4-FFF2-40B4-BE49-F238E27FC236}">
              <a16:creationId xmlns:a16="http://schemas.microsoft.com/office/drawing/2014/main" id="{F9F67305-8268-4C3F-89D8-995F1E8E0C1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2" name="Text Box 1">
          <a:extLst>
            <a:ext uri="{FF2B5EF4-FFF2-40B4-BE49-F238E27FC236}">
              <a16:creationId xmlns:a16="http://schemas.microsoft.com/office/drawing/2014/main" id="{13C6D0EB-3DA4-4393-B03C-86FB08AFA3E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3" name="Text Box 1">
          <a:extLst>
            <a:ext uri="{FF2B5EF4-FFF2-40B4-BE49-F238E27FC236}">
              <a16:creationId xmlns:a16="http://schemas.microsoft.com/office/drawing/2014/main" id="{D70FB9E6-5253-4E86-92DD-B63EAA9818F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4" name="Text Box 1">
          <a:extLst>
            <a:ext uri="{FF2B5EF4-FFF2-40B4-BE49-F238E27FC236}">
              <a16:creationId xmlns:a16="http://schemas.microsoft.com/office/drawing/2014/main" id="{76E10BC0-C7BB-4CF1-AD3E-635B71C540A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5" name="Text Box 1">
          <a:extLst>
            <a:ext uri="{FF2B5EF4-FFF2-40B4-BE49-F238E27FC236}">
              <a16:creationId xmlns:a16="http://schemas.microsoft.com/office/drawing/2014/main" id="{7F946709-0404-4455-A16E-92A54301CCE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6" name="Text Box 1">
          <a:extLst>
            <a:ext uri="{FF2B5EF4-FFF2-40B4-BE49-F238E27FC236}">
              <a16:creationId xmlns:a16="http://schemas.microsoft.com/office/drawing/2014/main" id="{450A3FF4-3729-431C-BE42-8AB3202D553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7" name="Text Box 1">
          <a:extLst>
            <a:ext uri="{FF2B5EF4-FFF2-40B4-BE49-F238E27FC236}">
              <a16:creationId xmlns:a16="http://schemas.microsoft.com/office/drawing/2014/main" id="{86218D8E-E9C4-430B-B744-87D616ACD34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8" name="Text Box 1">
          <a:extLst>
            <a:ext uri="{FF2B5EF4-FFF2-40B4-BE49-F238E27FC236}">
              <a16:creationId xmlns:a16="http://schemas.microsoft.com/office/drawing/2014/main" id="{9B68615B-68D4-4817-B60C-8F76C111E9F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09" name="Text Box 1">
          <a:extLst>
            <a:ext uri="{FF2B5EF4-FFF2-40B4-BE49-F238E27FC236}">
              <a16:creationId xmlns:a16="http://schemas.microsoft.com/office/drawing/2014/main" id="{CF80C149-BB1D-499E-B8AC-B9918D0A8CB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0" name="Text Box 1">
          <a:extLst>
            <a:ext uri="{FF2B5EF4-FFF2-40B4-BE49-F238E27FC236}">
              <a16:creationId xmlns:a16="http://schemas.microsoft.com/office/drawing/2014/main" id="{18B80B60-CA72-4B86-ADA2-59E7574A5D6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1" name="Text Box 1">
          <a:extLst>
            <a:ext uri="{FF2B5EF4-FFF2-40B4-BE49-F238E27FC236}">
              <a16:creationId xmlns:a16="http://schemas.microsoft.com/office/drawing/2014/main" id="{999F7DDD-C57A-42EE-AD8F-801D29BDA52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2" name="Text Box 1">
          <a:extLst>
            <a:ext uri="{FF2B5EF4-FFF2-40B4-BE49-F238E27FC236}">
              <a16:creationId xmlns:a16="http://schemas.microsoft.com/office/drawing/2014/main" id="{60ED7328-6D3D-4358-92C2-FCB8A6EE0DF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3" name="Text Box 1">
          <a:extLst>
            <a:ext uri="{FF2B5EF4-FFF2-40B4-BE49-F238E27FC236}">
              <a16:creationId xmlns:a16="http://schemas.microsoft.com/office/drawing/2014/main" id="{27D2F264-C3CE-4397-856F-A232F032629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4" name="Text Box 1">
          <a:extLst>
            <a:ext uri="{FF2B5EF4-FFF2-40B4-BE49-F238E27FC236}">
              <a16:creationId xmlns:a16="http://schemas.microsoft.com/office/drawing/2014/main" id="{06CC21B7-E19C-44FF-8741-A5851791499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5" name="Text Box 1">
          <a:extLst>
            <a:ext uri="{FF2B5EF4-FFF2-40B4-BE49-F238E27FC236}">
              <a16:creationId xmlns:a16="http://schemas.microsoft.com/office/drawing/2014/main" id="{7A15522A-58D9-4F1A-8545-2E66878A579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6" name="Text Box 1">
          <a:extLst>
            <a:ext uri="{FF2B5EF4-FFF2-40B4-BE49-F238E27FC236}">
              <a16:creationId xmlns:a16="http://schemas.microsoft.com/office/drawing/2014/main" id="{7D6E220D-AF71-445D-B880-1116190BE09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7" name="Text Box 1">
          <a:extLst>
            <a:ext uri="{FF2B5EF4-FFF2-40B4-BE49-F238E27FC236}">
              <a16:creationId xmlns:a16="http://schemas.microsoft.com/office/drawing/2014/main" id="{B4E79906-1ACF-4F3B-9723-08F06026200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8" name="Text Box 1">
          <a:extLst>
            <a:ext uri="{FF2B5EF4-FFF2-40B4-BE49-F238E27FC236}">
              <a16:creationId xmlns:a16="http://schemas.microsoft.com/office/drawing/2014/main" id="{FE6C776B-E1BC-468C-898F-32A3BC77481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19" name="Text Box 1">
          <a:extLst>
            <a:ext uri="{FF2B5EF4-FFF2-40B4-BE49-F238E27FC236}">
              <a16:creationId xmlns:a16="http://schemas.microsoft.com/office/drawing/2014/main" id="{6D4C3E3C-3F16-4811-A66D-11531BAB074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0" name="Text Box 1">
          <a:extLst>
            <a:ext uri="{FF2B5EF4-FFF2-40B4-BE49-F238E27FC236}">
              <a16:creationId xmlns:a16="http://schemas.microsoft.com/office/drawing/2014/main" id="{BCACF55E-B3F6-49E8-83A5-EA48E967E9C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1" name="Text Box 1">
          <a:extLst>
            <a:ext uri="{FF2B5EF4-FFF2-40B4-BE49-F238E27FC236}">
              <a16:creationId xmlns:a16="http://schemas.microsoft.com/office/drawing/2014/main" id="{06FBD7D6-44A8-4CD7-BC12-946A183BB11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2" name="Text Box 1">
          <a:extLst>
            <a:ext uri="{FF2B5EF4-FFF2-40B4-BE49-F238E27FC236}">
              <a16:creationId xmlns:a16="http://schemas.microsoft.com/office/drawing/2014/main" id="{E3A5F062-9212-44CD-AFFD-CF199BF711F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3" name="Text Box 1">
          <a:extLst>
            <a:ext uri="{FF2B5EF4-FFF2-40B4-BE49-F238E27FC236}">
              <a16:creationId xmlns:a16="http://schemas.microsoft.com/office/drawing/2014/main" id="{B77B8906-08EE-4F32-9156-25A6E2FDB04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4" name="Text Box 1">
          <a:extLst>
            <a:ext uri="{FF2B5EF4-FFF2-40B4-BE49-F238E27FC236}">
              <a16:creationId xmlns:a16="http://schemas.microsoft.com/office/drawing/2014/main" id="{FA44E639-9B6E-47F6-987C-A9FC57928D0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5" name="Text Box 1">
          <a:extLst>
            <a:ext uri="{FF2B5EF4-FFF2-40B4-BE49-F238E27FC236}">
              <a16:creationId xmlns:a16="http://schemas.microsoft.com/office/drawing/2014/main" id="{6F01DF8D-3017-4AD3-80A5-51DCD803D0F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6" name="Text Box 1">
          <a:extLst>
            <a:ext uri="{FF2B5EF4-FFF2-40B4-BE49-F238E27FC236}">
              <a16:creationId xmlns:a16="http://schemas.microsoft.com/office/drawing/2014/main" id="{E7DF69BE-3A7E-4C13-9AEF-65B0A170F50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7" name="Text Box 1">
          <a:extLst>
            <a:ext uri="{FF2B5EF4-FFF2-40B4-BE49-F238E27FC236}">
              <a16:creationId xmlns:a16="http://schemas.microsoft.com/office/drawing/2014/main" id="{5BC80968-8CB9-4B45-B9EB-3D40A884BF4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8" name="Text Box 1">
          <a:extLst>
            <a:ext uri="{FF2B5EF4-FFF2-40B4-BE49-F238E27FC236}">
              <a16:creationId xmlns:a16="http://schemas.microsoft.com/office/drawing/2014/main" id="{3ED19662-DB12-40AC-880D-53B716E0BE4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29" name="Text Box 1">
          <a:extLst>
            <a:ext uri="{FF2B5EF4-FFF2-40B4-BE49-F238E27FC236}">
              <a16:creationId xmlns:a16="http://schemas.microsoft.com/office/drawing/2014/main" id="{0513889B-2970-4098-9F60-ACE1B8A048E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0" name="Text Box 1">
          <a:extLst>
            <a:ext uri="{FF2B5EF4-FFF2-40B4-BE49-F238E27FC236}">
              <a16:creationId xmlns:a16="http://schemas.microsoft.com/office/drawing/2014/main" id="{3DB90F13-E036-4E5E-A6B7-237D8115C99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1" name="Text Box 1">
          <a:extLst>
            <a:ext uri="{FF2B5EF4-FFF2-40B4-BE49-F238E27FC236}">
              <a16:creationId xmlns:a16="http://schemas.microsoft.com/office/drawing/2014/main" id="{E246EB35-27C8-4BBE-AB14-3C3F4E605EC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2" name="Text Box 1">
          <a:extLst>
            <a:ext uri="{FF2B5EF4-FFF2-40B4-BE49-F238E27FC236}">
              <a16:creationId xmlns:a16="http://schemas.microsoft.com/office/drawing/2014/main" id="{FFD16D32-94A3-4740-80D4-FF5AA71F04C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3" name="Text Box 1">
          <a:extLst>
            <a:ext uri="{FF2B5EF4-FFF2-40B4-BE49-F238E27FC236}">
              <a16:creationId xmlns:a16="http://schemas.microsoft.com/office/drawing/2014/main" id="{6D7EDE89-F4CD-47B6-871F-40B6C1555E5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4" name="Text Box 1">
          <a:extLst>
            <a:ext uri="{FF2B5EF4-FFF2-40B4-BE49-F238E27FC236}">
              <a16:creationId xmlns:a16="http://schemas.microsoft.com/office/drawing/2014/main" id="{CFB4F843-8E0C-415B-A5ED-4768C0652FA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5" name="Text Box 1">
          <a:extLst>
            <a:ext uri="{FF2B5EF4-FFF2-40B4-BE49-F238E27FC236}">
              <a16:creationId xmlns:a16="http://schemas.microsoft.com/office/drawing/2014/main" id="{4E61AF73-7F8F-4A1B-A518-4A252C03AE4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6" name="Text Box 1">
          <a:extLst>
            <a:ext uri="{FF2B5EF4-FFF2-40B4-BE49-F238E27FC236}">
              <a16:creationId xmlns:a16="http://schemas.microsoft.com/office/drawing/2014/main" id="{4F63B265-A3CE-4A53-84CD-68AE13A45F0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7" name="Text Box 1">
          <a:extLst>
            <a:ext uri="{FF2B5EF4-FFF2-40B4-BE49-F238E27FC236}">
              <a16:creationId xmlns:a16="http://schemas.microsoft.com/office/drawing/2014/main" id="{721DB91D-1C07-49F1-816E-AA4F2ADF390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8" name="Text Box 1">
          <a:extLst>
            <a:ext uri="{FF2B5EF4-FFF2-40B4-BE49-F238E27FC236}">
              <a16:creationId xmlns:a16="http://schemas.microsoft.com/office/drawing/2014/main" id="{612CA6C7-BDA4-483C-84E2-59BD59E30E1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39" name="Text Box 1">
          <a:extLst>
            <a:ext uri="{FF2B5EF4-FFF2-40B4-BE49-F238E27FC236}">
              <a16:creationId xmlns:a16="http://schemas.microsoft.com/office/drawing/2014/main" id="{9280B530-EC4C-4C14-84BC-DD70B4433D2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0" name="Text Box 1">
          <a:extLst>
            <a:ext uri="{FF2B5EF4-FFF2-40B4-BE49-F238E27FC236}">
              <a16:creationId xmlns:a16="http://schemas.microsoft.com/office/drawing/2014/main" id="{B9324041-5ACE-4D6A-84D3-ACD4AF3E889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1" name="Text Box 1">
          <a:extLst>
            <a:ext uri="{FF2B5EF4-FFF2-40B4-BE49-F238E27FC236}">
              <a16:creationId xmlns:a16="http://schemas.microsoft.com/office/drawing/2014/main" id="{72353E2B-D68C-4A40-B9A7-22A90799C10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2" name="Text Box 1">
          <a:extLst>
            <a:ext uri="{FF2B5EF4-FFF2-40B4-BE49-F238E27FC236}">
              <a16:creationId xmlns:a16="http://schemas.microsoft.com/office/drawing/2014/main" id="{B8CEB806-2043-4869-B8B4-90EED618A98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3" name="Text Box 1">
          <a:extLst>
            <a:ext uri="{FF2B5EF4-FFF2-40B4-BE49-F238E27FC236}">
              <a16:creationId xmlns:a16="http://schemas.microsoft.com/office/drawing/2014/main" id="{7BD4C592-E8F0-48C2-A68C-9D1746BE934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4" name="Text Box 1">
          <a:extLst>
            <a:ext uri="{FF2B5EF4-FFF2-40B4-BE49-F238E27FC236}">
              <a16:creationId xmlns:a16="http://schemas.microsoft.com/office/drawing/2014/main" id="{B6F874D2-EDEA-4253-9B96-1307A1178A4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5" name="Text Box 1">
          <a:extLst>
            <a:ext uri="{FF2B5EF4-FFF2-40B4-BE49-F238E27FC236}">
              <a16:creationId xmlns:a16="http://schemas.microsoft.com/office/drawing/2014/main" id="{99572432-7A5E-4ABA-8DDD-BBE55B3BD78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6" name="Text Box 1">
          <a:extLst>
            <a:ext uri="{FF2B5EF4-FFF2-40B4-BE49-F238E27FC236}">
              <a16:creationId xmlns:a16="http://schemas.microsoft.com/office/drawing/2014/main" id="{C5AFA10A-357C-4521-BA1F-6203BF70935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7" name="Text Box 1">
          <a:extLst>
            <a:ext uri="{FF2B5EF4-FFF2-40B4-BE49-F238E27FC236}">
              <a16:creationId xmlns:a16="http://schemas.microsoft.com/office/drawing/2014/main" id="{873843B2-AC13-4290-AA4B-52E7CE901E4E}"/>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8" name="Text Box 1">
          <a:extLst>
            <a:ext uri="{FF2B5EF4-FFF2-40B4-BE49-F238E27FC236}">
              <a16:creationId xmlns:a16="http://schemas.microsoft.com/office/drawing/2014/main" id="{49E23EE8-497C-4C6F-BDF2-D9ADDF127E0A}"/>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49" name="Text Box 1">
          <a:extLst>
            <a:ext uri="{FF2B5EF4-FFF2-40B4-BE49-F238E27FC236}">
              <a16:creationId xmlns:a16="http://schemas.microsoft.com/office/drawing/2014/main" id="{55B1C8A1-DF8F-4803-A8AC-732449EA9107}"/>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0" name="Text Box 1">
          <a:extLst>
            <a:ext uri="{FF2B5EF4-FFF2-40B4-BE49-F238E27FC236}">
              <a16:creationId xmlns:a16="http://schemas.microsoft.com/office/drawing/2014/main" id="{6A7FCE91-FE11-453B-90DD-4389BF3D1A2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1" name="Text Box 1">
          <a:extLst>
            <a:ext uri="{FF2B5EF4-FFF2-40B4-BE49-F238E27FC236}">
              <a16:creationId xmlns:a16="http://schemas.microsoft.com/office/drawing/2014/main" id="{9723C093-789A-4C99-8D98-ADA14AA340E1}"/>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2" name="Text Box 1">
          <a:extLst>
            <a:ext uri="{FF2B5EF4-FFF2-40B4-BE49-F238E27FC236}">
              <a16:creationId xmlns:a16="http://schemas.microsoft.com/office/drawing/2014/main" id="{129672C2-4D90-468B-B12C-64A0D839744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3" name="Text Box 1">
          <a:extLst>
            <a:ext uri="{FF2B5EF4-FFF2-40B4-BE49-F238E27FC236}">
              <a16:creationId xmlns:a16="http://schemas.microsoft.com/office/drawing/2014/main" id="{3F74BE9F-E83B-4A83-8E21-84147D2AB02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4" name="Text Box 1">
          <a:extLst>
            <a:ext uri="{FF2B5EF4-FFF2-40B4-BE49-F238E27FC236}">
              <a16:creationId xmlns:a16="http://schemas.microsoft.com/office/drawing/2014/main" id="{D208D0A6-BCEE-4A0E-964A-FE4C78E5377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5" name="Text Box 1">
          <a:extLst>
            <a:ext uri="{FF2B5EF4-FFF2-40B4-BE49-F238E27FC236}">
              <a16:creationId xmlns:a16="http://schemas.microsoft.com/office/drawing/2014/main" id="{F0DCB8A6-2A04-4AB4-9BEB-55D98EE955D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6" name="Text Box 1">
          <a:extLst>
            <a:ext uri="{FF2B5EF4-FFF2-40B4-BE49-F238E27FC236}">
              <a16:creationId xmlns:a16="http://schemas.microsoft.com/office/drawing/2014/main" id="{E3EF39B3-24EF-47CE-BC4D-08A3641ACE0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7" name="Text Box 1">
          <a:extLst>
            <a:ext uri="{FF2B5EF4-FFF2-40B4-BE49-F238E27FC236}">
              <a16:creationId xmlns:a16="http://schemas.microsoft.com/office/drawing/2014/main" id="{C81606D5-D348-433D-B992-07B723019BF2}"/>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8" name="Text Box 1">
          <a:extLst>
            <a:ext uri="{FF2B5EF4-FFF2-40B4-BE49-F238E27FC236}">
              <a16:creationId xmlns:a16="http://schemas.microsoft.com/office/drawing/2014/main" id="{8773DA98-2B73-4538-85B7-09F52E10B70B}"/>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59" name="Text Box 1">
          <a:extLst>
            <a:ext uri="{FF2B5EF4-FFF2-40B4-BE49-F238E27FC236}">
              <a16:creationId xmlns:a16="http://schemas.microsoft.com/office/drawing/2014/main" id="{E671A647-FFA3-49B9-9782-FDC3892FDBDF}"/>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0" name="Text Box 1">
          <a:extLst>
            <a:ext uri="{FF2B5EF4-FFF2-40B4-BE49-F238E27FC236}">
              <a16:creationId xmlns:a16="http://schemas.microsoft.com/office/drawing/2014/main" id="{E5EAD507-579C-4847-996A-6EFB87137D2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1" name="Text Box 1">
          <a:extLst>
            <a:ext uri="{FF2B5EF4-FFF2-40B4-BE49-F238E27FC236}">
              <a16:creationId xmlns:a16="http://schemas.microsoft.com/office/drawing/2014/main" id="{BFCEAA1A-030A-4541-A429-80F7E5ECA38C}"/>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2" name="Text Box 1">
          <a:extLst>
            <a:ext uri="{FF2B5EF4-FFF2-40B4-BE49-F238E27FC236}">
              <a16:creationId xmlns:a16="http://schemas.microsoft.com/office/drawing/2014/main" id="{78E576CD-2A1D-46C2-802B-4E6A75BFFF1D}"/>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3" name="Text Box 1">
          <a:extLst>
            <a:ext uri="{FF2B5EF4-FFF2-40B4-BE49-F238E27FC236}">
              <a16:creationId xmlns:a16="http://schemas.microsoft.com/office/drawing/2014/main" id="{F0B028B1-5942-468C-910F-5F3D4595CAD6}"/>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4" name="Text Box 1">
          <a:extLst>
            <a:ext uri="{FF2B5EF4-FFF2-40B4-BE49-F238E27FC236}">
              <a16:creationId xmlns:a16="http://schemas.microsoft.com/office/drawing/2014/main" id="{1B1DA85A-CF38-4108-B9AF-6C794EAE599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5" name="Text Box 1">
          <a:extLst>
            <a:ext uri="{FF2B5EF4-FFF2-40B4-BE49-F238E27FC236}">
              <a16:creationId xmlns:a16="http://schemas.microsoft.com/office/drawing/2014/main" id="{3CF6C7FE-368D-44B2-BDF5-E17D84E385E4}"/>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6" name="Text Box 1">
          <a:extLst>
            <a:ext uri="{FF2B5EF4-FFF2-40B4-BE49-F238E27FC236}">
              <a16:creationId xmlns:a16="http://schemas.microsoft.com/office/drawing/2014/main" id="{E0B216FD-9D31-4C2A-BD71-630DCB918029}"/>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7" name="Text Box 1">
          <a:extLst>
            <a:ext uri="{FF2B5EF4-FFF2-40B4-BE49-F238E27FC236}">
              <a16:creationId xmlns:a16="http://schemas.microsoft.com/office/drawing/2014/main" id="{C669A12A-CC03-4F2D-BA8F-3ED137C99E43}"/>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8" name="Text Box 1">
          <a:extLst>
            <a:ext uri="{FF2B5EF4-FFF2-40B4-BE49-F238E27FC236}">
              <a16:creationId xmlns:a16="http://schemas.microsoft.com/office/drawing/2014/main" id="{DCDBE278-19AF-45DB-BCA6-595B0E1B4F45}"/>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199</xdr:row>
      <xdr:rowOff>0</xdr:rowOff>
    </xdr:from>
    <xdr:ext cx="76200" cy="350182"/>
    <xdr:sp macro="" textlink="">
      <xdr:nvSpPr>
        <xdr:cNvPr id="4369" name="Text Box 1">
          <a:extLst>
            <a:ext uri="{FF2B5EF4-FFF2-40B4-BE49-F238E27FC236}">
              <a16:creationId xmlns:a16="http://schemas.microsoft.com/office/drawing/2014/main" id="{CFD27CFE-6F4B-4DBD-BD71-291E37593008}"/>
            </a:ext>
          </a:extLst>
        </xdr:cNvPr>
        <xdr:cNvSpPr txBox="1">
          <a:spLocks noChangeArrowheads="1"/>
        </xdr:cNvSpPr>
      </xdr:nvSpPr>
      <xdr:spPr bwMode="auto">
        <a:xfrm>
          <a:off x="1876425" y="45462825"/>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458" name="Text Box 1">
          <a:extLst>
            <a:ext uri="{FF2B5EF4-FFF2-40B4-BE49-F238E27FC236}">
              <a16:creationId xmlns:a16="http://schemas.microsoft.com/office/drawing/2014/main" id="{A7E1A2FB-B725-4114-BE9A-FE65A11841B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459" name="Text Box 1">
          <a:extLst>
            <a:ext uri="{FF2B5EF4-FFF2-40B4-BE49-F238E27FC236}">
              <a16:creationId xmlns:a16="http://schemas.microsoft.com/office/drawing/2014/main" id="{4D1B885D-EB2B-4385-9034-474EC0E9DC5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460" name="Text Box 1">
          <a:extLst>
            <a:ext uri="{FF2B5EF4-FFF2-40B4-BE49-F238E27FC236}">
              <a16:creationId xmlns:a16="http://schemas.microsoft.com/office/drawing/2014/main" id="{80291E1E-083D-4096-A0D5-C8FBAAA1A10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461" name="Text Box 1">
          <a:extLst>
            <a:ext uri="{FF2B5EF4-FFF2-40B4-BE49-F238E27FC236}">
              <a16:creationId xmlns:a16="http://schemas.microsoft.com/office/drawing/2014/main" id="{ACC75732-DC44-4887-A535-3CFFEB4BF76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2" name="Text Box 1">
          <a:extLst>
            <a:ext uri="{FF2B5EF4-FFF2-40B4-BE49-F238E27FC236}">
              <a16:creationId xmlns:a16="http://schemas.microsoft.com/office/drawing/2014/main" id="{4354F8DB-07F2-486B-80FB-14F9894ECBD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3" name="Text Box 1">
          <a:extLst>
            <a:ext uri="{FF2B5EF4-FFF2-40B4-BE49-F238E27FC236}">
              <a16:creationId xmlns:a16="http://schemas.microsoft.com/office/drawing/2014/main" id="{3B62C8AB-AD9C-4940-AA00-A5E8C8F898A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4" name="Text Box 1">
          <a:extLst>
            <a:ext uri="{FF2B5EF4-FFF2-40B4-BE49-F238E27FC236}">
              <a16:creationId xmlns:a16="http://schemas.microsoft.com/office/drawing/2014/main" id="{EDD8F4AE-C8EC-4712-B746-D301240CC04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5" name="Text Box 1">
          <a:extLst>
            <a:ext uri="{FF2B5EF4-FFF2-40B4-BE49-F238E27FC236}">
              <a16:creationId xmlns:a16="http://schemas.microsoft.com/office/drawing/2014/main" id="{34801132-F3A6-4131-A839-4D5B511511D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6" name="Text Box 1">
          <a:extLst>
            <a:ext uri="{FF2B5EF4-FFF2-40B4-BE49-F238E27FC236}">
              <a16:creationId xmlns:a16="http://schemas.microsoft.com/office/drawing/2014/main" id="{F7913C9F-380C-4AF4-B531-D897B07E542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7" name="Text Box 1">
          <a:extLst>
            <a:ext uri="{FF2B5EF4-FFF2-40B4-BE49-F238E27FC236}">
              <a16:creationId xmlns:a16="http://schemas.microsoft.com/office/drawing/2014/main" id="{10804192-2B63-4B68-A8EC-8599D8CA92F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8" name="Text Box 1">
          <a:extLst>
            <a:ext uri="{FF2B5EF4-FFF2-40B4-BE49-F238E27FC236}">
              <a16:creationId xmlns:a16="http://schemas.microsoft.com/office/drawing/2014/main" id="{D95A6F3A-4E0E-4265-AA75-2E9893D3868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69" name="Text Box 1">
          <a:extLst>
            <a:ext uri="{FF2B5EF4-FFF2-40B4-BE49-F238E27FC236}">
              <a16:creationId xmlns:a16="http://schemas.microsoft.com/office/drawing/2014/main" id="{D3D3BE89-5242-4ED2-83F6-A0CFFC9FC56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0" name="Text Box 1">
          <a:extLst>
            <a:ext uri="{FF2B5EF4-FFF2-40B4-BE49-F238E27FC236}">
              <a16:creationId xmlns:a16="http://schemas.microsoft.com/office/drawing/2014/main" id="{3CAE1D4B-54A2-49D1-BF24-45289AF7F0F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1" name="Text Box 1">
          <a:extLst>
            <a:ext uri="{FF2B5EF4-FFF2-40B4-BE49-F238E27FC236}">
              <a16:creationId xmlns:a16="http://schemas.microsoft.com/office/drawing/2014/main" id="{6FB879AA-28EB-4A06-B8BF-52ADE4A73AA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2" name="Text Box 1">
          <a:extLst>
            <a:ext uri="{FF2B5EF4-FFF2-40B4-BE49-F238E27FC236}">
              <a16:creationId xmlns:a16="http://schemas.microsoft.com/office/drawing/2014/main" id="{E597CA85-E364-48F8-94B0-B3D98935C74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3" name="Text Box 1">
          <a:extLst>
            <a:ext uri="{FF2B5EF4-FFF2-40B4-BE49-F238E27FC236}">
              <a16:creationId xmlns:a16="http://schemas.microsoft.com/office/drawing/2014/main" id="{F5C91430-CAEA-4286-B8B5-4CB02B342B1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4" name="Text Box 1">
          <a:extLst>
            <a:ext uri="{FF2B5EF4-FFF2-40B4-BE49-F238E27FC236}">
              <a16:creationId xmlns:a16="http://schemas.microsoft.com/office/drawing/2014/main" id="{A54F04B0-C8BB-43DE-B0C9-534DD95E74E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5" name="Text Box 1">
          <a:extLst>
            <a:ext uri="{FF2B5EF4-FFF2-40B4-BE49-F238E27FC236}">
              <a16:creationId xmlns:a16="http://schemas.microsoft.com/office/drawing/2014/main" id="{5727ACB8-53AE-40D0-939F-7A503AB08EF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6" name="Text Box 1">
          <a:extLst>
            <a:ext uri="{FF2B5EF4-FFF2-40B4-BE49-F238E27FC236}">
              <a16:creationId xmlns:a16="http://schemas.microsoft.com/office/drawing/2014/main" id="{49BEF852-376C-4BAB-B39D-AA224259A5D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7" name="Text Box 1">
          <a:extLst>
            <a:ext uri="{FF2B5EF4-FFF2-40B4-BE49-F238E27FC236}">
              <a16:creationId xmlns:a16="http://schemas.microsoft.com/office/drawing/2014/main" id="{EBB0EF89-AAFF-459C-8644-1906BC3C731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8" name="Text Box 1">
          <a:extLst>
            <a:ext uri="{FF2B5EF4-FFF2-40B4-BE49-F238E27FC236}">
              <a16:creationId xmlns:a16="http://schemas.microsoft.com/office/drawing/2014/main" id="{B287FDE7-A60C-4587-8EE8-4DD303D7E68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79" name="Text Box 1">
          <a:extLst>
            <a:ext uri="{FF2B5EF4-FFF2-40B4-BE49-F238E27FC236}">
              <a16:creationId xmlns:a16="http://schemas.microsoft.com/office/drawing/2014/main" id="{6E59E81A-89AB-41BF-B062-E67278D2CE8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0" name="Text Box 1">
          <a:extLst>
            <a:ext uri="{FF2B5EF4-FFF2-40B4-BE49-F238E27FC236}">
              <a16:creationId xmlns:a16="http://schemas.microsoft.com/office/drawing/2014/main" id="{1E9E99BF-792A-4601-A158-1689B99B3EC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1" name="Text Box 1">
          <a:extLst>
            <a:ext uri="{FF2B5EF4-FFF2-40B4-BE49-F238E27FC236}">
              <a16:creationId xmlns:a16="http://schemas.microsoft.com/office/drawing/2014/main" id="{52228C2F-B116-4D6A-B495-AC48EA9793A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2" name="Text Box 1">
          <a:extLst>
            <a:ext uri="{FF2B5EF4-FFF2-40B4-BE49-F238E27FC236}">
              <a16:creationId xmlns:a16="http://schemas.microsoft.com/office/drawing/2014/main" id="{5166DC38-FB56-4609-880E-57B42DFD2C4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3" name="Text Box 1">
          <a:extLst>
            <a:ext uri="{FF2B5EF4-FFF2-40B4-BE49-F238E27FC236}">
              <a16:creationId xmlns:a16="http://schemas.microsoft.com/office/drawing/2014/main" id="{29F8E3B3-DAB3-4E9F-8B9E-9F811BF8D21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4" name="Text Box 1">
          <a:extLst>
            <a:ext uri="{FF2B5EF4-FFF2-40B4-BE49-F238E27FC236}">
              <a16:creationId xmlns:a16="http://schemas.microsoft.com/office/drawing/2014/main" id="{0DD8780C-4B30-4DFD-89CE-46D31253695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5" name="Text Box 1">
          <a:extLst>
            <a:ext uri="{FF2B5EF4-FFF2-40B4-BE49-F238E27FC236}">
              <a16:creationId xmlns:a16="http://schemas.microsoft.com/office/drawing/2014/main" id="{9CFF897F-AD0A-4DAF-BF63-2D7A8D18AB7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6" name="Text Box 1">
          <a:extLst>
            <a:ext uri="{FF2B5EF4-FFF2-40B4-BE49-F238E27FC236}">
              <a16:creationId xmlns:a16="http://schemas.microsoft.com/office/drawing/2014/main" id="{4E5DABDE-40ED-4ED9-9B8D-E0988C84EE8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7" name="Text Box 1">
          <a:extLst>
            <a:ext uri="{FF2B5EF4-FFF2-40B4-BE49-F238E27FC236}">
              <a16:creationId xmlns:a16="http://schemas.microsoft.com/office/drawing/2014/main" id="{FF712ACD-7007-4037-BD77-F173C318A89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8" name="Text Box 1">
          <a:extLst>
            <a:ext uri="{FF2B5EF4-FFF2-40B4-BE49-F238E27FC236}">
              <a16:creationId xmlns:a16="http://schemas.microsoft.com/office/drawing/2014/main" id="{289278D2-88A8-4869-AB55-18E358EDE56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89" name="Text Box 1">
          <a:extLst>
            <a:ext uri="{FF2B5EF4-FFF2-40B4-BE49-F238E27FC236}">
              <a16:creationId xmlns:a16="http://schemas.microsoft.com/office/drawing/2014/main" id="{5FC351CB-6A3C-496A-B2AE-997E90FD66E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0" name="Text Box 1">
          <a:extLst>
            <a:ext uri="{FF2B5EF4-FFF2-40B4-BE49-F238E27FC236}">
              <a16:creationId xmlns:a16="http://schemas.microsoft.com/office/drawing/2014/main" id="{F5E244ED-A0EB-4D48-AFC4-7BF63940CDD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1" name="Text Box 1">
          <a:extLst>
            <a:ext uri="{FF2B5EF4-FFF2-40B4-BE49-F238E27FC236}">
              <a16:creationId xmlns:a16="http://schemas.microsoft.com/office/drawing/2014/main" id="{4C32D91C-4436-4A0F-B90D-97CE05A09C4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2" name="Text Box 1">
          <a:extLst>
            <a:ext uri="{FF2B5EF4-FFF2-40B4-BE49-F238E27FC236}">
              <a16:creationId xmlns:a16="http://schemas.microsoft.com/office/drawing/2014/main" id="{A84CC606-9FB2-481A-8132-7D9D862CCE8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3" name="Text Box 1">
          <a:extLst>
            <a:ext uri="{FF2B5EF4-FFF2-40B4-BE49-F238E27FC236}">
              <a16:creationId xmlns:a16="http://schemas.microsoft.com/office/drawing/2014/main" id="{D57D4A65-D86A-47BA-9E77-8F2CF58C59D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4" name="Text Box 1">
          <a:extLst>
            <a:ext uri="{FF2B5EF4-FFF2-40B4-BE49-F238E27FC236}">
              <a16:creationId xmlns:a16="http://schemas.microsoft.com/office/drawing/2014/main" id="{E949715E-F9B1-40AB-BA91-29AF46EC316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5" name="Text Box 1">
          <a:extLst>
            <a:ext uri="{FF2B5EF4-FFF2-40B4-BE49-F238E27FC236}">
              <a16:creationId xmlns:a16="http://schemas.microsoft.com/office/drawing/2014/main" id="{1EB044A8-ABB0-4892-87E1-E576B2B5318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6" name="Text Box 1">
          <a:extLst>
            <a:ext uri="{FF2B5EF4-FFF2-40B4-BE49-F238E27FC236}">
              <a16:creationId xmlns:a16="http://schemas.microsoft.com/office/drawing/2014/main" id="{5C512036-CCF3-41DC-A721-01F536C491D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7" name="Text Box 1">
          <a:extLst>
            <a:ext uri="{FF2B5EF4-FFF2-40B4-BE49-F238E27FC236}">
              <a16:creationId xmlns:a16="http://schemas.microsoft.com/office/drawing/2014/main" id="{0BC5FEFC-E6AE-49B5-A725-8DF1A000111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8" name="Text Box 1">
          <a:extLst>
            <a:ext uri="{FF2B5EF4-FFF2-40B4-BE49-F238E27FC236}">
              <a16:creationId xmlns:a16="http://schemas.microsoft.com/office/drawing/2014/main" id="{702DC285-5690-4360-B1AD-22FA3F91C14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499" name="Text Box 1">
          <a:extLst>
            <a:ext uri="{FF2B5EF4-FFF2-40B4-BE49-F238E27FC236}">
              <a16:creationId xmlns:a16="http://schemas.microsoft.com/office/drawing/2014/main" id="{EEE8D6EC-6B2D-4A48-B628-4E3781C31F6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0" name="Text Box 1">
          <a:extLst>
            <a:ext uri="{FF2B5EF4-FFF2-40B4-BE49-F238E27FC236}">
              <a16:creationId xmlns:a16="http://schemas.microsoft.com/office/drawing/2014/main" id="{811D1423-1F4C-40FB-9DD7-DAEFBFE89AD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1" name="Text Box 1">
          <a:extLst>
            <a:ext uri="{FF2B5EF4-FFF2-40B4-BE49-F238E27FC236}">
              <a16:creationId xmlns:a16="http://schemas.microsoft.com/office/drawing/2014/main" id="{F5276E90-4BEE-4B4A-A174-26C6036C3FE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2" name="Text Box 1">
          <a:extLst>
            <a:ext uri="{FF2B5EF4-FFF2-40B4-BE49-F238E27FC236}">
              <a16:creationId xmlns:a16="http://schemas.microsoft.com/office/drawing/2014/main" id="{1B83C31E-462A-4D3C-9DD2-DE7187EBA89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3" name="Text Box 1">
          <a:extLst>
            <a:ext uri="{FF2B5EF4-FFF2-40B4-BE49-F238E27FC236}">
              <a16:creationId xmlns:a16="http://schemas.microsoft.com/office/drawing/2014/main" id="{A2F693EA-A3E2-431A-B201-41FF2A81B86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4" name="Text Box 1">
          <a:extLst>
            <a:ext uri="{FF2B5EF4-FFF2-40B4-BE49-F238E27FC236}">
              <a16:creationId xmlns:a16="http://schemas.microsoft.com/office/drawing/2014/main" id="{C94DF6BA-994E-4DF3-A309-C8FC5FBA342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5" name="Text Box 1">
          <a:extLst>
            <a:ext uri="{FF2B5EF4-FFF2-40B4-BE49-F238E27FC236}">
              <a16:creationId xmlns:a16="http://schemas.microsoft.com/office/drawing/2014/main" id="{CCF956DE-D398-4CBF-B82E-99B7B0B4C44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6" name="Text Box 1">
          <a:extLst>
            <a:ext uri="{FF2B5EF4-FFF2-40B4-BE49-F238E27FC236}">
              <a16:creationId xmlns:a16="http://schemas.microsoft.com/office/drawing/2014/main" id="{59037BD1-8A80-429F-841C-5121CFBABCD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7" name="Text Box 1">
          <a:extLst>
            <a:ext uri="{FF2B5EF4-FFF2-40B4-BE49-F238E27FC236}">
              <a16:creationId xmlns:a16="http://schemas.microsoft.com/office/drawing/2014/main" id="{74E4A679-A1D5-4592-A0FB-03B8E83C922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8" name="Text Box 1">
          <a:extLst>
            <a:ext uri="{FF2B5EF4-FFF2-40B4-BE49-F238E27FC236}">
              <a16:creationId xmlns:a16="http://schemas.microsoft.com/office/drawing/2014/main" id="{DF4CCF61-1A7C-4A56-9EA3-B9811F22A58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09" name="Text Box 1">
          <a:extLst>
            <a:ext uri="{FF2B5EF4-FFF2-40B4-BE49-F238E27FC236}">
              <a16:creationId xmlns:a16="http://schemas.microsoft.com/office/drawing/2014/main" id="{B61C0C25-D382-46D9-9DF7-81185DDA485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0" name="Text Box 1">
          <a:extLst>
            <a:ext uri="{FF2B5EF4-FFF2-40B4-BE49-F238E27FC236}">
              <a16:creationId xmlns:a16="http://schemas.microsoft.com/office/drawing/2014/main" id="{0E739F41-716E-4F74-A8E8-18F99A46539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1" name="Text Box 1">
          <a:extLst>
            <a:ext uri="{FF2B5EF4-FFF2-40B4-BE49-F238E27FC236}">
              <a16:creationId xmlns:a16="http://schemas.microsoft.com/office/drawing/2014/main" id="{60F092F6-79BF-444E-BFE6-7BCF6322DCF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2" name="Text Box 1">
          <a:extLst>
            <a:ext uri="{FF2B5EF4-FFF2-40B4-BE49-F238E27FC236}">
              <a16:creationId xmlns:a16="http://schemas.microsoft.com/office/drawing/2014/main" id="{7B1F4EA0-E470-475D-8759-74FA2807200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3" name="Text Box 1">
          <a:extLst>
            <a:ext uri="{FF2B5EF4-FFF2-40B4-BE49-F238E27FC236}">
              <a16:creationId xmlns:a16="http://schemas.microsoft.com/office/drawing/2014/main" id="{BACEE0C4-9FF5-44DA-9D7B-0933FC82EFA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4" name="Text Box 1">
          <a:extLst>
            <a:ext uri="{FF2B5EF4-FFF2-40B4-BE49-F238E27FC236}">
              <a16:creationId xmlns:a16="http://schemas.microsoft.com/office/drawing/2014/main" id="{17255857-DAF1-4093-BD8A-7748764DA7A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5" name="Text Box 1">
          <a:extLst>
            <a:ext uri="{FF2B5EF4-FFF2-40B4-BE49-F238E27FC236}">
              <a16:creationId xmlns:a16="http://schemas.microsoft.com/office/drawing/2014/main" id="{701CFBB4-FF63-48A5-94DF-24EE6494465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6" name="Text Box 1">
          <a:extLst>
            <a:ext uri="{FF2B5EF4-FFF2-40B4-BE49-F238E27FC236}">
              <a16:creationId xmlns:a16="http://schemas.microsoft.com/office/drawing/2014/main" id="{AC671C03-415E-4B0D-A453-B96E79C683E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7" name="Text Box 1">
          <a:extLst>
            <a:ext uri="{FF2B5EF4-FFF2-40B4-BE49-F238E27FC236}">
              <a16:creationId xmlns:a16="http://schemas.microsoft.com/office/drawing/2014/main" id="{6616B208-5BF8-4677-B73C-A9C3CD91B03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8" name="Text Box 1">
          <a:extLst>
            <a:ext uri="{FF2B5EF4-FFF2-40B4-BE49-F238E27FC236}">
              <a16:creationId xmlns:a16="http://schemas.microsoft.com/office/drawing/2014/main" id="{E666E71E-58E5-4B13-B749-832C4B14E7B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19" name="Text Box 1">
          <a:extLst>
            <a:ext uri="{FF2B5EF4-FFF2-40B4-BE49-F238E27FC236}">
              <a16:creationId xmlns:a16="http://schemas.microsoft.com/office/drawing/2014/main" id="{A9BD0F2A-6E1B-4B1D-941D-2F27AEA2137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0" name="Text Box 1">
          <a:extLst>
            <a:ext uri="{FF2B5EF4-FFF2-40B4-BE49-F238E27FC236}">
              <a16:creationId xmlns:a16="http://schemas.microsoft.com/office/drawing/2014/main" id="{6B5CCE96-F937-43EE-8F16-6EF83A0FD89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1" name="Text Box 1">
          <a:extLst>
            <a:ext uri="{FF2B5EF4-FFF2-40B4-BE49-F238E27FC236}">
              <a16:creationId xmlns:a16="http://schemas.microsoft.com/office/drawing/2014/main" id="{165E7B66-E1DB-4A0C-A957-04B62FDD8ED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2" name="Text Box 1">
          <a:extLst>
            <a:ext uri="{FF2B5EF4-FFF2-40B4-BE49-F238E27FC236}">
              <a16:creationId xmlns:a16="http://schemas.microsoft.com/office/drawing/2014/main" id="{0518FDA6-D9C4-4D15-B14C-6CFE06A77FA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3" name="Text Box 1">
          <a:extLst>
            <a:ext uri="{FF2B5EF4-FFF2-40B4-BE49-F238E27FC236}">
              <a16:creationId xmlns:a16="http://schemas.microsoft.com/office/drawing/2014/main" id="{68F07FCE-E69C-4E78-B7F8-1965B8BECA4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4" name="Text Box 1">
          <a:extLst>
            <a:ext uri="{FF2B5EF4-FFF2-40B4-BE49-F238E27FC236}">
              <a16:creationId xmlns:a16="http://schemas.microsoft.com/office/drawing/2014/main" id="{286C8F76-1443-481B-82F0-9FC60A4B45E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5" name="Text Box 1">
          <a:extLst>
            <a:ext uri="{FF2B5EF4-FFF2-40B4-BE49-F238E27FC236}">
              <a16:creationId xmlns:a16="http://schemas.microsoft.com/office/drawing/2014/main" id="{F53D63F2-ED9A-4E12-9B00-9BB2FFCD78E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6" name="Text Box 1">
          <a:extLst>
            <a:ext uri="{FF2B5EF4-FFF2-40B4-BE49-F238E27FC236}">
              <a16:creationId xmlns:a16="http://schemas.microsoft.com/office/drawing/2014/main" id="{960236EE-126A-4C43-8FE4-D96ECE37B27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7" name="Text Box 1">
          <a:extLst>
            <a:ext uri="{FF2B5EF4-FFF2-40B4-BE49-F238E27FC236}">
              <a16:creationId xmlns:a16="http://schemas.microsoft.com/office/drawing/2014/main" id="{2D18002A-D4AB-470D-BFC1-344315A0C59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8" name="Text Box 1">
          <a:extLst>
            <a:ext uri="{FF2B5EF4-FFF2-40B4-BE49-F238E27FC236}">
              <a16:creationId xmlns:a16="http://schemas.microsoft.com/office/drawing/2014/main" id="{9B6211B1-7AB6-40B6-963D-0FBB1D927E6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29" name="Text Box 1">
          <a:extLst>
            <a:ext uri="{FF2B5EF4-FFF2-40B4-BE49-F238E27FC236}">
              <a16:creationId xmlns:a16="http://schemas.microsoft.com/office/drawing/2014/main" id="{E58ECF2A-BCBD-4F96-9B79-26590C75DB5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0" name="Text Box 1">
          <a:extLst>
            <a:ext uri="{FF2B5EF4-FFF2-40B4-BE49-F238E27FC236}">
              <a16:creationId xmlns:a16="http://schemas.microsoft.com/office/drawing/2014/main" id="{EA5E6101-EC7E-4343-B317-0D7FBD3EECE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1" name="Text Box 1">
          <a:extLst>
            <a:ext uri="{FF2B5EF4-FFF2-40B4-BE49-F238E27FC236}">
              <a16:creationId xmlns:a16="http://schemas.microsoft.com/office/drawing/2014/main" id="{D3D4C43F-CBEF-4C8A-BDFC-EBF0AEC6BF4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2" name="Text Box 1">
          <a:extLst>
            <a:ext uri="{FF2B5EF4-FFF2-40B4-BE49-F238E27FC236}">
              <a16:creationId xmlns:a16="http://schemas.microsoft.com/office/drawing/2014/main" id="{1CB4B3C0-BB54-41AB-AE3C-68AE152372E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3" name="Text Box 1">
          <a:extLst>
            <a:ext uri="{FF2B5EF4-FFF2-40B4-BE49-F238E27FC236}">
              <a16:creationId xmlns:a16="http://schemas.microsoft.com/office/drawing/2014/main" id="{6E6A8F07-8B58-478F-82FB-E5A8220866C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4" name="Text Box 1">
          <a:extLst>
            <a:ext uri="{FF2B5EF4-FFF2-40B4-BE49-F238E27FC236}">
              <a16:creationId xmlns:a16="http://schemas.microsoft.com/office/drawing/2014/main" id="{BF1E5F77-C150-41AF-B07D-EFA5FD93707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5" name="Text Box 1">
          <a:extLst>
            <a:ext uri="{FF2B5EF4-FFF2-40B4-BE49-F238E27FC236}">
              <a16:creationId xmlns:a16="http://schemas.microsoft.com/office/drawing/2014/main" id="{1CE97298-C8BA-4D79-A3C1-E2308841780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6" name="Text Box 1">
          <a:extLst>
            <a:ext uri="{FF2B5EF4-FFF2-40B4-BE49-F238E27FC236}">
              <a16:creationId xmlns:a16="http://schemas.microsoft.com/office/drawing/2014/main" id="{909E1923-3666-4E3F-9231-1F89AAA7638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7" name="Text Box 1">
          <a:extLst>
            <a:ext uri="{FF2B5EF4-FFF2-40B4-BE49-F238E27FC236}">
              <a16:creationId xmlns:a16="http://schemas.microsoft.com/office/drawing/2014/main" id="{24E7039C-E346-4CAD-9F32-5CEA6AE6909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8" name="Text Box 1">
          <a:extLst>
            <a:ext uri="{FF2B5EF4-FFF2-40B4-BE49-F238E27FC236}">
              <a16:creationId xmlns:a16="http://schemas.microsoft.com/office/drawing/2014/main" id="{78A8ABCC-0E79-44D9-91CD-DE2E25C4DC1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39" name="Text Box 1">
          <a:extLst>
            <a:ext uri="{FF2B5EF4-FFF2-40B4-BE49-F238E27FC236}">
              <a16:creationId xmlns:a16="http://schemas.microsoft.com/office/drawing/2014/main" id="{BAB02CB4-D240-43B6-9D3C-4827F9516D5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0" name="Text Box 1">
          <a:extLst>
            <a:ext uri="{FF2B5EF4-FFF2-40B4-BE49-F238E27FC236}">
              <a16:creationId xmlns:a16="http://schemas.microsoft.com/office/drawing/2014/main" id="{B9C69E8C-8B66-46C3-9C8E-99046F0BDEA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1" name="Text Box 1">
          <a:extLst>
            <a:ext uri="{FF2B5EF4-FFF2-40B4-BE49-F238E27FC236}">
              <a16:creationId xmlns:a16="http://schemas.microsoft.com/office/drawing/2014/main" id="{2D246C67-2341-42A7-A4FD-30C6F472D2D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2" name="Text Box 1">
          <a:extLst>
            <a:ext uri="{FF2B5EF4-FFF2-40B4-BE49-F238E27FC236}">
              <a16:creationId xmlns:a16="http://schemas.microsoft.com/office/drawing/2014/main" id="{CA3A923D-3E03-4477-882D-18D70ABA52B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3" name="Text Box 1">
          <a:extLst>
            <a:ext uri="{FF2B5EF4-FFF2-40B4-BE49-F238E27FC236}">
              <a16:creationId xmlns:a16="http://schemas.microsoft.com/office/drawing/2014/main" id="{8E7F9416-1717-46E6-9B07-C241E70254D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4" name="Text Box 1">
          <a:extLst>
            <a:ext uri="{FF2B5EF4-FFF2-40B4-BE49-F238E27FC236}">
              <a16:creationId xmlns:a16="http://schemas.microsoft.com/office/drawing/2014/main" id="{582F5975-4802-4F8C-A40E-1E70C1F615F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5" name="Text Box 1">
          <a:extLst>
            <a:ext uri="{FF2B5EF4-FFF2-40B4-BE49-F238E27FC236}">
              <a16:creationId xmlns:a16="http://schemas.microsoft.com/office/drawing/2014/main" id="{1E9CBD8D-9765-4EC9-A987-BA3C6147A2D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6" name="Text Box 1">
          <a:extLst>
            <a:ext uri="{FF2B5EF4-FFF2-40B4-BE49-F238E27FC236}">
              <a16:creationId xmlns:a16="http://schemas.microsoft.com/office/drawing/2014/main" id="{AC943CC0-2D87-4244-BE19-72E2537AAD0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7" name="Text Box 1">
          <a:extLst>
            <a:ext uri="{FF2B5EF4-FFF2-40B4-BE49-F238E27FC236}">
              <a16:creationId xmlns:a16="http://schemas.microsoft.com/office/drawing/2014/main" id="{ECE6C3A3-70FC-4AAE-B244-98F916840ED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8" name="Text Box 1">
          <a:extLst>
            <a:ext uri="{FF2B5EF4-FFF2-40B4-BE49-F238E27FC236}">
              <a16:creationId xmlns:a16="http://schemas.microsoft.com/office/drawing/2014/main" id="{D6C2F59A-8435-4E6E-AAC9-D81D84BC723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49" name="Text Box 1">
          <a:extLst>
            <a:ext uri="{FF2B5EF4-FFF2-40B4-BE49-F238E27FC236}">
              <a16:creationId xmlns:a16="http://schemas.microsoft.com/office/drawing/2014/main" id="{1E80FD2E-AB74-45F0-81BB-7D54E67C992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0" name="Text Box 1">
          <a:extLst>
            <a:ext uri="{FF2B5EF4-FFF2-40B4-BE49-F238E27FC236}">
              <a16:creationId xmlns:a16="http://schemas.microsoft.com/office/drawing/2014/main" id="{4322D41F-D3FD-4A25-B059-4123B7C2A1A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1" name="Text Box 1">
          <a:extLst>
            <a:ext uri="{FF2B5EF4-FFF2-40B4-BE49-F238E27FC236}">
              <a16:creationId xmlns:a16="http://schemas.microsoft.com/office/drawing/2014/main" id="{2623A2CA-CE4A-4AC7-BD9A-C7C0A807803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2" name="Text Box 1">
          <a:extLst>
            <a:ext uri="{FF2B5EF4-FFF2-40B4-BE49-F238E27FC236}">
              <a16:creationId xmlns:a16="http://schemas.microsoft.com/office/drawing/2014/main" id="{93F687A6-625C-4576-AC4E-DC82156E28C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3" name="Text Box 1">
          <a:extLst>
            <a:ext uri="{FF2B5EF4-FFF2-40B4-BE49-F238E27FC236}">
              <a16:creationId xmlns:a16="http://schemas.microsoft.com/office/drawing/2014/main" id="{F382C8CE-8A18-4FB7-BF30-73C67E9A3FA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4" name="Text Box 1">
          <a:extLst>
            <a:ext uri="{FF2B5EF4-FFF2-40B4-BE49-F238E27FC236}">
              <a16:creationId xmlns:a16="http://schemas.microsoft.com/office/drawing/2014/main" id="{F0DC5BD9-CEA2-44A8-BDC8-F91A4E59DDD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5" name="Text Box 1">
          <a:extLst>
            <a:ext uri="{FF2B5EF4-FFF2-40B4-BE49-F238E27FC236}">
              <a16:creationId xmlns:a16="http://schemas.microsoft.com/office/drawing/2014/main" id="{0CA1CDF8-8582-4292-AC2C-43EBA280A7F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6" name="Text Box 1">
          <a:extLst>
            <a:ext uri="{FF2B5EF4-FFF2-40B4-BE49-F238E27FC236}">
              <a16:creationId xmlns:a16="http://schemas.microsoft.com/office/drawing/2014/main" id="{5C1A706C-37A8-46F3-88E9-495125C5342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7" name="Text Box 1">
          <a:extLst>
            <a:ext uri="{FF2B5EF4-FFF2-40B4-BE49-F238E27FC236}">
              <a16:creationId xmlns:a16="http://schemas.microsoft.com/office/drawing/2014/main" id="{9744E129-D19C-4C73-A19C-F3C61EE24E1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8" name="Text Box 1">
          <a:extLst>
            <a:ext uri="{FF2B5EF4-FFF2-40B4-BE49-F238E27FC236}">
              <a16:creationId xmlns:a16="http://schemas.microsoft.com/office/drawing/2014/main" id="{7FD963DC-3ABB-45ED-B049-7C1AA8FAA0D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59" name="Text Box 1">
          <a:extLst>
            <a:ext uri="{FF2B5EF4-FFF2-40B4-BE49-F238E27FC236}">
              <a16:creationId xmlns:a16="http://schemas.microsoft.com/office/drawing/2014/main" id="{07FECD43-362C-4503-90B2-BD271C47B4D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0" name="Text Box 1">
          <a:extLst>
            <a:ext uri="{FF2B5EF4-FFF2-40B4-BE49-F238E27FC236}">
              <a16:creationId xmlns:a16="http://schemas.microsoft.com/office/drawing/2014/main" id="{98CD5643-3D75-44D3-9EC3-6C5A0EEEDFC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1" name="Text Box 1">
          <a:extLst>
            <a:ext uri="{FF2B5EF4-FFF2-40B4-BE49-F238E27FC236}">
              <a16:creationId xmlns:a16="http://schemas.microsoft.com/office/drawing/2014/main" id="{C8BCAFF2-9E1E-42D7-B140-B71B196D85B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2" name="Text Box 1">
          <a:extLst>
            <a:ext uri="{FF2B5EF4-FFF2-40B4-BE49-F238E27FC236}">
              <a16:creationId xmlns:a16="http://schemas.microsoft.com/office/drawing/2014/main" id="{3CCA94E2-52B8-43FD-A2AB-6DD253DF38E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3" name="Text Box 1">
          <a:extLst>
            <a:ext uri="{FF2B5EF4-FFF2-40B4-BE49-F238E27FC236}">
              <a16:creationId xmlns:a16="http://schemas.microsoft.com/office/drawing/2014/main" id="{33E7B523-D0C0-4AD9-B5F1-3CA7AB9084E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4" name="Text Box 1">
          <a:extLst>
            <a:ext uri="{FF2B5EF4-FFF2-40B4-BE49-F238E27FC236}">
              <a16:creationId xmlns:a16="http://schemas.microsoft.com/office/drawing/2014/main" id="{A94078C9-1820-4071-A5FC-1B22726C6E1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5" name="Text Box 1">
          <a:extLst>
            <a:ext uri="{FF2B5EF4-FFF2-40B4-BE49-F238E27FC236}">
              <a16:creationId xmlns:a16="http://schemas.microsoft.com/office/drawing/2014/main" id="{A48FC94D-29D4-4165-AF85-AE31CDD0379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6" name="Text Box 1">
          <a:extLst>
            <a:ext uri="{FF2B5EF4-FFF2-40B4-BE49-F238E27FC236}">
              <a16:creationId xmlns:a16="http://schemas.microsoft.com/office/drawing/2014/main" id="{6D9E7145-631F-459F-A3F1-7DDCA2A0B4A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67" name="Text Box 1">
          <a:extLst>
            <a:ext uri="{FF2B5EF4-FFF2-40B4-BE49-F238E27FC236}">
              <a16:creationId xmlns:a16="http://schemas.microsoft.com/office/drawing/2014/main" id="{577DA065-4C4B-42BF-84BA-AB87034DA9B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568" name="Text Box 1">
          <a:extLst>
            <a:ext uri="{FF2B5EF4-FFF2-40B4-BE49-F238E27FC236}">
              <a16:creationId xmlns:a16="http://schemas.microsoft.com/office/drawing/2014/main" id="{8553372B-193C-4825-B0A5-70DC7F1E6D7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569" name="Text Box 1">
          <a:extLst>
            <a:ext uri="{FF2B5EF4-FFF2-40B4-BE49-F238E27FC236}">
              <a16:creationId xmlns:a16="http://schemas.microsoft.com/office/drawing/2014/main" id="{183F968A-A70B-4C21-AE56-B7DB8C5C627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570" name="Text Box 1">
          <a:extLst>
            <a:ext uri="{FF2B5EF4-FFF2-40B4-BE49-F238E27FC236}">
              <a16:creationId xmlns:a16="http://schemas.microsoft.com/office/drawing/2014/main" id="{315BE90F-1173-48B4-9DCD-23F4FB16E27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571" name="Text Box 1">
          <a:extLst>
            <a:ext uri="{FF2B5EF4-FFF2-40B4-BE49-F238E27FC236}">
              <a16:creationId xmlns:a16="http://schemas.microsoft.com/office/drawing/2014/main" id="{23E9EEB0-2ACF-42F6-809D-9FEE2E492BE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2" name="Text Box 1">
          <a:extLst>
            <a:ext uri="{FF2B5EF4-FFF2-40B4-BE49-F238E27FC236}">
              <a16:creationId xmlns:a16="http://schemas.microsoft.com/office/drawing/2014/main" id="{66F87EF8-82BE-4702-97DA-DF2691AE769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3" name="Text Box 1">
          <a:extLst>
            <a:ext uri="{FF2B5EF4-FFF2-40B4-BE49-F238E27FC236}">
              <a16:creationId xmlns:a16="http://schemas.microsoft.com/office/drawing/2014/main" id="{31BF3825-6DF4-4F2E-97BA-47D3B56D223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4" name="Text Box 1">
          <a:extLst>
            <a:ext uri="{FF2B5EF4-FFF2-40B4-BE49-F238E27FC236}">
              <a16:creationId xmlns:a16="http://schemas.microsoft.com/office/drawing/2014/main" id="{EDF86E06-52D3-444F-8894-BB5349C86AC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5" name="Text Box 1">
          <a:extLst>
            <a:ext uri="{FF2B5EF4-FFF2-40B4-BE49-F238E27FC236}">
              <a16:creationId xmlns:a16="http://schemas.microsoft.com/office/drawing/2014/main" id="{6277C7F6-28B5-4172-87BC-4DEFC814668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6" name="Text Box 1">
          <a:extLst>
            <a:ext uri="{FF2B5EF4-FFF2-40B4-BE49-F238E27FC236}">
              <a16:creationId xmlns:a16="http://schemas.microsoft.com/office/drawing/2014/main" id="{EE7F3D29-3348-482A-AB72-FCF8F08BA40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7" name="Text Box 1">
          <a:extLst>
            <a:ext uri="{FF2B5EF4-FFF2-40B4-BE49-F238E27FC236}">
              <a16:creationId xmlns:a16="http://schemas.microsoft.com/office/drawing/2014/main" id="{BF71BB53-7C05-49A2-B34C-DA3B048E93B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8" name="Text Box 1">
          <a:extLst>
            <a:ext uri="{FF2B5EF4-FFF2-40B4-BE49-F238E27FC236}">
              <a16:creationId xmlns:a16="http://schemas.microsoft.com/office/drawing/2014/main" id="{ED2AB33F-9AB5-4EF5-82CE-72962F52B91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79" name="Text Box 1">
          <a:extLst>
            <a:ext uri="{FF2B5EF4-FFF2-40B4-BE49-F238E27FC236}">
              <a16:creationId xmlns:a16="http://schemas.microsoft.com/office/drawing/2014/main" id="{F49E5750-5CCB-4BA8-A3C8-D175DFD8A40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0" name="Text Box 1">
          <a:extLst>
            <a:ext uri="{FF2B5EF4-FFF2-40B4-BE49-F238E27FC236}">
              <a16:creationId xmlns:a16="http://schemas.microsoft.com/office/drawing/2014/main" id="{D772C9CB-5831-4C83-8420-0DD5EA14AD6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1" name="Text Box 1">
          <a:extLst>
            <a:ext uri="{FF2B5EF4-FFF2-40B4-BE49-F238E27FC236}">
              <a16:creationId xmlns:a16="http://schemas.microsoft.com/office/drawing/2014/main" id="{A0B42BD9-FDAF-4B48-BEC6-DD9C0ABA17C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2" name="Text Box 1">
          <a:extLst>
            <a:ext uri="{FF2B5EF4-FFF2-40B4-BE49-F238E27FC236}">
              <a16:creationId xmlns:a16="http://schemas.microsoft.com/office/drawing/2014/main" id="{80D98E5F-4D59-48E5-9101-947784F2679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3" name="Text Box 1">
          <a:extLst>
            <a:ext uri="{FF2B5EF4-FFF2-40B4-BE49-F238E27FC236}">
              <a16:creationId xmlns:a16="http://schemas.microsoft.com/office/drawing/2014/main" id="{7B48CEEE-B0FA-4ABB-82DF-D10840380F8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4" name="Text Box 1">
          <a:extLst>
            <a:ext uri="{FF2B5EF4-FFF2-40B4-BE49-F238E27FC236}">
              <a16:creationId xmlns:a16="http://schemas.microsoft.com/office/drawing/2014/main" id="{06BC0B11-C57E-4FAD-9558-CBA5193F1CD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5" name="Text Box 1">
          <a:extLst>
            <a:ext uri="{FF2B5EF4-FFF2-40B4-BE49-F238E27FC236}">
              <a16:creationId xmlns:a16="http://schemas.microsoft.com/office/drawing/2014/main" id="{00A149D8-7AE2-4097-ACDA-28E18201C98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6" name="Text Box 1">
          <a:extLst>
            <a:ext uri="{FF2B5EF4-FFF2-40B4-BE49-F238E27FC236}">
              <a16:creationId xmlns:a16="http://schemas.microsoft.com/office/drawing/2014/main" id="{CC52F512-C0E1-48BA-BC78-231DD2422D8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7" name="Text Box 1">
          <a:extLst>
            <a:ext uri="{FF2B5EF4-FFF2-40B4-BE49-F238E27FC236}">
              <a16:creationId xmlns:a16="http://schemas.microsoft.com/office/drawing/2014/main" id="{7AD97350-BB7B-441A-97BF-35904367C7F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8" name="Text Box 1">
          <a:extLst>
            <a:ext uri="{FF2B5EF4-FFF2-40B4-BE49-F238E27FC236}">
              <a16:creationId xmlns:a16="http://schemas.microsoft.com/office/drawing/2014/main" id="{7DFDDCC9-0F3B-4883-A84F-AD457DBFD34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89" name="Text Box 1">
          <a:extLst>
            <a:ext uri="{FF2B5EF4-FFF2-40B4-BE49-F238E27FC236}">
              <a16:creationId xmlns:a16="http://schemas.microsoft.com/office/drawing/2014/main" id="{0E31482D-A96E-4E46-B710-16BB2969F7F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0" name="Text Box 1">
          <a:extLst>
            <a:ext uri="{FF2B5EF4-FFF2-40B4-BE49-F238E27FC236}">
              <a16:creationId xmlns:a16="http://schemas.microsoft.com/office/drawing/2014/main" id="{A4309100-F9CE-483E-9865-F1CBAFAC0BD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1" name="Text Box 1">
          <a:extLst>
            <a:ext uri="{FF2B5EF4-FFF2-40B4-BE49-F238E27FC236}">
              <a16:creationId xmlns:a16="http://schemas.microsoft.com/office/drawing/2014/main" id="{CB792D57-095E-4CE1-ABAD-A302BC5ECFC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2" name="Text Box 1">
          <a:extLst>
            <a:ext uri="{FF2B5EF4-FFF2-40B4-BE49-F238E27FC236}">
              <a16:creationId xmlns:a16="http://schemas.microsoft.com/office/drawing/2014/main" id="{4AB71E03-E3D9-4F98-82C8-0B1B3E2A761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3" name="Text Box 1">
          <a:extLst>
            <a:ext uri="{FF2B5EF4-FFF2-40B4-BE49-F238E27FC236}">
              <a16:creationId xmlns:a16="http://schemas.microsoft.com/office/drawing/2014/main" id="{4CCDF054-04AD-4588-ACD5-FD098CE6615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4" name="Text Box 1">
          <a:extLst>
            <a:ext uri="{FF2B5EF4-FFF2-40B4-BE49-F238E27FC236}">
              <a16:creationId xmlns:a16="http://schemas.microsoft.com/office/drawing/2014/main" id="{3707412C-4213-4DD1-B819-583CEA76954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5" name="Text Box 1">
          <a:extLst>
            <a:ext uri="{FF2B5EF4-FFF2-40B4-BE49-F238E27FC236}">
              <a16:creationId xmlns:a16="http://schemas.microsoft.com/office/drawing/2014/main" id="{61D27055-4637-46C1-8C73-5417B3EA167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6" name="Text Box 1">
          <a:extLst>
            <a:ext uri="{FF2B5EF4-FFF2-40B4-BE49-F238E27FC236}">
              <a16:creationId xmlns:a16="http://schemas.microsoft.com/office/drawing/2014/main" id="{43F6D69B-F95C-4758-922B-B0E34025A5C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7" name="Text Box 1">
          <a:extLst>
            <a:ext uri="{FF2B5EF4-FFF2-40B4-BE49-F238E27FC236}">
              <a16:creationId xmlns:a16="http://schemas.microsoft.com/office/drawing/2014/main" id="{B71640DE-C3C2-4B24-B36E-385910BE5FB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8" name="Text Box 1">
          <a:extLst>
            <a:ext uri="{FF2B5EF4-FFF2-40B4-BE49-F238E27FC236}">
              <a16:creationId xmlns:a16="http://schemas.microsoft.com/office/drawing/2014/main" id="{945C338A-3430-4BE8-9A63-5EEC898624F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599" name="Text Box 1">
          <a:extLst>
            <a:ext uri="{FF2B5EF4-FFF2-40B4-BE49-F238E27FC236}">
              <a16:creationId xmlns:a16="http://schemas.microsoft.com/office/drawing/2014/main" id="{B53C39AC-6AC2-48FA-A1E7-2CDFC07CDE0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0" name="Text Box 1">
          <a:extLst>
            <a:ext uri="{FF2B5EF4-FFF2-40B4-BE49-F238E27FC236}">
              <a16:creationId xmlns:a16="http://schemas.microsoft.com/office/drawing/2014/main" id="{9AD54642-17F0-4260-9476-DF4654E9C87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1" name="Text Box 1">
          <a:extLst>
            <a:ext uri="{FF2B5EF4-FFF2-40B4-BE49-F238E27FC236}">
              <a16:creationId xmlns:a16="http://schemas.microsoft.com/office/drawing/2014/main" id="{6C63FDA6-44A2-4287-8D9B-E7AFD23242B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2" name="Text Box 1">
          <a:extLst>
            <a:ext uri="{FF2B5EF4-FFF2-40B4-BE49-F238E27FC236}">
              <a16:creationId xmlns:a16="http://schemas.microsoft.com/office/drawing/2014/main" id="{13F1D831-ED94-49E5-AF00-3E49443299C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3" name="Text Box 1">
          <a:extLst>
            <a:ext uri="{FF2B5EF4-FFF2-40B4-BE49-F238E27FC236}">
              <a16:creationId xmlns:a16="http://schemas.microsoft.com/office/drawing/2014/main" id="{3C47EFD6-4E34-4CC0-A8FE-24487077D93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4" name="Text Box 1">
          <a:extLst>
            <a:ext uri="{FF2B5EF4-FFF2-40B4-BE49-F238E27FC236}">
              <a16:creationId xmlns:a16="http://schemas.microsoft.com/office/drawing/2014/main" id="{E62F5518-A75C-49EB-BEC2-80AA09C404D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5" name="Text Box 1">
          <a:extLst>
            <a:ext uri="{FF2B5EF4-FFF2-40B4-BE49-F238E27FC236}">
              <a16:creationId xmlns:a16="http://schemas.microsoft.com/office/drawing/2014/main" id="{398D2037-5108-4D57-BBEB-B9EAFF6D969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6" name="Text Box 1">
          <a:extLst>
            <a:ext uri="{FF2B5EF4-FFF2-40B4-BE49-F238E27FC236}">
              <a16:creationId xmlns:a16="http://schemas.microsoft.com/office/drawing/2014/main" id="{151C7761-EB74-480F-8335-371F8D73444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7" name="Text Box 1">
          <a:extLst>
            <a:ext uri="{FF2B5EF4-FFF2-40B4-BE49-F238E27FC236}">
              <a16:creationId xmlns:a16="http://schemas.microsoft.com/office/drawing/2014/main" id="{637EFA8C-6F28-4080-B473-7CBCECDB4D1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8" name="Text Box 1">
          <a:extLst>
            <a:ext uri="{FF2B5EF4-FFF2-40B4-BE49-F238E27FC236}">
              <a16:creationId xmlns:a16="http://schemas.microsoft.com/office/drawing/2014/main" id="{4F20F35C-264C-4556-B363-5A1678ED32C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09" name="Text Box 1">
          <a:extLst>
            <a:ext uri="{FF2B5EF4-FFF2-40B4-BE49-F238E27FC236}">
              <a16:creationId xmlns:a16="http://schemas.microsoft.com/office/drawing/2014/main" id="{67D75863-EDC0-4153-82EB-D8ECE0B58D7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0" name="Text Box 1">
          <a:extLst>
            <a:ext uri="{FF2B5EF4-FFF2-40B4-BE49-F238E27FC236}">
              <a16:creationId xmlns:a16="http://schemas.microsoft.com/office/drawing/2014/main" id="{700004AC-097F-4D04-A461-C3B0A094620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1" name="Text Box 1">
          <a:extLst>
            <a:ext uri="{FF2B5EF4-FFF2-40B4-BE49-F238E27FC236}">
              <a16:creationId xmlns:a16="http://schemas.microsoft.com/office/drawing/2014/main" id="{F9781270-C592-4D31-9674-5CC396B9581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2" name="Text Box 1">
          <a:extLst>
            <a:ext uri="{FF2B5EF4-FFF2-40B4-BE49-F238E27FC236}">
              <a16:creationId xmlns:a16="http://schemas.microsoft.com/office/drawing/2014/main" id="{8BC3026D-E8BD-402E-8547-74FB6151849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3" name="Text Box 1">
          <a:extLst>
            <a:ext uri="{FF2B5EF4-FFF2-40B4-BE49-F238E27FC236}">
              <a16:creationId xmlns:a16="http://schemas.microsoft.com/office/drawing/2014/main" id="{03103F6E-C746-4BE9-B0C1-42B9EFEE5C1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4" name="Text Box 1">
          <a:extLst>
            <a:ext uri="{FF2B5EF4-FFF2-40B4-BE49-F238E27FC236}">
              <a16:creationId xmlns:a16="http://schemas.microsoft.com/office/drawing/2014/main" id="{DDCE7864-8486-4FC0-A32A-C0CA3BBBE90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5" name="Text Box 1">
          <a:extLst>
            <a:ext uri="{FF2B5EF4-FFF2-40B4-BE49-F238E27FC236}">
              <a16:creationId xmlns:a16="http://schemas.microsoft.com/office/drawing/2014/main" id="{A7864853-F5F9-4171-9F1B-F3F39998054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6" name="Text Box 1">
          <a:extLst>
            <a:ext uri="{FF2B5EF4-FFF2-40B4-BE49-F238E27FC236}">
              <a16:creationId xmlns:a16="http://schemas.microsoft.com/office/drawing/2014/main" id="{795F096F-B415-4C1A-86A7-7BE8C63CFBF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7" name="Text Box 1">
          <a:extLst>
            <a:ext uri="{FF2B5EF4-FFF2-40B4-BE49-F238E27FC236}">
              <a16:creationId xmlns:a16="http://schemas.microsoft.com/office/drawing/2014/main" id="{01EA888D-A3B0-4EF6-AB07-0644151AA7D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8" name="Text Box 1">
          <a:extLst>
            <a:ext uri="{FF2B5EF4-FFF2-40B4-BE49-F238E27FC236}">
              <a16:creationId xmlns:a16="http://schemas.microsoft.com/office/drawing/2014/main" id="{FAC7A564-E68F-4C6D-B2E3-11C69715DE0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19" name="Text Box 1">
          <a:extLst>
            <a:ext uri="{FF2B5EF4-FFF2-40B4-BE49-F238E27FC236}">
              <a16:creationId xmlns:a16="http://schemas.microsoft.com/office/drawing/2014/main" id="{326DC6E5-C11F-4107-AF25-265BF62B74D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0" name="Text Box 1">
          <a:extLst>
            <a:ext uri="{FF2B5EF4-FFF2-40B4-BE49-F238E27FC236}">
              <a16:creationId xmlns:a16="http://schemas.microsoft.com/office/drawing/2014/main" id="{68259FDE-0980-4521-B852-DB7DED8341D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1" name="Text Box 1">
          <a:extLst>
            <a:ext uri="{FF2B5EF4-FFF2-40B4-BE49-F238E27FC236}">
              <a16:creationId xmlns:a16="http://schemas.microsoft.com/office/drawing/2014/main" id="{4F7613B2-3D7A-4121-B46E-935AAFBF2F0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2" name="Text Box 1">
          <a:extLst>
            <a:ext uri="{FF2B5EF4-FFF2-40B4-BE49-F238E27FC236}">
              <a16:creationId xmlns:a16="http://schemas.microsoft.com/office/drawing/2014/main" id="{3655329E-716F-42C4-89B4-356AAC37CD9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3" name="Text Box 1">
          <a:extLst>
            <a:ext uri="{FF2B5EF4-FFF2-40B4-BE49-F238E27FC236}">
              <a16:creationId xmlns:a16="http://schemas.microsoft.com/office/drawing/2014/main" id="{A2355E00-F765-468A-AF5E-D274DF69DC8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4" name="Text Box 1">
          <a:extLst>
            <a:ext uri="{FF2B5EF4-FFF2-40B4-BE49-F238E27FC236}">
              <a16:creationId xmlns:a16="http://schemas.microsoft.com/office/drawing/2014/main" id="{43C0A502-FCD7-4567-BBF7-4196266C6DA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5" name="Text Box 1">
          <a:extLst>
            <a:ext uri="{FF2B5EF4-FFF2-40B4-BE49-F238E27FC236}">
              <a16:creationId xmlns:a16="http://schemas.microsoft.com/office/drawing/2014/main" id="{F9FE35EA-5B32-4F5E-AFCB-D1232FA0DEC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6" name="Text Box 1">
          <a:extLst>
            <a:ext uri="{FF2B5EF4-FFF2-40B4-BE49-F238E27FC236}">
              <a16:creationId xmlns:a16="http://schemas.microsoft.com/office/drawing/2014/main" id="{41FB7B0B-F9E6-49B9-8008-70E2AEAEC07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7" name="Text Box 1">
          <a:extLst>
            <a:ext uri="{FF2B5EF4-FFF2-40B4-BE49-F238E27FC236}">
              <a16:creationId xmlns:a16="http://schemas.microsoft.com/office/drawing/2014/main" id="{CDADF525-B4C1-4A9D-9599-E28CED39257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8" name="Text Box 1">
          <a:extLst>
            <a:ext uri="{FF2B5EF4-FFF2-40B4-BE49-F238E27FC236}">
              <a16:creationId xmlns:a16="http://schemas.microsoft.com/office/drawing/2014/main" id="{7B8D47C3-1AF9-49BC-A90A-8C41C202E46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29" name="Text Box 1">
          <a:extLst>
            <a:ext uri="{FF2B5EF4-FFF2-40B4-BE49-F238E27FC236}">
              <a16:creationId xmlns:a16="http://schemas.microsoft.com/office/drawing/2014/main" id="{8B7C9CE4-C5CA-4938-A743-6F8512F570B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0" name="Text Box 1">
          <a:extLst>
            <a:ext uri="{FF2B5EF4-FFF2-40B4-BE49-F238E27FC236}">
              <a16:creationId xmlns:a16="http://schemas.microsoft.com/office/drawing/2014/main" id="{9B900F86-84D1-4970-912E-283F8CA0BE9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1" name="Text Box 1">
          <a:extLst>
            <a:ext uri="{FF2B5EF4-FFF2-40B4-BE49-F238E27FC236}">
              <a16:creationId xmlns:a16="http://schemas.microsoft.com/office/drawing/2014/main" id="{984D0BC2-E1DD-4439-B19C-A359B430FF7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2" name="Text Box 1">
          <a:extLst>
            <a:ext uri="{FF2B5EF4-FFF2-40B4-BE49-F238E27FC236}">
              <a16:creationId xmlns:a16="http://schemas.microsoft.com/office/drawing/2014/main" id="{FC31C31C-2C48-4BCE-940F-ED1ABCCA0F1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3" name="Text Box 1">
          <a:extLst>
            <a:ext uri="{FF2B5EF4-FFF2-40B4-BE49-F238E27FC236}">
              <a16:creationId xmlns:a16="http://schemas.microsoft.com/office/drawing/2014/main" id="{166705EF-3849-487F-BFED-72EA9C8DB23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4" name="Text Box 1">
          <a:extLst>
            <a:ext uri="{FF2B5EF4-FFF2-40B4-BE49-F238E27FC236}">
              <a16:creationId xmlns:a16="http://schemas.microsoft.com/office/drawing/2014/main" id="{F1D2AB02-C94B-488B-9092-64AC9843119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5" name="Text Box 1">
          <a:extLst>
            <a:ext uri="{FF2B5EF4-FFF2-40B4-BE49-F238E27FC236}">
              <a16:creationId xmlns:a16="http://schemas.microsoft.com/office/drawing/2014/main" id="{967ADE14-2DC2-4F48-AC67-5C59AA962E0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6" name="Text Box 1">
          <a:extLst>
            <a:ext uri="{FF2B5EF4-FFF2-40B4-BE49-F238E27FC236}">
              <a16:creationId xmlns:a16="http://schemas.microsoft.com/office/drawing/2014/main" id="{B9EB8180-678B-48F5-83E9-CBC4AAFE0B9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7" name="Text Box 1">
          <a:extLst>
            <a:ext uri="{FF2B5EF4-FFF2-40B4-BE49-F238E27FC236}">
              <a16:creationId xmlns:a16="http://schemas.microsoft.com/office/drawing/2014/main" id="{4404721C-6DF5-48BD-AAC2-5F2958E1CA1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8" name="Text Box 1">
          <a:extLst>
            <a:ext uri="{FF2B5EF4-FFF2-40B4-BE49-F238E27FC236}">
              <a16:creationId xmlns:a16="http://schemas.microsoft.com/office/drawing/2014/main" id="{F5155889-6399-4D40-983C-CBF95D7DDEE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39" name="Text Box 1">
          <a:extLst>
            <a:ext uri="{FF2B5EF4-FFF2-40B4-BE49-F238E27FC236}">
              <a16:creationId xmlns:a16="http://schemas.microsoft.com/office/drawing/2014/main" id="{86E30084-E5EE-4F79-8241-B0C342FF90D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0" name="Text Box 1">
          <a:extLst>
            <a:ext uri="{FF2B5EF4-FFF2-40B4-BE49-F238E27FC236}">
              <a16:creationId xmlns:a16="http://schemas.microsoft.com/office/drawing/2014/main" id="{6EAAA8C0-AFBD-4E24-9782-F633D63243C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1" name="Text Box 1">
          <a:extLst>
            <a:ext uri="{FF2B5EF4-FFF2-40B4-BE49-F238E27FC236}">
              <a16:creationId xmlns:a16="http://schemas.microsoft.com/office/drawing/2014/main" id="{B1A3EEA7-88CE-4B66-AD47-8D9171975B4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2" name="Text Box 1">
          <a:extLst>
            <a:ext uri="{FF2B5EF4-FFF2-40B4-BE49-F238E27FC236}">
              <a16:creationId xmlns:a16="http://schemas.microsoft.com/office/drawing/2014/main" id="{5B8FD748-9FAC-4ECE-896D-8FCF98A73F6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3" name="Text Box 1">
          <a:extLst>
            <a:ext uri="{FF2B5EF4-FFF2-40B4-BE49-F238E27FC236}">
              <a16:creationId xmlns:a16="http://schemas.microsoft.com/office/drawing/2014/main" id="{B341A684-BA2D-45E7-A72E-D829992B82B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4" name="Text Box 1">
          <a:extLst>
            <a:ext uri="{FF2B5EF4-FFF2-40B4-BE49-F238E27FC236}">
              <a16:creationId xmlns:a16="http://schemas.microsoft.com/office/drawing/2014/main" id="{DD7446FE-3B52-412A-8F49-751AD10360E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5" name="Text Box 1">
          <a:extLst>
            <a:ext uri="{FF2B5EF4-FFF2-40B4-BE49-F238E27FC236}">
              <a16:creationId xmlns:a16="http://schemas.microsoft.com/office/drawing/2014/main" id="{1A86B6BA-36B7-47E8-9DBD-06371BAB0AB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6" name="Text Box 1">
          <a:extLst>
            <a:ext uri="{FF2B5EF4-FFF2-40B4-BE49-F238E27FC236}">
              <a16:creationId xmlns:a16="http://schemas.microsoft.com/office/drawing/2014/main" id="{A10756C3-F135-4041-BAC0-D471BB0FF8A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7" name="Text Box 1">
          <a:extLst>
            <a:ext uri="{FF2B5EF4-FFF2-40B4-BE49-F238E27FC236}">
              <a16:creationId xmlns:a16="http://schemas.microsoft.com/office/drawing/2014/main" id="{690CE325-D7B7-4FD9-952D-5BFF6FF2F33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8" name="Text Box 1">
          <a:extLst>
            <a:ext uri="{FF2B5EF4-FFF2-40B4-BE49-F238E27FC236}">
              <a16:creationId xmlns:a16="http://schemas.microsoft.com/office/drawing/2014/main" id="{8B465B62-6E26-4D5B-9D6B-CC773F21AFE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49" name="Text Box 1">
          <a:extLst>
            <a:ext uri="{FF2B5EF4-FFF2-40B4-BE49-F238E27FC236}">
              <a16:creationId xmlns:a16="http://schemas.microsoft.com/office/drawing/2014/main" id="{39893362-CB07-45DD-AFB2-D8AC64FBD2D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0" name="Text Box 1">
          <a:extLst>
            <a:ext uri="{FF2B5EF4-FFF2-40B4-BE49-F238E27FC236}">
              <a16:creationId xmlns:a16="http://schemas.microsoft.com/office/drawing/2014/main" id="{4A1A8CA9-A509-4D06-B18C-F6C335D83A7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1" name="Text Box 1">
          <a:extLst>
            <a:ext uri="{FF2B5EF4-FFF2-40B4-BE49-F238E27FC236}">
              <a16:creationId xmlns:a16="http://schemas.microsoft.com/office/drawing/2014/main" id="{8FE0D827-E73E-46F5-802F-19CBBC1D6DB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2" name="Text Box 1">
          <a:extLst>
            <a:ext uri="{FF2B5EF4-FFF2-40B4-BE49-F238E27FC236}">
              <a16:creationId xmlns:a16="http://schemas.microsoft.com/office/drawing/2014/main" id="{5758618C-F971-4385-9B09-A9226A0B591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3" name="Text Box 1">
          <a:extLst>
            <a:ext uri="{FF2B5EF4-FFF2-40B4-BE49-F238E27FC236}">
              <a16:creationId xmlns:a16="http://schemas.microsoft.com/office/drawing/2014/main" id="{80CE0F3D-002F-494C-BD47-BE02D25F34A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4" name="Text Box 1">
          <a:extLst>
            <a:ext uri="{FF2B5EF4-FFF2-40B4-BE49-F238E27FC236}">
              <a16:creationId xmlns:a16="http://schemas.microsoft.com/office/drawing/2014/main" id="{06DD3972-7A92-4C17-8334-D56CB998095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5" name="Text Box 1">
          <a:extLst>
            <a:ext uri="{FF2B5EF4-FFF2-40B4-BE49-F238E27FC236}">
              <a16:creationId xmlns:a16="http://schemas.microsoft.com/office/drawing/2014/main" id="{49BF1348-BEE9-402C-A9BF-90ED93DF391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6" name="Text Box 1">
          <a:extLst>
            <a:ext uri="{FF2B5EF4-FFF2-40B4-BE49-F238E27FC236}">
              <a16:creationId xmlns:a16="http://schemas.microsoft.com/office/drawing/2014/main" id="{D45851D4-996E-4797-94BB-332E491EA17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7" name="Text Box 1">
          <a:extLst>
            <a:ext uri="{FF2B5EF4-FFF2-40B4-BE49-F238E27FC236}">
              <a16:creationId xmlns:a16="http://schemas.microsoft.com/office/drawing/2014/main" id="{8DE52CC4-6070-4CE0-8E52-A92AC630508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8" name="Text Box 1">
          <a:extLst>
            <a:ext uri="{FF2B5EF4-FFF2-40B4-BE49-F238E27FC236}">
              <a16:creationId xmlns:a16="http://schemas.microsoft.com/office/drawing/2014/main" id="{A2AC5E97-1C66-464E-9E9F-192FFFE29EB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59" name="Text Box 1">
          <a:extLst>
            <a:ext uri="{FF2B5EF4-FFF2-40B4-BE49-F238E27FC236}">
              <a16:creationId xmlns:a16="http://schemas.microsoft.com/office/drawing/2014/main" id="{ADF31626-3C1D-4458-A9F4-F841F93B880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0" name="Text Box 1">
          <a:extLst>
            <a:ext uri="{FF2B5EF4-FFF2-40B4-BE49-F238E27FC236}">
              <a16:creationId xmlns:a16="http://schemas.microsoft.com/office/drawing/2014/main" id="{118E9803-7ED8-4E58-92DD-88F175CDD83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1" name="Text Box 1">
          <a:extLst>
            <a:ext uri="{FF2B5EF4-FFF2-40B4-BE49-F238E27FC236}">
              <a16:creationId xmlns:a16="http://schemas.microsoft.com/office/drawing/2014/main" id="{F7A32DE8-5A51-4007-A719-2F68D9A9995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2" name="Text Box 1">
          <a:extLst>
            <a:ext uri="{FF2B5EF4-FFF2-40B4-BE49-F238E27FC236}">
              <a16:creationId xmlns:a16="http://schemas.microsoft.com/office/drawing/2014/main" id="{B1C9B783-8740-424C-A950-A78256125F1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3" name="Text Box 1">
          <a:extLst>
            <a:ext uri="{FF2B5EF4-FFF2-40B4-BE49-F238E27FC236}">
              <a16:creationId xmlns:a16="http://schemas.microsoft.com/office/drawing/2014/main" id="{78B5B2BE-77C9-4CA3-B2D2-2ED8AD87AD7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4" name="Text Box 1">
          <a:extLst>
            <a:ext uri="{FF2B5EF4-FFF2-40B4-BE49-F238E27FC236}">
              <a16:creationId xmlns:a16="http://schemas.microsoft.com/office/drawing/2014/main" id="{6D1E0705-6326-482F-B838-179D9F9016F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5" name="Text Box 1">
          <a:extLst>
            <a:ext uri="{FF2B5EF4-FFF2-40B4-BE49-F238E27FC236}">
              <a16:creationId xmlns:a16="http://schemas.microsoft.com/office/drawing/2014/main" id="{5098549F-E766-4230-8AC3-6FA63609B41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6" name="Text Box 1">
          <a:extLst>
            <a:ext uri="{FF2B5EF4-FFF2-40B4-BE49-F238E27FC236}">
              <a16:creationId xmlns:a16="http://schemas.microsoft.com/office/drawing/2014/main" id="{C5067BC0-5367-4770-92C9-03C9D6B0051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7" name="Text Box 1">
          <a:extLst>
            <a:ext uri="{FF2B5EF4-FFF2-40B4-BE49-F238E27FC236}">
              <a16:creationId xmlns:a16="http://schemas.microsoft.com/office/drawing/2014/main" id="{D0BB46A6-B5E7-4055-9BBC-8889EF830A6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8" name="Text Box 1">
          <a:extLst>
            <a:ext uri="{FF2B5EF4-FFF2-40B4-BE49-F238E27FC236}">
              <a16:creationId xmlns:a16="http://schemas.microsoft.com/office/drawing/2014/main" id="{3E7B44A6-D694-468F-9F7B-96DAAFC75C7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69" name="Text Box 1">
          <a:extLst>
            <a:ext uri="{FF2B5EF4-FFF2-40B4-BE49-F238E27FC236}">
              <a16:creationId xmlns:a16="http://schemas.microsoft.com/office/drawing/2014/main" id="{1B3467DC-A98F-4F70-91D4-56727190F28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0" name="Text Box 1">
          <a:extLst>
            <a:ext uri="{FF2B5EF4-FFF2-40B4-BE49-F238E27FC236}">
              <a16:creationId xmlns:a16="http://schemas.microsoft.com/office/drawing/2014/main" id="{AD18BE0F-87C6-4AB2-B5A2-2E95CB2B08B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1" name="Text Box 1">
          <a:extLst>
            <a:ext uri="{FF2B5EF4-FFF2-40B4-BE49-F238E27FC236}">
              <a16:creationId xmlns:a16="http://schemas.microsoft.com/office/drawing/2014/main" id="{FA1851C8-E3BB-4CF6-91B5-55913FA6834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2" name="Text Box 1">
          <a:extLst>
            <a:ext uri="{FF2B5EF4-FFF2-40B4-BE49-F238E27FC236}">
              <a16:creationId xmlns:a16="http://schemas.microsoft.com/office/drawing/2014/main" id="{A36EED4E-3746-4472-9B1E-1F394B89ACE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3" name="Text Box 1">
          <a:extLst>
            <a:ext uri="{FF2B5EF4-FFF2-40B4-BE49-F238E27FC236}">
              <a16:creationId xmlns:a16="http://schemas.microsoft.com/office/drawing/2014/main" id="{F7DD1E48-1630-47BF-BDA6-493B9ADF860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4" name="Text Box 1">
          <a:extLst>
            <a:ext uri="{FF2B5EF4-FFF2-40B4-BE49-F238E27FC236}">
              <a16:creationId xmlns:a16="http://schemas.microsoft.com/office/drawing/2014/main" id="{F7FCDDF8-1253-41A0-B0FF-8AC3E940E51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5" name="Text Box 1">
          <a:extLst>
            <a:ext uri="{FF2B5EF4-FFF2-40B4-BE49-F238E27FC236}">
              <a16:creationId xmlns:a16="http://schemas.microsoft.com/office/drawing/2014/main" id="{C8BF6D76-27CE-4CEE-A3B0-84CF7CEC5DE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6" name="Text Box 1">
          <a:extLst>
            <a:ext uri="{FF2B5EF4-FFF2-40B4-BE49-F238E27FC236}">
              <a16:creationId xmlns:a16="http://schemas.microsoft.com/office/drawing/2014/main" id="{BCC7993E-EF3E-4342-ADDE-37C87414C6C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677" name="Text Box 1">
          <a:extLst>
            <a:ext uri="{FF2B5EF4-FFF2-40B4-BE49-F238E27FC236}">
              <a16:creationId xmlns:a16="http://schemas.microsoft.com/office/drawing/2014/main" id="{832A1071-4E74-4A02-8FB0-EA86A6E2FF8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78" name="Text Box 1">
          <a:extLst>
            <a:ext uri="{FF2B5EF4-FFF2-40B4-BE49-F238E27FC236}">
              <a16:creationId xmlns:a16="http://schemas.microsoft.com/office/drawing/2014/main" id="{1AFAFA90-A879-4353-8890-A57E6AC0BAA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79" name="Text Box 1">
          <a:extLst>
            <a:ext uri="{FF2B5EF4-FFF2-40B4-BE49-F238E27FC236}">
              <a16:creationId xmlns:a16="http://schemas.microsoft.com/office/drawing/2014/main" id="{F845ED61-7CA3-43F1-AE36-5B8D1F35439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0" name="Text Box 1">
          <a:extLst>
            <a:ext uri="{FF2B5EF4-FFF2-40B4-BE49-F238E27FC236}">
              <a16:creationId xmlns:a16="http://schemas.microsoft.com/office/drawing/2014/main" id="{6B28B5AB-0F8C-45E2-8B49-5148961C5C4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1" name="Text Box 1">
          <a:extLst>
            <a:ext uri="{FF2B5EF4-FFF2-40B4-BE49-F238E27FC236}">
              <a16:creationId xmlns:a16="http://schemas.microsoft.com/office/drawing/2014/main" id="{F8535D39-9DA8-49EA-95AC-914F519D044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2" name="Text Box 1">
          <a:extLst>
            <a:ext uri="{FF2B5EF4-FFF2-40B4-BE49-F238E27FC236}">
              <a16:creationId xmlns:a16="http://schemas.microsoft.com/office/drawing/2014/main" id="{6F5BBD9A-51B3-4174-AC28-2034EA66D44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3" name="Text Box 1">
          <a:extLst>
            <a:ext uri="{FF2B5EF4-FFF2-40B4-BE49-F238E27FC236}">
              <a16:creationId xmlns:a16="http://schemas.microsoft.com/office/drawing/2014/main" id="{A3E42C3B-53C5-4CDB-B0E4-2BE9B6965C3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4" name="Text Box 1">
          <a:extLst>
            <a:ext uri="{FF2B5EF4-FFF2-40B4-BE49-F238E27FC236}">
              <a16:creationId xmlns:a16="http://schemas.microsoft.com/office/drawing/2014/main" id="{778DE641-B73D-4D76-87FA-5E1E55BA783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5" name="Text Box 1">
          <a:extLst>
            <a:ext uri="{FF2B5EF4-FFF2-40B4-BE49-F238E27FC236}">
              <a16:creationId xmlns:a16="http://schemas.microsoft.com/office/drawing/2014/main" id="{76A03B51-D77E-4054-9197-F847F186098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6" name="Text Box 1">
          <a:extLst>
            <a:ext uri="{FF2B5EF4-FFF2-40B4-BE49-F238E27FC236}">
              <a16:creationId xmlns:a16="http://schemas.microsoft.com/office/drawing/2014/main" id="{27318CCE-B61B-4C6D-A066-236C966B541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7" name="Text Box 1">
          <a:extLst>
            <a:ext uri="{FF2B5EF4-FFF2-40B4-BE49-F238E27FC236}">
              <a16:creationId xmlns:a16="http://schemas.microsoft.com/office/drawing/2014/main" id="{17D07118-83BB-4B80-B1A9-28B8D818929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8" name="Text Box 1">
          <a:extLst>
            <a:ext uri="{FF2B5EF4-FFF2-40B4-BE49-F238E27FC236}">
              <a16:creationId xmlns:a16="http://schemas.microsoft.com/office/drawing/2014/main" id="{FD5C03A2-B397-48C6-B8E5-9D2A20A4435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89" name="Text Box 1">
          <a:extLst>
            <a:ext uri="{FF2B5EF4-FFF2-40B4-BE49-F238E27FC236}">
              <a16:creationId xmlns:a16="http://schemas.microsoft.com/office/drawing/2014/main" id="{9B58FC0D-B337-4E49-92C9-BFAB794B400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0" name="Text Box 1">
          <a:extLst>
            <a:ext uri="{FF2B5EF4-FFF2-40B4-BE49-F238E27FC236}">
              <a16:creationId xmlns:a16="http://schemas.microsoft.com/office/drawing/2014/main" id="{B858BF9D-0D26-436F-B529-CDC09AF8000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1" name="Text Box 1">
          <a:extLst>
            <a:ext uri="{FF2B5EF4-FFF2-40B4-BE49-F238E27FC236}">
              <a16:creationId xmlns:a16="http://schemas.microsoft.com/office/drawing/2014/main" id="{7FFFCD62-EA0E-453F-9E8E-2E7AAA5AD7D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2" name="Text Box 1">
          <a:extLst>
            <a:ext uri="{FF2B5EF4-FFF2-40B4-BE49-F238E27FC236}">
              <a16:creationId xmlns:a16="http://schemas.microsoft.com/office/drawing/2014/main" id="{D729DC34-D2F2-4DC4-9760-E81447CCA59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3" name="Text Box 1">
          <a:extLst>
            <a:ext uri="{FF2B5EF4-FFF2-40B4-BE49-F238E27FC236}">
              <a16:creationId xmlns:a16="http://schemas.microsoft.com/office/drawing/2014/main" id="{090C7B2C-13A9-43CE-BAEA-10C7E49FF60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4" name="Text Box 1">
          <a:extLst>
            <a:ext uri="{FF2B5EF4-FFF2-40B4-BE49-F238E27FC236}">
              <a16:creationId xmlns:a16="http://schemas.microsoft.com/office/drawing/2014/main" id="{528BFFB4-01EE-4B8B-86ED-399C932F843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5" name="Text Box 1">
          <a:extLst>
            <a:ext uri="{FF2B5EF4-FFF2-40B4-BE49-F238E27FC236}">
              <a16:creationId xmlns:a16="http://schemas.microsoft.com/office/drawing/2014/main" id="{45CA87A7-CE65-4EB8-B39D-56A083B4231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6" name="Text Box 1">
          <a:extLst>
            <a:ext uri="{FF2B5EF4-FFF2-40B4-BE49-F238E27FC236}">
              <a16:creationId xmlns:a16="http://schemas.microsoft.com/office/drawing/2014/main" id="{18DDD09A-D164-4466-82B6-13D4DF09252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7" name="Text Box 1">
          <a:extLst>
            <a:ext uri="{FF2B5EF4-FFF2-40B4-BE49-F238E27FC236}">
              <a16:creationId xmlns:a16="http://schemas.microsoft.com/office/drawing/2014/main" id="{7D47D003-440F-4F80-AE97-5F1162C05E2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8" name="Text Box 1">
          <a:extLst>
            <a:ext uri="{FF2B5EF4-FFF2-40B4-BE49-F238E27FC236}">
              <a16:creationId xmlns:a16="http://schemas.microsoft.com/office/drawing/2014/main" id="{0582FE95-763D-41D4-8A34-A596128D9F2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699" name="Text Box 1">
          <a:extLst>
            <a:ext uri="{FF2B5EF4-FFF2-40B4-BE49-F238E27FC236}">
              <a16:creationId xmlns:a16="http://schemas.microsoft.com/office/drawing/2014/main" id="{66AF1E17-D7C5-4AA8-841E-951F7E43CFC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0" name="Text Box 1">
          <a:extLst>
            <a:ext uri="{FF2B5EF4-FFF2-40B4-BE49-F238E27FC236}">
              <a16:creationId xmlns:a16="http://schemas.microsoft.com/office/drawing/2014/main" id="{2826A0BB-ACF0-46F5-96B9-49026C32BCE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1" name="Text Box 1">
          <a:extLst>
            <a:ext uri="{FF2B5EF4-FFF2-40B4-BE49-F238E27FC236}">
              <a16:creationId xmlns:a16="http://schemas.microsoft.com/office/drawing/2014/main" id="{4DC539CD-2237-4043-AA23-7CD0BD25E1F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2" name="Text Box 1">
          <a:extLst>
            <a:ext uri="{FF2B5EF4-FFF2-40B4-BE49-F238E27FC236}">
              <a16:creationId xmlns:a16="http://schemas.microsoft.com/office/drawing/2014/main" id="{93FF19E8-7263-49ED-BC7A-B627A4B2F81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3" name="Text Box 1">
          <a:extLst>
            <a:ext uri="{FF2B5EF4-FFF2-40B4-BE49-F238E27FC236}">
              <a16:creationId xmlns:a16="http://schemas.microsoft.com/office/drawing/2014/main" id="{48563DEC-A86A-4153-8908-E2C8CF76C29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4" name="Text Box 1">
          <a:extLst>
            <a:ext uri="{FF2B5EF4-FFF2-40B4-BE49-F238E27FC236}">
              <a16:creationId xmlns:a16="http://schemas.microsoft.com/office/drawing/2014/main" id="{4771777B-91D7-47C7-B4FD-95C04BF7F89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5" name="Text Box 1">
          <a:extLst>
            <a:ext uri="{FF2B5EF4-FFF2-40B4-BE49-F238E27FC236}">
              <a16:creationId xmlns:a16="http://schemas.microsoft.com/office/drawing/2014/main" id="{BDA612A0-FF28-4735-B186-D919ABA0F36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6" name="Text Box 1">
          <a:extLst>
            <a:ext uri="{FF2B5EF4-FFF2-40B4-BE49-F238E27FC236}">
              <a16:creationId xmlns:a16="http://schemas.microsoft.com/office/drawing/2014/main" id="{E1E12FE9-6994-4BDB-97C8-64159DEFA79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7" name="Text Box 1">
          <a:extLst>
            <a:ext uri="{FF2B5EF4-FFF2-40B4-BE49-F238E27FC236}">
              <a16:creationId xmlns:a16="http://schemas.microsoft.com/office/drawing/2014/main" id="{776F1F8D-BEF1-4D7C-95BC-2FF033BC42D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8" name="Text Box 1">
          <a:extLst>
            <a:ext uri="{FF2B5EF4-FFF2-40B4-BE49-F238E27FC236}">
              <a16:creationId xmlns:a16="http://schemas.microsoft.com/office/drawing/2014/main" id="{AE99BE91-1D8E-4900-A923-EAAB1AA8558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09" name="Text Box 1">
          <a:extLst>
            <a:ext uri="{FF2B5EF4-FFF2-40B4-BE49-F238E27FC236}">
              <a16:creationId xmlns:a16="http://schemas.microsoft.com/office/drawing/2014/main" id="{97B9BCC3-3335-4EDE-93EA-26F51215A8E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0" name="Text Box 1">
          <a:extLst>
            <a:ext uri="{FF2B5EF4-FFF2-40B4-BE49-F238E27FC236}">
              <a16:creationId xmlns:a16="http://schemas.microsoft.com/office/drawing/2014/main" id="{4F7D8646-D736-4CE7-8EEC-392A0C38AB6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1" name="Text Box 1">
          <a:extLst>
            <a:ext uri="{FF2B5EF4-FFF2-40B4-BE49-F238E27FC236}">
              <a16:creationId xmlns:a16="http://schemas.microsoft.com/office/drawing/2014/main" id="{9288699C-E59C-4B4A-8CA7-34B1FE834AF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2" name="Text Box 1">
          <a:extLst>
            <a:ext uri="{FF2B5EF4-FFF2-40B4-BE49-F238E27FC236}">
              <a16:creationId xmlns:a16="http://schemas.microsoft.com/office/drawing/2014/main" id="{98D55EFF-5774-42AE-832F-7A02BBF9A2C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3" name="Text Box 1">
          <a:extLst>
            <a:ext uri="{FF2B5EF4-FFF2-40B4-BE49-F238E27FC236}">
              <a16:creationId xmlns:a16="http://schemas.microsoft.com/office/drawing/2014/main" id="{F8CA1197-1595-4412-AD7C-7BE24110FDE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4" name="Text Box 1">
          <a:extLst>
            <a:ext uri="{FF2B5EF4-FFF2-40B4-BE49-F238E27FC236}">
              <a16:creationId xmlns:a16="http://schemas.microsoft.com/office/drawing/2014/main" id="{05DC6973-5DBD-41C2-BD5D-04E9ECA44D3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5" name="Text Box 1">
          <a:extLst>
            <a:ext uri="{FF2B5EF4-FFF2-40B4-BE49-F238E27FC236}">
              <a16:creationId xmlns:a16="http://schemas.microsoft.com/office/drawing/2014/main" id="{862A3233-E2FB-4099-8287-4D853469403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6" name="Text Box 1">
          <a:extLst>
            <a:ext uri="{FF2B5EF4-FFF2-40B4-BE49-F238E27FC236}">
              <a16:creationId xmlns:a16="http://schemas.microsoft.com/office/drawing/2014/main" id="{C908F65F-3764-4D5B-992C-B9AE6D95547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7" name="Text Box 1">
          <a:extLst>
            <a:ext uri="{FF2B5EF4-FFF2-40B4-BE49-F238E27FC236}">
              <a16:creationId xmlns:a16="http://schemas.microsoft.com/office/drawing/2014/main" id="{C44332E7-ED0C-4239-86A6-0731304CD72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8" name="Text Box 1">
          <a:extLst>
            <a:ext uri="{FF2B5EF4-FFF2-40B4-BE49-F238E27FC236}">
              <a16:creationId xmlns:a16="http://schemas.microsoft.com/office/drawing/2014/main" id="{415DB85D-DD75-4186-AF00-79CFAB7D72E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19" name="Text Box 1">
          <a:extLst>
            <a:ext uri="{FF2B5EF4-FFF2-40B4-BE49-F238E27FC236}">
              <a16:creationId xmlns:a16="http://schemas.microsoft.com/office/drawing/2014/main" id="{BD5F6C27-A32C-4F02-A387-BC25F506614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0" name="Text Box 1">
          <a:extLst>
            <a:ext uri="{FF2B5EF4-FFF2-40B4-BE49-F238E27FC236}">
              <a16:creationId xmlns:a16="http://schemas.microsoft.com/office/drawing/2014/main" id="{63F61F87-3F45-44F3-9569-38FF5850205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1" name="Text Box 1">
          <a:extLst>
            <a:ext uri="{FF2B5EF4-FFF2-40B4-BE49-F238E27FC236}">
              <a16:creationId xmlns:a16="http://schemas.microsoft.com/office/drawing/2014/main" id="{4555A0D6-39F0-4E04-8E18-77DFB40E2DB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2" name="Text Box 1">
          <a:extLst>
            <a:ext uri="{FF2B5EF4-FFF2-40B4-BE49-F238E27FC236}">
              <a16:creationId xmlns:a16="http://schemas.microsoft.com/office/drawing/2014/main" id="{B004F090-5B3E-440A-863E-1BBA0553CEA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3" name="Text Box 1">
          <a:extLst>
            <a:ext uri="{FF2B5EF4-FFF2-40B4-BE49-F238E27FC236}">
              <a16:creationId xmlns:a16="http://schemas.microsoft.com/office/drawing/2014/main" id="{06A97FF8-9FF0-46E9-ACFE-43CD37876E7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4" name="Text Box 1">
          <a:extLst>
            <a:ext uri="{FF2B5EF4-FFF2-40B4-BE49-F238E27FC236}">
              <a16:creationId xmlns:a16="http://schemas.microsoft.com/office/drawing/2014/main" id="{7C3A838A-89D7-4B8D-AEE8-B45E13C9CC4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5" name="Text Box 1">
          <a:extLst>
            <a:ext uri="{FF2B5EF4-FFF2-40B4-BE49-F238E27FC236}">
              <a16:creationId xmlns:a16="http://schemas.microsoft.com/office/drawing/2014/main" id="{028BB818-9DF2-4727-ABF7-D97B0D8B4AF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6" name="Text Box 1">
          <a:extLst>
            <a:ext uri="{FF2B5EF4-FFF2-40B4-BE49-F238E27FC236}">
              <a16:creationId xmlns:a16="http://schemas.microsoft.com/office/drawing/2014/main" id="{830E87D4-450F-4B8E-958B-F3AF4193045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7" name="Text Box 1">
          <a:extLst>
            <a:ext uri="{FF2B5EF4-FFF2-40B4-BE49-F238E27FC236}">
              <a16:creationId xmlns:a16="http://schemas.microsoft.com/office/drawing/2014/main" id="{7B911BE3-F6B4-4AE1-B4B0-A16CEACDA36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8" name="Text Box 1">
          <a:extLst>
            <a:ext uri="{FF2B5EF4-FFF2-40B4-BE49-F238E27FC236}">
              <a16:creationId xmlns:a16="http://schemas.microsoft.com/office/drawing/2014/main" id="{03C3F01F-052A-4907-ACD6-F6D6BCD662E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29" name="Text Box 1">
          <a:extLst>
            <a:ext uri="{FF2B5EF4-FFF2-40B4-BE49-F238E27FC236}">
              <a16:creationId xmlns:a16="http://schemas.microsoft.com/office/drawing/2014/main" id="{87A512B5-B11C-4E28-88E0-9C8354FFD0E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0" name="Text Box 1">
          <a:extLst>
            <a:ext uri="{FF2B5EF4-FFF2-40B4-BE49-F238E27FC236}">
              <a16:creationId xmlns:a16="http://schemas.microsoft.com/office/drawing/2014/main" id="{FA131E4D-8480-4249-8F68-A4180244ED4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1" name="Text Box 1">
          <a:extLst>
            <a:ext uri="{FF2B5EF4-FFF2-40B4-BE49-F238E27FC236}">
              <a16:creationId xmlns:a16="http://schemas.microsoft.com/office/drawing/2014/main" id="{B81A5472-C718-41DB-AE91-4024B65AA87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2" name="Text Box 1">
          <a:extLst>
            <a:ext uri="{FF2B5EF4-FFF2-40B4-BE49-F238E27FC236}">
              <a16:creationId xmlns:a16="http://schemas.microsoft.com/office/drawing/2014/main" id="{45DE483F-0E8B-49EA-9AEB-79A7E95A8E6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3" name="Text Box 1">
          <a:extLst>
            <a:ext uri="{FF2B5EF4-FFF2-40B4-BE49-F238E27FC236}">
              <a16:creationId xmlns:a16="http://schemas.microsoft.com/office/drawing/2014/main" id="{0E67B9CC-062A-4A1E-9841-864D7E0E96B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4" name="Text Box 1">
          <a:extLst>
            <a:ext uri="{FF2B5EF4-FFF2-40B4-BE49-F238E27FC236}">
              <a16:creationId xmlns:a16="http://schemas.microsoft.com/office/drawing/2014/main" id="{EA1AFB5F-8614-4FDD-8E2E-2B9606CD593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5" name="Text Box 1">
          <a:extLst>
            <a:ext uri="{FF2B5EF4-FFF2-40B4-BE49-F238E27FC236}">
              <a16:creationId xmlns:a16="http://schemas.microsoft.com/office/drawing/2014/main" id="{06123973-C4CF-4A4A-B9DF-EE6ACB20F75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6" name="Text Box 1">
          <a:extLst>
            <a:ext uri="{FF2B5EF4-FFF2-40B4-BE49-F238E27FC236}">
              <a16:creationId xmlns:a16="http://schemas.microsoft.com/office/drawing/2014/main" id="{586867F8-4BF0-472E-BA03-D8AE05C03E9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7" name="Text Box 1">
          <a:extLst>
            <a:ext uri="{FF2B5EF4-FFF2-40B4-BE49-F238E27FC236}">
              <a16:creationId xmlns:a16="http://schemas.microsoft.com/office/drawing/2014/main" id="{102150D7-B561-41CB-9CBF-BC2EF65A7A4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8" name="Text Box 1">
          <a:extLst>
            <a:ext uri="{FF2B5EF4-FFF2-40B4-BE49-F238E27FC236}">
              <a16:creationId xmlns:a16="http://schemas.microsoft.com/office/drawing/2014/main" id="{991CA1C4-FE62-4D9C-807B-5B4A157F442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39" name="Text Box 1">
          <a:extLst>
            <a:ext uri="{FF2B5EF4-FFF2-40B4-BE49-F238E27FC236}">
              <a16:creationId xmlns:a16="http://schemas.microsoft.com/office/drawing/2014/main" id="{21987FF9-DBD2-44EA-BE2C-AF5DA9DCEF4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0" name="Text Box 1">
          <a:extLst>
            <a:ext uri="{FF2B5EF4-FFF2-40B4-BE49-F238E27FC236}">
              <a16:creationId xmlns:a16="http://schemas.microsoft.com/office/drawing/2014/main" id="{1DD5194A-70A2-45F5-A9A7-8A4BDD07710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1" name="Text Box 1">
          <a:extLst>
            <a:ext uri="{FF2B5EF4-FFF2-40B4-BE49-F238E27FC236}">
              <a16:creationId xmlns:a16="http://schemas.microsoft.com/office/drawing/2014/main" id="{A4B712CC-3A36-490E-AF6C-C2E8F7D2739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2" name="Text Box 1">
          <a:extLst>
            <a:ext uri="{FF2B5EF4-FFF2-40B4-BE49-F238E27FC236}">
              <a16:creationId xmlns:a16="http://schemas.microsoft.com/office/drawing/2014/main" id="{9CE12FFE-2DBD-4553-ACCF-3E36190B4F6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3" name="Text Box 1">
          <a:extLst>
            <a:ext uri="{FF2B5EF4-FFF2-40B4-BE49-F238E27FC236}">
              <a16:creationId xmlns:a16="http://schemas.microsoft.com/office/drawing/2014/main" id="{FE2B3E40-437E-4B1F-B43F-4F85D25B232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4" name="Text Box 1">
          <a:extLst>
            <a:ext uri="{FF2B5EF4-FFF2-40B4-BE49-F238E27FC236}">
              <a16:creationId xmlns:a16="http://schemas.microsoft.com/office/drawing/2014/main" id="{E3C0785B-DFE5-4B58-8842-492301C5444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5" name="Text Box 1">
          <a:extLst>
            <a:ext uri="{FF2B5EF4-FFF2-40B4-BE49-F238E27FC236}">
              <a16:creationId xmlns:a16="http://schemas.microsoft.com/office/drawing/2014/main" id="{50090642-C1EA-4343-B04E-891E2FF5FE7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6" name="Text Box 1">
          <a:extLst>
            <a:ext uri="{FF2B5EF4-FFF2-40B4-BE49-F238E27FC236}">
              <a16:creationId xmlns:a16="http://schemas.microsoft.com/office/drawing/2014/main" id="{E69F0E12-5C2B-4747-A890-4E5F348547A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7" name="Text Box 1">
          <a:extLst>
            <a:ext uri="{FF2B5EF4-FFF2-40B4-BE49-F238E27FC236}">
              <a16:creationId xmlns:a16="http://schemas.microsoft.com/office/drawing/2014/main" id="{170EF6FD-D524-4F7B-B08A-7D16015EEE3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8" name="Text Box 1">
          <a:extLst>
            <a:ext uri="{FF2B5EF4-FFF2-40B4-BE49-F238E27FC236}">
              <a16:creationId xmlns:a16="http://schemas.microsoft.com/office/drawing/2014/main" id="{B42172C3-8320-43A1-8C95-0F07EBEFBDF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49" name="Text Box 1">
          <a:extLst>
            <a:ext uri="{FF2B5EF4-FFF2-40B4-BE49-F238E27FC236}">
              <a16:creationId xmlns:a16="http://schemas.microsoft.com/office/drawing/2014/main" id="{850A86BC-842F-447D-8345-82A43D4F817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0" name="Text Box 1">
          <a:extLst>
            <a:ext uri="{FF2B5EF4-FFF2-40B4-BE49-F238E27FC236}">
              <a16:creationId xmlns:a16="http://schemas.microsoft.com/office/drawing/2014/main" id="{2BC9FD97-A6F1-48C3-A1D8-B017880A42C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1" name="Text Box 1">
          <a:extLst>
            <a:ext uri="{FF2B5EF4-FFF2-40B4-BE49-F238E27FC236}">
              <a16:creationId xmlns:a16="http://schemas.microsoft.com/office/drawing/2014/main" id="{CAB38F6A-2AD8-41EB-ACB0-699CBFC750F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2" name="Text Box 1">
          <a:extLst>
            <a:ext uri="{FF2B5EF4-FFF2-40B4-BE49-F238E27FC236}">
              <a16:creationId xmlns:a16="http://schemas.microsoft.com/office/drawing/2014/main" id="{9D7EC9A1-4701-432C-AD68-FAB602D2F9F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3" name="Text Box 1">
          <a:extLst>
            <a:ext uri="{FF2B5EF4-FFF2-40B4-BE49-F238E27FC236}">
              <a16:creationId xmlns:a16="http://schemas.microsoft.com/office/drawing/2014/main" id="{39FFAFD4-A036-4985-88A6-8AF5DD49DFE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4" name="Text Box 1">
          <a:extLst>
            <a:ext uri="{FF2B5EF4-FFF2-40B4-BE49-F238E27FC236}">
              <a16:creationId xmlns:a16="http://schemas.microsoft.com/office/drawing/2014/main" id="{1FD08CF6-90B9-4180-A276-A76E61928C4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5" name="Text Box 1">
          <a:extLst>
            <a:ext uri="{FF2B5EF4-FFF2-40B4-BE49-F238E27FC236}">
              <a16:creationId xmlns:a16="http://schemas.microsoft.com/office/drawing/2014/main" id="{5DDCD626-3722-44B3-A30B-27A81502686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6" name="Text Box 1">
          <a:extLst>
            <a:ext uri="{FF2B5EF4-FFF2-40B4-BE49-F238E27FC236}">
              <a16:creationId xmlns:a16="http://schemas.microsoft.com/office/drawing/2014/main" id="{CB2E4290-7240-4438-990B-67AEC9544E0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7" name="Text Box 1">
          <a:extLst>
            <a:ext uri="{FF2B5EF4-FFF2-40B4-BE49-F238E27FC236}">
              <a16:creationId xmlns:a16="http://schemas.microsoft.com/office/drawing/2014/main" id="{998A2CE4-5415-44A1-96DF-95134A03FED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8" name="Text Box 1">
          <a:extLst>
            <a:ext uri="{FF2B5EF4-FFF2-40B4-BE49-F238E27FC236}">
              <a16:creationId xmlns:a16="http://schemas.microsoft.com/office/drawing/2014/main" id="{A1FBBC66-C1E0-4A96-BBF2-54AD9C052DF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59" name="Text Box 1">
          <a:extLst>
            <a:ext uri="{FF2B5EF4-FFF2-40B4-BE49-F238E27FC236}">
              <a16:creationId xmlns:a16="http://schemas.microsoft.com/office/drawing/2014/main" id="{83161A29-07E7-45EA-A4D9-41E30798A99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0" name="Text Box 1">
          <a:extLst>
            <a:ext uri="{FF2B5EF4-FFF2-40B4-BE49-F238E27FC236}">
              <a16:creationId xmlns:a16="http://schemas.microsoft.com/office/drawing/2014/main" id="{E513B515-6CBD-4BDB-849A-3DB3D6DBFA7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1" name="Text Box 1">
          <a:extLst>
            <a:ext uri="{FF2B5EF4-FFF2-40B4-BE49-F238E27FC236}">
              <a16:creationId xmlns:a16="http://schemas.microsoft.com/office/drawing/2014/main" id="{401D2C7E-A05D-4034-9AE5-41DF1C45CD2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2" name="Text Box 1">
          <a:extLst>
            <a:ext uri="{FF2B5EF4-FFF2-40B4-BE49-F238E27FC236}">
              <a16:creationId xmlns:a16="http://schemas.microsoft.com/office/drawing/2014/main" id="{A3CD3A07-3B5C-43BD-88B5-F95B4D6D6FE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3" name="Text Box 1">
          <a:extLst>
            <a:ext uri="{FF2B5EF4-FFF2-40B4-BE49-F238E27FC236}">
              <a16:creationId xmlns:a16="http://schemas.microsoft.com/office/drawing/2014/main" id="{2FCB68B4-8CC3-4150-B17E-8B96B107D7B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4" name="Text Box 1">
          <a:extLst>
            <a:ext uri="{FF2B5EF4-FFF2-40B4-BE49-F238E27FC236}">
              <a16:creationId xmlns:a16="http://schemas.microsoft.com/office/drawing/2014/main" id="{D00B621C-E1F7-448A-8737-0D92C2C036F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5" name="Text Box 1">
          <a:extLst>
            <a:ext uri="{FF2B5EF4-FFF2-40B4-BE49-F238E27FC236}">
              <a16:creationId xmlns:a16="http://schemas.microsoft.com/office/drawing/2014/main" id="{C7FE332F-DB07-4AEF-9878-CD94D99FBC2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6" name="Text Box 1">
          <a:extLst>
            <a:ext uri="{FF2B5EF4-FFF2-40B4-BE49-F238E27FC236}">
              <a16:creationId xmlns:a16="http://schemas.microsoft.com/office/drawing/2014/main" id="{113E9731-47AB-445F-BF42-3F0FD73B90B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7" name="Text Box 1">
          <a:extLst>
            <a:ext uri="{FF2B5EF4-FFF2-40B4-BE49-F238E27FC236}">
              <a16:creationId xmlns:a16="http://schemas.microsoft.com/office/drawing/2014/main" id="{E846DED5-686D-4B39-9525-51AFFE6B406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8" name="Text Box 1">
          <a:extLst>
            <a:ext uri="{FF2B5EF4-FFF2-40B4-BE49-F238E27FC236}">
              <a16:creationId xmlns:a16="http://schemas.microsoft.com/office/drawing/2014/main" id="{E095B46F-6A64-45B8-B949-9092B536AAF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69" name="Text Box 1">
          <a:extLst>
            <a:ext uri="{FF2B5EF4-FFF2-40B4-BE49-F238E27FC236}">
              <a16:creationId xmlns:a16="http://schemas.microsoft.com/office/drawing/2014/main" id="{D8553D69-CA6C-4621-8A05-5041EF0F90B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0" name="Text Box 1">
          <a:extLst>
            <a:ext uri="{FF2B5EF4-FFF2-40B4-BE49-F238E27FC236}">
              <a16:creationId xmlns:a16="http://schemas.microsoft.com/office/drawing/2014/main" id="{0B4EE84C-589F-4C67-9F7C-C4F6F848425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1" name="Text Box 1">
          <a:extLst>
            <a:ext uri="{FF2B5EF4-FFF2-40B4-BE49-F238E27FC236}">
              <a16:creationId xmlns:a16="http://schemas.microsoft.com/office/drawing/2014/main" id="{EA8A7646-D8C7-4E35-9AE7-28B33BFED9F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2" name="Text Box 1">
          <a:extLst>
            <a:ext uri="{FF2B5EF4-FFF2-40B4-BE49-F238E27FC236}">
              <a16:creationId xmlns:a16="http://schemas.microsoft.com/office/drawing/2014/main" id="{5D3F4F69-1554-45A1-9AE8-7B61CC45381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3" name="Text Box 1">
          <a:extLst>
            <a:ext uri="{FF2B5EF4-FFF2-40B4-BE49-F238E27FC236}">
              <a16:creationId xmlns:a16="http://schemas.microsoft.com/office/drawing/2014/main" id="{064CE895-1FC9-4FEF-BF61-30ED2EE4E74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4" name="Text Box 1">
          <a:extLst>
            <a:ext uri="{FF2B5EF4-FFF2-40B4-BE49-F238E27FC236}">
              <a16:creationId xmlns:a16="http://schemas.microsoft.com/office/drawing/2014/main" id="{32D71235-11CF-48B2-8155-3BBBD6AB1C7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5" name="Text Box 1">
          <a:extLst>
            <a:ext uri="{FF2B5EF4-FFF2-40B4-BE49-F238E27FC236}">
              <a16:creationId xmlns:a16="http://schemas.microsoft.com/office/drawing/2014/main" id="{C71E6C0E-6BAD-4415-8653-1723D38D451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6" name="Text Box 1">
          <a:extLst>
            <a:ext uri="{FF2B5EF4-FFF2-40B4-BE49-F238E27FC236}">
              <a16:creationId xmlns:a16="http://schemas.microsoft.com/office/drawing/2014/main" id="{5BC17105-AAA8-4FAC-A8F4-F1E795D65BF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7" name="Text Box 1">
          <a:extLst>
            <a:ext uri="{FF2B5EF4-FFF2-40B4-BE49-F238E27FC236}">
              <a16:creationId xmlns:a16="http://schemas.microsoft.com/office/drawing/2014/main" id="{FED66BAF-B6CA-48A2-96C5-DFB6027180A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8" name="Text Box 1">
          <a:extLst>
            <a:ext uri="{FF2B5EF4-FFF2-40B4-BE49-F238E27FC236}">
              <a16:creationId xmlns:a16="http://schemas.microsoft.com/office/drawing/2014/main" id="{40B42CB5-54D8-4450-AE05-AFB28F4B46B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79" name="Text Box 1">
          <a:extLst>
            <a:ext uri="{FF2B5EF4-FFF2-40B4-BE49-F238E27FC236}">
              <a16:creationId xmlns:a16="http://schemas.microsoft.com/office/drawing/2014/main" id="{F8AAC634-AA00-4F2B-B5E3-940E0697BD2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80" name="Text Box 1">
          <a:extLst>
            <a:ext uri="{FF2B5EF4-FFF2-40B4-BE49-F238E27FC236}">
              <a16:creationId xmlns:a16="http://schemas.microsoft.com/office/drawing/2014/main" id="{98E2151A-7E18-48F4-B4D8-2FCF493CE49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81" name="Text Box 1">
          <a:extLst>
            <a:ext uri="{FF2B5EF4-FFF2-40B4-BE49-F238E27FC236}">
              <a16:creationId xmlns:a16="http://schemas.microsoft.com/office/drawing/2014/main" id="{D902D9CC-B3ED-4978-84CB-AEFF9EEBA5C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82" name="Text Box 1">
          <a:extLst>
            <a:ext uri="{FF2B5EF4-FFF2-40B4-BE49-F238E27FC236}">
              <a16:creationId xmlns:a16="http://schemas.microsoft.com/office/drawing/2014/main" id="{A0C60CF9-A15F-44A1-AAC3-7ACE6AA849A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83" name="Text Box 1">
          <a:extLst>
            <a:ext uri="{FF2B5EF4-FFF2-40B4-BE49-F238E27FC236}">
              <a16:creationId xmlns:a16="http://schemas.microsoft.com/office/drawing/2014/main" id="{3CACC0F8-DC23-437E-BAC4-D757631514E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84" name="Text Box 1">
          <a:extLst>
            <a:ext uri="{FF2B5EF4-FFF2-40B4-BE49-F238E27FC236}">
              <a16:creationId xmlns:a16="http://schemas.microsoft.com/office/drawing/2014/main" id="{8D9DB73B-6426-4D87-9D10-3D960A6C5D8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785" name="Text Box 1">
          <a:extLst>
            <a:ext uri="{FF2B5EF4-FFF2-40B4-BE49-F238E27FC236}">
              <a16:creationId xmlns:a16="http://schemas.microsoft.com/office/drawing/2014/main" id="{CBF2CEED-B580-44EB-973A-F53DAE396A2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86" name="Text Box 1">
          <a:extLst>
            <a:ext uri="{FF2B5EF4-FFF2-40B4-BE49-F238E27FC236}">
              <a16:creationId xmlns:a16="http://schemas.microsoft.com/office/drawing/2014/main" id="{714551CD-BEBA-48E2-B141-73D4FC206B7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87" name="Text Box 1">
          <a:extLst>
            <a:ext uri="{FF2B5EF4-FFF2-40B4-BE49-F238E27FC236}">
              <a16:creationId xmlns:a16="http://schemas.microsoft.com/office/drawing/2014/main" id="{81F75661-B5EE-4050-B8F7-7E0FA252F7F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88" name="Text Box 1">
          <a:extLst>
            <a:ext uri="{FF2B5EF4-FFF2-40B4-BE49-F238E27FC236}">
              <a16:creationId xmlns:a16="http://schemas.microsoft.com/office/drawing/2014/main" id="{0BF032EE-6D61-4DD7-9B13-2DE443C626E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89" name="Text Box 1">
          <a:extLst>
            <a:ext uri="{FF2B5EF4-FFF2-40B4-BE49-F238E27FC236}">
              <a16:creationId xmlns:a16="http://schemas.microsoft.com/office/drawing/2014/main" id="{98C02070-691C-4B7A-8007-AA84C5E97D1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0" name="Text Box 1">
          <a:extLst>
            <a:ext uri="{FF2B5EF4-FFF2-40B4-BE49-F238E27FC236}">
              <a16:creationId xmlns:a16="http://schemas.microsoft.com/office/drawing/2014/main" id="{6321D3EF-8590-4ED8-A7B4-4E5DC2910F4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1" name="Text Box 1">
          <a:extLst>
            <a:ext uri="{FF2B5EF4-FFF2-40B4-BE49-F238E27FC236}">
              <a16:creationId xmlns:a16="http://schemas.microsoft.com/office/drawing/2014/main" id="{5E11D0B4-3C43-4CFA-9710-A079E231D26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2" name="Text Box 1">
          <a:extLst>
            <a:ext uri="{FF2B5EF4-FFF2-40B4-BE49-F238E27FC236}">
              <a16:creationId xmlns:a16="http://schemas.microsoft.com/office/drawing/2014/main" id="{CD45C596-3B56-46FA-82DA-8F61D23E498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3" name="Text Box 1">
          <a:extLst>
            <a:ext uri="{FF2B5EF4-FFF2-40B4-BE49-F238E27FC236}">
              <a16:creationId xmlns:a16="http://schemas.microsoft.com/office/drawing/2014/main" id="{B63A1991-F87B-4405-B083-68453184737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4" name="Text Box 1">
          <a:extLst>
            <a:ext uri="{FF2B5EF4-FFF2-40B4-BE49-F238E27FC236}">
              <a16:creationId xmlns:a16="http://schemas.microsoft.com/office/drawing/2014/main" id="{651EC7F0-9917-4D66-86D9-64255C0961A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5" name="Text Box 1">
          <a:extLst>
            <a:ext uri="{FF2B5EF4-FFF2-40B4-BE49-F238E27FC236}">
              <a16:creationId xmlns:a16="http://schemas.microsoft.com/office/drawing/2014/main" id="{A92309E8-3013-418A-B7EC-66AC7F30416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6" name="Text Box 1">
          <a:extLst>
            <a:ext uri="{FF2B5EF4-FFF2-40B4-BE49-F238E27FC236}">
              <a16:creationId xmlns:a16="http://schemas.microsoft.com/office/drawing/2014/main" id="{706EF16B-7FA4-468B-BB38-B5D960B663C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7" name="Text Box 1">
          <a:extLst>
            <a:ext uri="{FF2B5EF4-FFF2-40B4-BE49-F238E27FC236}">
              <a16:creationId xmlns:a16="http://schemas.microsoft.com/office/drawing/2014/main" id="{937AD196-6C92-47ED-B366-1C0884CEE5D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8" name="Text Box 1">
          <a:extLst>
            <a:ext uri="{FF2B5EF4-FFF2-40B4-BE49-F238E27FC236}">
              <a16:creationId xmlns:a16="http://schemas.microsoft.com/office/drawing/2014/main" id="{7E1B1386-6C2A-47FA-BE92-5C260F6B0EC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799" name="Text Box 1">
          <a:extLst>
            <a:ext uri="{FF2B5EF4-FFF2-40B4-BE49-F238E27FC236}">
              <a16:creationId xmlns:a16="http://schemas.microsoft.com/office/drawing/2014/main" id="{58E53FF8-5871-4C23-BBE6-4A54B8F2F2A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0" name="Text Box 1">
          <a:extLst>
            <a:ext uri="{FF2B5EF4-FFF2-40B4-BE49-F238E27FC236}">
              <a16:creationId xmlns:a16="http://schemas.microsoft.com/office/drawing/2014/main" id="{B47DA069-2F7F-4749-B471-F55CD08121F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1" name="Text Box 1">
          <a:extLst>
            <a:ext uri="{FF2B5EF4-FFF2-40B4-BE49-F238E27FC236}">
              <a16:creationId xmlns:a16="http://schemas.microsoft.com/office/drawing/2014/main" id="{7B68C155-B69F-4D12-9714-DBCC206B8FB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2" name="Text Box 1">
          <a:extLst>
            <a:ext uri="{FF2B5EF4-FFF2-40B4-BE49-F238E27FC236}">
              <a16:creationId xmlns:a16="http://schemas.microsoft.com/office/drawing/2014/main" id="{0FE12623-34A3-425B-8A7A-F1FA09C30AD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3" name="Text Box 1">
          <a:extLst>
            <a:ext uri="{FF2B5EF4-FFF2-40B4-BE49-F238E27FC236}">
              <a16:creationId xmlns:a16="http://schemas.microsoft.com/office/drawing/2014/main" id="{8AABAF7D-0824-4A2E-A3AD-362456E6E48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4" name="Text Box 1">
          <a:extLst>
            <a:ext uri="{FF2B5EF4-FFF2-40B4-BE49-F238E27FC236}">
              <a16:creationId xmlns:a16="http://schemas.microsoft.com/office/drawing/2014/main" id="{EBAA9D73-6AA5-4105-878C-899A4230AF7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5" name="Text Box 1">
          <a:extLst>
            <a:ext uri="{FF2B5EF4-FFF2-40B4-BE49-F238E27FC236}">
              <a16:creationId xmlns:a16="http://schemas.microsoft.com/office/drawing/2014/main" id="{96B2B96A-DF5B-4059-801C-EA33C60A42C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6" name="Text Box 1">
          <a:extLst>
            <a:ext uri="{FF2B5EF4-FFF2-40B4-BE49-F238E27FC236}">
              <a16:creationId xmlns:a16="http://schemas.microsoft.com/office/drawing/2014/main" id="{C422A8A6-67F2-4E6E-B36E-757109754EA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7" name="Text Box 1">
          <a:extLst>
            <a:ext uri="{FF2B5EF4-FFF2-40B4-BE49-F238E27FC236}">
              <a16:creationId xmlns:a16="http://schemas.microsoft.com/office/drawing/2014/main" id="{EDDF170A-DCD7-423E-B48B-497C6CD0D94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8" name="Text Box 1">
          <a:extLst>
            <a:ext uri="{FF2B5EF4-FFF2-40B4-BE49-F238E27FC236}">
              <a16:creationId xmlns:a16="http://schemas.microsoft.com/office/drawing/2014/main" id="{DC8F1364-45C6-4DBE-AC9D-0979807D983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09" name="Text Box 1">
          <a:extLst>
            <a:ext uri="{FF2B5EF4-FFF2-40B4-BE49-F238E27FC236}">
              <a16:creationId xmlns:a16="http://schemas.microsoft.com/office/drawing/2014/main" id="{1729F3E1-9AD1-4338-91FC-4C80AAC98C5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0" name="Text Box 1">
          <a:extLst>
            <a:ext uri="{FF2B5EF4-FFF2-40B4-BE49-F238E27FC236}">
              <a16:creationId xmlns:a16="http://schemas.microsoft.com/office/drawing/2014/main" id="{7D450077-1ADA-44D5-B01A-34217D03C6C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1" name="Text Box 1">
          <a:extLst>
            <a:ext uri="{FF2B5EF4-FFF2-40B4-BE49-F238E27FC236}">
              <a16:creationId xmlns:a16="http://schemas.microsoft.com/office/drawing/2014/main" id="{7D2C52C2-A3DF-4036-9CF0-56117C07479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2" name="Text Box 1">
          <a:extLst>
            <a:ext uri="{FF2B5EF4-FFF2-40B4-BE49-F238E27FC236}">
              <a16:creationId xmlns:a16="http://schemas.microsoft.com/office/drawing/2014/main" id="{5EFE6ADF-D560-4682-8FD7-0C7D1DFB4D0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3" name="Text Box 1">
          <a:extLst>
            <a:ext uri="{FF2B5EF4-FFF2-40B4-BE49-F238E27FC236}">
              <a16:creationId xmlns:a16="http://schemas.microsoft.com/office/drawing/2014/main" id="{1980B3AB-C9DC-4913-AAF3-6232157FC3A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4" name="Text Box 1">
          <a:extLst>
            <a:ext uri="{FF2B5EF4-FFF2-40B4-BE49-F238E27FC236}">
              <a16:creationId xmlns:a16="http://schemas.microsoft.com/office/drawing/2014/main" id="{9B62313A-78EF-4BF3-90D8-293CF17013F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5" name="Text Box 1">
          <a:extLst>
            <a:ext uri="{FF2B5EF4-FFF2-40B4-BE49-F238E27FC236}">
              <a16:creationId xmlns:a16="http://schemas.microsoft.com/office/drawing/2014/main" id="{5375713A-DBBF-43D8-8439-53EB8EB3232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6" name="Text Box 1">
          <a:extLst>
            <a:ext uri="{FF2B5EF4-FFF2-40B4-BE49-F238E27FC236}">
              <a16:creationId xmlns:a16="http://schemas.microsoft.com/office/drawing/2014/main" id="{0171163D-E332-4302-BB3C-ACD29AC2903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7" name="Text Box 1">
          <a:extLst>
            <a:ext uri="{FF2B5EF4-FFF2-40B4-BE49-F238E27FC236}">
              <a16:creationId xmlns:a16="http://schemas.microsoft.com/office/drawing/2014/main" id="{1149EAFF-8464-48BD-B460-0CB6C28D557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8" name="Text Box 1">
          <a:extLst>
            <a:ext uri="{FF2B5EF4-FFF2-40B4-BE49-F238E27FC236}">
              <a16:creationId xmlns:a16="http://schemas.microsoft.com/office/drawing/2014/main" id="{C6C35EFB-DA81-4213-8CD6-A564F6A1561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19" name="Text Box 1">
          <a:extLst>
            <a:ext uri="{FF2B5EF4-FFF2-40B4-BE49-F238E27FC236}">
              <a16:creationId xmlns:a16="http://schemas.microsoft.com/office/drawing/2014/main" id="{4624A851-8002-4D91-879C-070084FB1DE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0" name="Text Box 1">
          <a:extLst>
            <a:ext uri="{FF2B5EF4-FFF2-40B4-BE49-F238E27FC236}">
              <a16:creationId xmlns:a16="http://schemas.microsoft.com/office/drawing/2014/main" id="{B31D655B-BC25-4C82-A6CC-869740D8AF3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1" name="Text Box 1">
          <a:extLst>
            <a:ext uri="{FF2B5EF4-FFF2-40B4-BE49-F238E27FC236}">
              <a16:creationId xmlns:a16="http://schemas.microsoft.com/office/drawing/2014/main" id="{031515CB-E8F4-46CF-BA64-25779B96AA3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2" name="Text Box 1">
          <a:extLst>
            <a:ext uri="{FF2B5EF4-FFF2-40B4-BE49-F238E27FC236}">
              <a16:creationId xmlns:a16="http://schemas.microsoft.com/office/drawing/2014/main" id="{F0F1186F-546D-4A41-8B85-D070AE92565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3" name="Text Box 1">
          <a:extLst>
            <a:ext uri="{FF2B5EF4-FFF2-40B4-BE49-F238E27FC236}">
              <a16:creationId xmlns:a16="http://schemas.microsoft.com/office/drawing/2014/main" id="{E033A595-0AD5-4FC1-8F97-7E00B1DD344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4" name="Text Box 1">
          <a:extLst>
            <a:ext uri="{FF2B5EF4-FFF2-40B4-BE49-F238E27FC236}">
              <a16:creationId xmlns:a16="http://schemas.microsoft.com/office/drawing/2014/main" id="{778399A2-1E5B-483F-BC7D-DD1D9EF5865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5" name="Text Box 1">
          <a:extLst>
            <a:ext uri="{FF2B5EF4-FFF2-40B4-BE49-F238E27FC236}">
              <a16:creationId xmlns:a16="http://schemas.microsoft.com/office/drawing/2014/main" id="{534E8018-A6ED-472B-B871-C8411DF137C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6" name="Text Box 1">
          <a:extLst>
            <a:ext uri="{FF2B5EF4-FFF2-40B4-BE49-F238E27FC236}">
              <a16:creationId xmlns:a16="http://schemas.microsoft.com/office/drawing/2014/main" id="{94117B79-313C-4531-8EBA-4D0BF03930F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7" name="Text Box 1">
          <a:extLst>
            <a:ext uri="{FF2B5EF4-FFF2-40B4-BE49-F238E27FC236}">
              <a16:creationId xmlns:a16="http://schemas.microsoft.com/office/drawing/2014/main" id="{9696E1BC-710E-463E-8B7B-7AC831EC98A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8" name="Text Box 1">
          <a:extLst>
            <a:ext uri="{FF2B5EF4-FFF2-40B4-BE49-F238E27FC236}">
              <a16:creationId xmlns:a16="http://schemas.microsoft.com/office/drawing/2014/main" id="{E4E98EB3-A95C-4426-874D-C6509053CB5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29" name="Text Box 1">
          <a:extLst>
            <a:ext uri="{FF2B5EF4-FFF2-40B4-BE49-F238E27FC236}">
              <a16:creationId xmlns:a16="http://schemas.microsoft.com/office/drawing/2014/main" id="{91C33C10-ED9F-46E6-B137-8E757CFCDCB9}"/>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0" name="Text Box 1">
          <a:extLst>
            <a:ext uri="{FF2B5EF4-FFF2-40B4-BE49-F238E27FC236}">
              <a16:creationId xmlns:a16="http://schemas.microsoft.com/office/drawing/2014/main" id="{4635E503-30B2-4E64-BF47-FD0DB9F8A01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1" name="Text Box 1">
          <a:extLst>
            <a:ext uri="{FF2B5EF4-FFF2-40B4-BE49-F238E27FC236}">
              <a16:creationId xmlns:a16="http://schemas.microsoft.com/office/drawing/2014/main" id="{75EC1340-A6C7-4E95-A4DB-489B9B86C57E}"/>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2" name="Text Box 1">
          <a:extLst>
            <a:ext uri="{FF2B5EF4-FFF2-40B4-BE49-F238E27FC236}">
              <a16:creationId xmlns:a16="http://schemas.microsoft.com/office/drawing/2014/main" id="{A9CD7D05-EBB8-4B31-9864-FB5EEFAEABD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3" name="Text Box 1">
          <a:extLst>
            <a:ext uri="{FF2B5EF4-FFF2-40B4-BE49-F238E27FC236}">
              <a16:creationId xmlns:a16="http://schemas.microsoft.com/office/drawing/2014/main" id="{249393C2-075D-4AEC-93F6-477EB34B200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4" name="Text Box 1">
          <a:extLst>
            <a:ext uri="{FF2B5EF4-FFF2-40B4-BE49-F238E27FC236}">
              <a16:creationId xmlns:a16="http://schemas.microsoft.com/office/drawing/2014/main" id="{A7DD9116-1AC6-459E-8ECE-D838E0EA29A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5" name="Text Box 1">
          <a:extLst>
            <a:ext uri="{FF2B5EF4-FFF2-40B4-BE49-F238E27FC236}">
              <a16:creationId xmlns:a16="http://schemas.microsoft.com/office/drawing/2014/main" id="{516C32B2-EAA2-4E56-B702-F7924D4A8D4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6" name="Text Box 1">
          <a:extLst>
            <a:ext uri="{FF2B5EF4-FFF2-40B4-BE49-F238E27FC236}">
              <a16:creationId xmlns:a16="http://schemas.microsoft.com/office/drawing/2014/main" id="{ED9AAA8E-56DA-4159-A021-D1AC663388C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7" name="Text Box 1">
          <a:extLst>
            <a:ext uri="{FF2B5EF4-FFF2-40B4-BE49-F238E27FC236}">
              <a16:creationId xmlns:a16="http://schemas.microsoft.com/office/drawing/2014/main" id="{1F9B4A57-7783-4A1C-B426-E44C81E1B6C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8" name="Text Box 1">
          <a:extLst>
            <a:ext uri="{FF2B5EF4-FFF2-40B4-BE49-F238E27FC236}">
              <a16:creationId xmlns:a16="http://schemas.microsoft.com/office/drawing/2014/main" id="{5E105F36-4762-40D9-9D39-7474BF33626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39" name="Text Box 1">
          <a:extLst>
            <a:ext uri="{FF2B5EF4-FFF2-40B4-BE49-F238E27FC236}">
              <a16:creationId xmlns:a16="http://schemas.microsoft.com/office/drawing/2014/main" id="{8CA0D41A-D7CC-498F-BB30-59FAA9E59732}"/>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0" name="Text Box 1">
          <a:extLst>
            <a:ext uri="{FF2B5EF4-FFF2-40B4-BE49-F238E27FC236}">
              <a16:creationId xmlns:a16="http://schemas.microsoft.com/office/drawing/2014/main" id="{557C0990-AA9B-4337-8BBB-48756E27679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1" name="Text Box 1">
          <a:extLst>
            <a:ext uri="{FF2B5EF4-FFF2-40B4-BE49-F238E27FC236}">
              <a16:creationId xmlns:a16="http://schemas.microsoft.com/office/drawing/2014/main" id="{D045C8C7-2068-4E15-85AC-8B4BD140B5C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2" name="Text Box 1">
          <a:extLst>
            <a:ext uri="{FF2B5EF4-FFF2-40B4-BE49-F238E27FC236}">
              <a16:creationId xmlns:a16="http://schemas.microsoft.com/office/drawing/2014/main" id="{CC5CF912-F871-4F3A-A5FC-216905CEC3C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3" name="Text Box 1">
          <a:extLst>
            <a:ext uri="{FF2B5EF4-FFF2-40B4-BE49-F238E27FC236}">
              <a16:creationId xmlns:a16="http://schemas.microsoft.com/office/drawing/2014/main" id="{D36AF815-A346-4155-9C59-F88E7DA867B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4" name="Text Box 1">
          <a:extLst>
            <a:ext uri="{FF2B5EF4-FFF2-40B4-BE49-F238E27FC236}">
              <a16:creationId xmlns:a16="http://schemas.microsoft.com/office/drawing/2014/main" id="{741B2FE6-3247-4ECF-94BE-1F9BC328989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5" name="Text Box 1">
          <a:extLst>
            <a:ext uri="{FF2B5EF4-FFF2-40B4-BE49-F238E27FC236}">
              <a16:creationId xmlns:a16="http://schemas.microsoft.com/office/drawing/2014/main" id="{5776DAAF-6DF7-4B36-BF29-D9FB7625799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6" name="Text Box 1">
          <a:extLst>
            <a:ext uri="{FF2B5EF4-FFF2-40B4-BE49-F238E27FC236}">
              <a16:creationId xmlns:a16="http://schemas.microsoft.com/office/drawing/2014/main" id="{B56F10C4-7987-416D-8E8A-0EA215878EF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7" name="Text Box 1">
          <a:extLst>
            <a:ext uri="{FF2B5EF4-FFF2-40B4-BE49-F238E27FC236}">
              <a16:creationId xmlns:a16="http://schemas.microsoft.com/office/drawing/2014/main" id="{B82C4DFD-DF01-4A85-94DC-27F7D347552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8" name="Text Box 1">
          <a:extLst>
            <a:ext uri="{FF2B5EF4-FFF2-40B4-BE49-F238E27FC236}">
              <a16:creationId xmlns:a16="http://schemas.microsoft.com/office/drawing/2014/main" id="{05461238-B75F-4CBE-A7D3-034EE2FDBE8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49" name="Text Box 1">
          <a:extLst>
            <a:ext uri="{FF2B5EF4-FFF2-40B4-BE49-F238E27FC236}">
              <a16:creationId xmlns:a16="http://schemas.microsoft.com/office/drawing/2014/main" id="{6F52FEA5-9316-4965-BF98-B14D2C6A4D2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50" name="Text Box 1">
          <a:extLst>
            <a:ext uri="{FF2B5EF4-FFF2-40B4-BE49-F238E27FC236}">
              <a16:creationId xmlns:a16="http://schemas.microsoft.com/office/drawing/2014/main" id="{52C040CC-2AC3-4634-87F4-0061CDD68F1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51" name="Text Box 1">
          <a:extLst>
            <a:ext uri="{FF2B5EF4-FFF2-40B4-BE49-F238E27FC236}">
              <a16:creationId xmlns:a16="http://schemas.microsoft.com/office/drawing/2014/main" id="{376B99C4-BF79-4C2C-AF4A-EE2F1FF4C855}"/>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52" name="Text Box 1">
          <a:extLst>
            <a:ext uri="{FF2B5EF4-FFF2-40B4-BE49-F238E27FC236}">
              <a16:creationId xmlns:a16="http://schemas.microsoft.com/office/drawing/2014/main" id="{48DAB83C-DF59-4E84-9F4E-3943B9265D5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53" name="Text Box 1">
          <a:extLst>
            <a:ext uri="{FF2B5EF4-FFF2-40B4-BE49-F238E27FC236}">
              <a16:creationId xmlns:a16="http://schemas.microsoft.com/office/drawing/2014/main" id="{FE3D25E6-96A2-4A15-8049-41E553893F7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54" name="Text Box 1">
          <a:extLst>
            <a:ext uri="{FF2B5EF4-FFF2-40B4-BE49-F238E27FC236}">
              <a16:creationId xmlns:a16="http://schemas.microsoft.com/office/drawing/2014/main" id="{CDF3E406-C4AD-414A-99BD-D8C70622F8A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55" name="Text Box 1">
          <a:extLst>
            <a:ext uri="{FF2B5EF4-FFF2-40B4-BE49-F238E27FC236}">
              <a16:creationId xmlns:a16="http://schemas.microsoft.com/office/drawing/2014/main" id="{6F5DB769-4AC0-41E5-B38D-DDF2653F833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56" name="Text Box 1">
          <a:extLst>
            <a:ext uri="{FF2B5EF4-FFF2-40B4-BE49-F238E27FC236}">
              <a16:creationId xmlns:a16="http://schemas.microsoft.com/office/drawing/2014/main" id="{D59E145A-3905-4016-822C-942F2DE812D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57" name="Text Box 1">
          <a:extLst>
            <a:ext uri="{FF2B5EF4-FFF2-40B4-BE49-F238E27FC236}">
              <a16:creationId xmlns:a16="http://schemas.microsoft.com/office/drawing/2014/main" id="{A11D72FE-A667-41FD-8396-A5AAE320807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58" name="Text Box 1">
          <a:extLst>
            <a:ext uri="{FF2B5EF4-FFF2-40B4-BE49-F238E27FC236}">
              <a16:creationId xmlns:a16="http://schemas.microsoft.com/office/drawing/2014/main" id="{E3CBF47B-B952-429D-899D-CBFF1A77744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59" name="Text Box 1">
          <a:extLst>
            <a:ext uri="{FF2B5EF4-FFF2-40B4-BE49-F238E27FC236}">
              <a16:creationId xmlns:a16="http://schemas.microsoft.com/office/drawing/2014/main" id="{09988BCA-356E-4A9D-B280-086E539479F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60" name="Text Box 1">
          <a:extLst>
            <a:ext uri="{FF2B5EF4-FFF2-40B4-BE49-F238E27FC236}">
              <a16:creationId xmlns:a16="http://schemas.microsoft.com/office/drawing/2014/main" id="{1601B712-7BD7-4BB2-B3CD-8B18D8E0990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1" name="Text Box 1">
          <a:extLst>
            <a:ext uri="{FF2B5EF4-FFF2-40B4-BE49-F238E27FC236}">
              <a16:creationId xmlns:a16="http://schemas.microsoft.com/office/drawing/2014/main" id="{9A0C90AE-4F04-47AF-A229-08889B1F697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2" name="Text Box 1">
          <a:extLst>
            <a:ext uri="{FF2B5EF4-FFF2-40B4-BE49-F238E27FC236}">
              <a16:creationId xmlns:a16="http://schemas.microsoft.com/office/drawing/2014/main" id="{E9A02737-50C0-49B0-A790-792C823C658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3" name="Text Box 1">
          <a:extLst>
            <a:ext uri="{FF2B5EF4-FFF2-40B4-BE49-F238E27FC236}">
              <a16:creationId xmlns:a16="http://schemas.microsoft.com/office/drawing/2014/main" id="{7965FF60-DF72-4470-8D31-4990BEF86DF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4" name="Text Box 1">
          <a:extLst>
            <a:ext uri="{FF2B5EF4-FFF2-40B4-BE49-F238E27FC236}">
              <a16:creationId xmlns:a16="http://schemas.microsoft.com/office/drawing/2014/main" id="{CE7E0DCC-CE72-48FC-8860-0E377EE1D56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5" name="Text Box 1">
          <a:extLst>
            <a:ext uri="{FF2B5EF4-FFF2-40B4-BE49-F238E27FC236}">
              <a16:creationId xmlns:a16="http://schemas.microsoft.com/office/drawing/2014/main" id="{D5BAEFCE-31ED-4E9C-A660-22F68925F72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6" name="Text Box 1">
          <a:extLst>
            <a:ext uri="{FF2B5EF4-FFF2-40B4-BE49-F238E27FC236}">
              <a16:creationId xmlns:a16="http://schemas.microsoft.com/office/drawing/2014/main" id="{1EE4F624-8702-4AD1-A292-C29A5CD931C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7" name="Text Box 1">
          <a:extLst>
            <a:ext uri="{FF2B5EF4-FFF2-40B4-BE49-F238E27FC236}">
              <a16:creationId xmlns:a16="http://schemas.microsoft.com/office/drawing/2014/main" id="{09D9865D-C4B4-41C5-93D9-27CF9532A92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8" name="Text Box 1">
          <a:extLst>
            <a:ext uri="{FF2B5EF4-FFF2-40B4-BE49-F238E27FC236}">
              <a16:creationId xmlns:a16="http://schemas.microsoft.com/office/drawing/2014/main" id="{256BBAE9-2226-4150-883B-7349E635ABF7}"/>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69" name="Text Box 1">
          <a:extLst>
            <a:ext uri="{FF2B5EF4-FFF2-40B4-BE49-F238E27FC236}">
              <a16:creationId xmlns:a16="http://schemas.microsoft.com/office/drawing/2014/main" id="{96639CFA-D825-4201-9295-D791D7AE480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0" name="Text Box 1">
          <a:extLst>
            <a:ext uri="{FF2B5EF4-FFF2-40B4-BE49-F238E27FC236}">
              <a16:creationId xmlns:a16="http://schemas.microsoft.com/office/drawing/2014/main" id="{F2FEC449-7225-4F36-9F97-D972F393878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1" name="Text Box 1">
          <a:extLst>
            <a:ext uri="{FF2B5EF4-FFF2-40B4-BE49-F238E27FC236}">
              <a16:creationId xmlns:a16="http://schemas.microsoft.com/office/drawing/2014/main" id="{12D3CCA0-4C7B-41ED-B2AE-2782D7883F9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2" name="Text Box 1">
          <a:extLst>
            <a:ext uri="{FF2B5EF4-FFF2-40B4-BE49-F238E27FC236}">
              <a16:creationId xmlns:a16="http://schemas.microsoft.com/office/drawing/2014/main" id="{5A0E67BA-887B-4D86-A1A6-5CF723E3C82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3" name="Text Box 1">
          <a:extLst>
            <a:ext uri="{FF2B5EF4-FFF2-40B4-BE49-F238E27FC236}">
              <a16:creationId xmlns:a16="http://schemas.microsoft.com/office/drawing/2014/main" id="{6CDA3188-51FE-456F-A00B-6AC49B5F8CB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4" name="Text Box 1">
          <a:extLst>
            <a:ext uri="{FF2B5EF4-FFF2-40B4-BE49-F238E27FC236}">
              <a16:creationId xmlns:a16="http://schemas.microsoft.com/office/drawing/2014/main" id="{A2DF9536-5909-45AE-B6B7-5DA3C6CB1AFF}"/>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5" name="Text Box 1">
          <a:extLst>
            <a:ext uri="{FF2B5EF4-FFF2-40B4-BE49-F238E27FC236}">
              <a16:creationId xmlns:a16="http://schemas.microsoft.com/office/drawing/2014/main" id="{7253A6E2-C341-4FDE-908B-EDBDB924AED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6" name="Text Box 1">
          <a:extLst>
            <a:ext uri="{FF2B5EF4-FFF2-40B4-BE49-F238E27FC236}">
              <a16:creationId xmlns:a16="http://schemas.microsoft.com/office/drawing/2014/main" id="{0EEF6B83-1104-4D39-A2DA-BDA3CA33148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7" name="Text Box 1">
          <a:extLst>
            <a:ext uri="{FF2B5EF4-FFF2-40B4-BE49-F238E27FC236}">
              <a16:creationId xmlns:a16="http://schemas.microsoft.com/office/drawing/2014/main" id="{7E428730-F8F8-4F36-BD6F-9F710D0D285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8" name="Text Box 1">
          <a:extLst>
            <a:ext uri="{FF2B5EF4-FFF2-40B4-BE49-F238E27FC236}">
              <a16:creationId xmlns:a16="http://schemas.microsoft.com/office/drawing/2014/main" id="{96B5DD2F-B38A-46B8-8341-7BB97D0B4B8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79" name="Text Box 1">
          <a:extLst>
            <a:ext uri="{FF2B5EF4-FFF2-40B4-BE49-F238E27FC236}">
              <a16:creationId xmlns:a16="http://schemas.microsoft.com/office/drawing/2014/main" id="{4FF6B48D-588A-4384-9D27-8ABEEB31007B}"/>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0" name="Text Box 1">
          <a:extLst>
            <a:ext uri="{FF2B5EF4-FFF2-40B4-BE49-F238E27FC236}">
              <a16:creationId xmlns:a16="http://schemas.microsoft.com/office/drawing/2014/main" id="{3A782F2F-BAFA-4803-A142-AC38C00DC95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1" name="Text Box 1">
          <a:extLst>
            <a:ext uri="{FF2B5EF4-FFF2-40B4-BE49-F238E27FC236}">
              <a16:creationId xmlns:a16="http://schemas.microsoft.com/office/drawing/2014/main" id="{A2C317DA-8253-4F03-9503-A55CF1772D0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2" name="Text Box 1">
          <a:extLst>
            <a:ext uri="{FF2B5EF4-FFF2-40B4-BE49-F238E27FC236}">
              <a16:creationId xmlns:a16="http://schemas.microsoft.com/office/drawing/2014/main" id="{BFCF64B2-953D-48DE-8063-3CEFC8E81BBD}"/>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3" name="Text Box 1">
          <a:extLst>
            <a:ext uri="{FF2B5EF4-FFF2-40B4-BE49-F238E27FC236}">
              <a16:creationId xmlns:a16="http://schemas.microsoft.com/office/drawing/2014/main" id="{D9079058-0188-4552-89CD-C4DFCC96B12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4" name="Text Box 1">
          <a:extLst>
            <a:ext uri="{FF2B5EF4-FFF2-40B4-BE49-F238E27FC236}">
              <a16:creationId xmlns:a16="http://schemas.microsoft.com/office/drawing/2014/main" id="{E633954E-0BE3-44DC-B4E5-B5701FFF7ED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5" name="Text Box 1">
          <a:extLst>
            <a:ext uri="{FF2B5EF4-FFF2-40B4-BE49-F238E27FC236}">
              <a16:creationId xmlns:a16="http://schemas.microsoft.com/office/drawing/2014/main" id="{516E5772-B9AF-4F9D-A28A-6A2336B8CA6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6" name="Text Box 1">
          <a:extLst>
            <a:ext uri="{FF2B5EF4-FFF2-40B4-BE49-F238E27FC236}">
              <a16:creationId xmlns:a16="http://schemas.microsoft.com/office/drawing/2014/main" id="{BDD97BAF-89CF-46EC-B71C-5B15C98C2B9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7" name="Text Box 1">
          <a:extLst>
            <a:ext uri="{FF2B5EF4-FFF2-40B4-BE49-F238E27FC236}">
              <a16:creationId xmlns:a16="http://schemas.microsoft.com/office/drawing/2014/main" id="{E5C74EFB-8C24-4079-B06C-B62F488F2C86}"/>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8" name="Text Box 1">
          <a:extLst>
            <a:ext uri="{FF2B5EF4-FFF2-40B4-BE49-F238E27FC236}">
              <a16:creationId xmlns:a16="http://schemas.microsoft.com/office/drawing/2014/main" id="{81F27202-4CEF-4F63-A913-1AC2B3EAB808}"/>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89" name="Text Box 1">
          <a:extLst>
            <a:ext uri="{FF2B5EF4-FFF2-40B4-BE49-F238E27FC236}">
              <a16:creationId xmlns:a16="http://schemas.microsoft.com/office/drawing/2014/main" id="{177157B7-D8A6-4CA8-B6BA-51D9F984918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90" name="Text Box 1">
          <a:extLst>
            <a:ext uri="{FF2B5EF4-FFF2-40B4-BE49-F238E27FC236}">
              <a16:creationId xmlns:a16="http://schemas.microsoft.com/office/drawing/2014/main" id="{16A8236B-5241-4888-8484-1F008E5AB8EA}"/>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91" name="Text Box 1">
          <a:extLst>
            <a:ext uri="{FF2B5EF4-FFF2-40B4-BE49-F238E27FC236}">
              <a16:creationId xmlns:a16="http://schemas.microsoft.com/office/drawing/2014/main" id="{23EF1C8E-5615-4740-8383-E42B970AAC01}"/>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92" name="Text Box 1">
          <a:extLst>
            <a:ext uri="{FF2B5EF4-FFF2-40B4-BE49-F238E27FC236}">
              <a16:creationId xmlns:a16="http://schemas.microsoft.com/office/drawing/2014/main" id="{21DB7781-0BA3-471B-9B4C-09335F1984D4}"/>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93" name="Text Box 1">
          <a:extLst>
            <a:ext uri="{FF2B5EF4-FFF2-40B4-BE49-F238E27FC236}">
              <a16:creationId xmlns:a16="http://schemas.microsoft.com/office/drawing/2014/main" id="{7B5E035C-6871-480A-B3A6-7DF5ED65B100}"/>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94" name="Text Box 1">
          <a:extLst>
            <a:ext uri="{FF2B5EF4-FFF2-40B4-BE49-F238E27FC236}">
              <a16:creationId xmlns:a16="http://schemas.microsoft.com/office/drawing/2014/main" id="{80433C2D-86C3-4463-828F-0A07B8B1F443}"/>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47625</xdr:colOff>
      <xdr:row>39</xdr:row>
      <xdr:rowOff>38100</xdr:rowOff>
    </xdr:from>
    <xdr:ext cx="76200" cy="350182"/>
    <xdr:sp macro="" textlink="">
      <xdr:nvSpPr>
        <xdr:cNvPr id="5895" name="Text Box 1">
          <a:extLst>
            <a:ext uri="{FF2B5EF4-FFF2-40B4-BE49-F238E27FC236}">
              <a16:creationId xmlns:a16="http://schemas.microsoft.com/office/drawing/2014/main" id="{BBCBFBAA-40CF-4C92-A66A-0296499232BC}"/>
            </a:ext>
          </a:extLst>
        </xdr:cNvPr>
        <xdr:cNvSpPr txBox="1">
          <a:spLocks noChangeArrowheads="1"/>
        </xdr:cNvSpPr>
      </xdr:nvSpPr>
      <xdr:spPr bwMode="auto">
        <a:xfrm>
          <a:off x="2126560"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96" name="Text Box 1">
          <a:extLst>
            <a:ext uri="{FF2B5EF4-FFF2-40B4-BE49-F238E27FC236}">
              <a16:creationId xmlns:a16="http://schemas.microsoft.com/office/drawing/2014/main" id="{118C660F-0268-4645-A3F3-672868E9F16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97" name="Text Box 1">
          <a:extLst>
            <a:ext uri="{FF2B5EF4-FFF2-40B4-BE49-F238E27FC236}">
              <a16:creationId xmlns:a16="http://schemas.microsoft.com/office/drawing/2014/main" id="{8F40AFBE-CE25-406F-9880-C49C0797322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98" name="Text Box 1">
          <a:extLst>
            <a:ext uri="{FF2B5EF4-FFF2-40B4-BE49-F238E27FC236}">
              <a16:creationId xmlns:a16="http://schemas.microsoft.com/office/drawing/2014/main" id="{4F0D5065-A596-44A4-8F56-A15D7381812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899" name="Text Box 1">
          <a:extLst>
            <a:ext uri="{FF2B5EF4-FFF2-40B4-BE49-F238E27FC236}">
              <a16:creationId xmlns:a16="http://schemas.microsoft.com/office/drawing/2014/main" id="{063F966D-515B-4E70-AC10-D456412890B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0" name="Text Box 1">
          <a:extLst>
            <a:ext uri="{FF2B5EF4-FFF2-40B4-BE49-F238E27FC236}">
              <a16:creationId xmlns:a16="http://schemas.microsoft.com/office/drawing/2014/main" id="{BA74A1D6-9FD5-490D-8224-0936F3AA33A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1" name="Text Box 1">
          <a:extLst>
            <a:ext uri="{FF2B5EF4-FFF2-40B4-BE49-F238E27FC236}">
              <a16:creationId xmlns:a16="http://schemas.microsoft.com/office/drawing/2014/main" id="{6B985E9F-64EA-4E0C-839E-0E7306A8F4E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2" name="Text Box 1">
          <a:extLst>
            <a:ext uri="{FF2B5EF4-FFF2-40B4-BE49-F238E27FC236}">
              <a16:creationId xmlns:a16="http://schemas.microsoft.com/office/drawing/2014/main" id="{703DE2AC-1E23-4A21-9A76-295A0CB9238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3" name="Text Box 1">
          <a:extLst>
            <a:ext uri="{FF2B5EF4-FFF2-40B4-BE49-F238E27FC236}">
              <a16:creationId xmlns:a16="http://schemas.microsoft.com/office/drawing/2014/main" id="{9EFACDE2-4123-4027-B41E-6AA4589D89C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4" name="Text Box 1">
          <a:extLst>
            <a:ext uri="{FF2B5EF4-FFF2-40B4-BE49-F238E27FC236}">
              <a16:creationId xmlns:a16="http://schemas.microsoft.com/office/drawing/2014/main" id="{F83FCB15-0F39-437A-B7C1-D551C71F0CF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5" name="Text Box 1">
          <a:extLst>
            <a:ext uri="{FF2B5EF4-FFF2-40B4-BE49-F238E27FC236}">
              <a16:creationId xmlns:a16="http://schemas.microsoft.com/office/drawing/2014/main" id="{526AEEF6-CDC5-4654-8DAB-61933021DB5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6" name="Text Box 1">
          <a:extLst>
            <a:ext uri="{FF2B5EF4-FFF2-40B4-BE49-F238E27FC236}">
              <a16:creationId xmlns:a16="http://schemas.microsoft.com/office/drawing/2014/main" id="{D358388C-10E4-4D6D-A9E6-65D377CA509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7" name="Text Box 1">
          <a:extLst>
            <a:ext uri="{FF2B5EF4-FFF2-40B4-BE49-F238E27FC236}">
              <a16:creationId xmlns:a16="http://schemas.microsoft.com/office/drawing/2014/main" id="{5D79741F-140F-430F-AD01-0C14E5A8149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8" name="Text Box 1">
          <a:extLst>
            <a:ext uri="{FF2B5EF4-FFF2-40B4-BE49-F238E27FC236}">
              <a16:creationId xmlns:a16="http://schemas.microsoft.com/office/drawing/2014/main" id="{2860A936-5BE0-427F-8E88-AD05587DA49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09" name="Text Box 1">
          <a:extLst>
            <a:ext uri="{FF2B5EF4-FFF2-40B4-BE49-F238E27FC236}">
              <a16:creationId xmlns:a16="http://schemas.microsoft.com/office/drawing/2014/main" id="{60292CBE-661B-4361-9203-AAEA424CDE3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0" name="Text Box 1">
          <a:extLst>
            <a:ext uri="{FF2B5EF4-FFF2-40B4-BE49-F238E27FC236}">
              <a16:creationId xmlns:a16="http://schemas.microsoft.com/office/drawing/2014/main" id="{21103AAE-76EB-4F1B-9958-837FCD9B1BE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1" name="Text Box 1">
          <a:extLst>
            <a:ext uri="{FF2B5EF4-FFF2-40B4-BE49-F238E27FC236}">
              <a16:creationId xmlns:a16="http://schemas.microsoft.com/office/drawing/2014/main" id="{F0B70A14-4006-4E46-B85A-0131DB714AD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2" name="Text Box 1">
          <a:extLst>
            <a:ext uri="{FF2B5EF4-FFF2-40B4-BE49-F238E27FC236}">
              <a16:creationId xmlns:a16="http://schemas.microsoft.com/office/drawing/2014/main" id="{312D3E8E-2983-4F57-8B44-6574671A574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3" name="Text Box 1">
          <a:extLst>
            <a:ext uri="{FF2B5EF4-FFF2-40B4-BE49-F238E27FC236}">
              <a16:creationId xmlns:a16="http://schemas.microsoft.com/office/drawing/2014/main" id="{FC444A39-A714-4CB9-A421-7628AB6EE98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4" name="Text Box 1">
          <a:extLst>
            <a:ext uri="{FF2B5EF4-FFF2-40B4-BE49-F238E27FC236}">
              <a16:creationId xmlns:a16="http://schemas.microsoft.com/office/drawing/2014/main" id="{1B0AB029-2CD1-42D5-9438-3DE5BF03141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5" name="Text Box 1">
          <a:extLst>
            <a:ext uri="{FF2B5EF4-FFF2-40B4-BE49-F238E27FC236}">
              <a16:creationId xmlns:a16="http://schemas.microsoft.com/office/drawing/2014/main" id="{1FAD8624-BAA0-4C77-AC8E-A5CE6D1026E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6" name="Text Box 1">
          <a:extLst>
            <a:ext uri="{FF2B5EF4-FFF2-40B4-BE49-F238E27FC236}">
              <a16:creationId xmlns:a16="http://schemas.microsoft.com/office/drawing/2014/main" id="{2E6CDCE2-608A-4002-8DD3-CC6C915B61E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7" name="Text Box 1">
          <a:extLst>
            <a:ext uri="{FF2B5EF4-FFF2-40B4-BE49-F238E27FC236}">
              <a16:creationId xmlns:a16="http://schemas.microsoft.com/office/drawing/2014/main" id="{563F941D-77F4-48E1-97B6-B6200816C4C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8" name="Text Box 1">
          <a:extLst>
            <a:ext uri="{FF2B5EF4-FFF2-40B4-BE49-F238E27FC236}">
              <a16:creationId xmlns:a16="http://schemas.microsoft.com/office/drawing/2014/main" id="{0C44E963-FAF5-4C18-8D16-FBC8D270D4B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19" name="Text Box 1">
          <a:extLst>
            <a:ext uri="{FF2B5EF4-FFF2-40B4-BE49-F238E27FC236}">
              <a16:creationId xmlns:a16="http://schemas.microsoft.com/office/drawing/2014/main" id="{0467E53F-6B28-442A-ABFA-7CE1067A5C2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0" name="Text Box 1">
          <a:extLst>
            <a:ext uri="{FF2B5EF4-FFF2-40B4-BE49-F238E27FC236}">
              <a16:creationId xmlns:a16="http://schemas.microsoft.com/office/drawing/2014/main" id="{898BCA99-5474-449F-AB86-BD38D8F0F4A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1" name="Text Box 1">
          <a:extLst>
            <a:ext uri="{FF2B5EF4-FFF2-40B4-BE49-F238E27FC236}">
              <a16:creationId xmlns:a16="http://schemas.microsoft.com/office/drawing/2014/main" id="{7E8D60AE-53B4-4CDB-A1F5-2B9A2C775E6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2" name="Text Box 1">
          <a:extLst>
            <a:ext uri="{FF2B5EF4-FFF2-40B4-BE49-F238E27FC236}">
              <a16:creationId xmlns:a16="http://schemas.microsoft.com/office/drawing/2014/main" id="{3A5DA9EB-1077-4575-B842-B51F9E71612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3" name="Text Box 1">
          <a:extLst>
            <a:ext uri="{FF2B5EF4-FFF2-40B4-BE49-F238E27FC236}">
              <a16:creationId xmlns:a16="http://schemas.microsoft.com/office/drawing/2014/main" id="{70BD5AA3-EC81-4885-BB2B-31F0637E0AC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4" name="Text Box 1">
          <a:extLst>
            <a:ext uri="{FF2B5EF4-FFF2-40B4-BE49-F238E27FC236}">
              <a16:creationId xmlns:a16="http://schemas.microsoft.com/office/drawing/2014/main" id="{B3D4B07E-0717-4DC0-A275-9558ECDF7D1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5" name="Text Box 1">
          <a:extLst>
            <a:ext uri="{FF2B5EF4-FFF2-40B4-BE49-F238E27FC236}">
              <a16:creationId xmlns:a16="http://schemas.microsoft.com/office/drawing/2014/main" id="{68CE6968-5B7F-4CE1-8D40-16D4FC889D8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6" name="Text Box 1">
          <a:extLst>
            <a:ext uri="{FF2B5EF4-FFF2-40B4-BE49-F238E27FC236}">
              <a16:creationId xmlns:a16="http://schemas.microsoft.com/office/drawing/2014/main" id="{7C7A9867-D9A0-4298-A55E-4ED1334C7D15}"/>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7" name="Text Box 1">
          <a:extLst>
            <a:ext uri="{FF2B5EF4-FFF2-40B4-BE49-F238E27FC236}">
              <a16:creationId xmlns:a16="http://schemas.microsoft.com/office/drawing/2014/main" id="{9C4E88AA-50DF-4E72-AEC8-B114C9D6D59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8" name="Text Box 1">
          <a:extLst>
            <a:ext uri="{FF2B5EF4-FFF2-40B4-BE49-F238E27FC236}">
              <a16:creationId xmlns:a16="http://schemas.microsoft.com/office/drawing/2014/main" id="{35DC343C-F8DE-4C0D-A003-F69B6C0B53B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29" name="Text Box 1">
          <a:extLst>
            <a:ext uri="{FF2B5EF4-FFF2-40B4-BE49-F238E27FC236}">
              <a16:creationId xmlns:a16="http://schemas.microsoft.com/office/drawing/2014/main" id="{EB3ED59C-52A6-4710-83F6-586221CA4D0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0" name="Text Box 1">
          <a:extLst>
            <a:ext uri="{FF2B5EF4-FFF2-40B4-BE49-F238E27FC236}">
              <a16:creationId xmlns:a16="http://schemas.microsoft.com/office/drawing/2014/main" id="{F9EEB041-3943-4B1E-AEB2-37247BCF5EA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1" name="Text Box 1">
          <a:extLst>
            <a:ext uri="{FF2B5EF4-FFF2-40B4-BE49-F238E27FC236}">
              <a16:creationId xmlns:a16="http://schemas.microsoft.com/office/drawing/2014/main" id="{5326CFAE-C6C2-4410-9661-FA9C6DFF646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2" name="Text Box 1">
          <a:extLst>
            <a:ext uri="{FF2B5EF4-FFF2-40B4-BE49-F238E27FC236}">
              <a16:creationId xmlns:a16="http://schemas.microsoft.com/office/drawing/2014/main" id="{31CAB812-4C53-4586-B7C7-AFDD50D71C6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3" name="Text Box 1">
          <a:extLst>
            <a:ext uri="{FF2B5EF4-FFF2-40B4-BE49-F238E27FC236}">
              <a16:creationId xmlns:a16="http://schemas.microsoft.com/office/drawing/2014/main" id="{29E84958-282A-47F2-9A95-CDB4738714A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4" name="Text Box 1">
          <a:extLst>
            <a:ext uri="{FF2B5EF4-FFF2-40B4-BE49-F238E27FC236}">
              <a16:creationId xmlns:a16="http://schemas.microsoft.com/office/drawing/2014/main" id="{E22CE003-E573-49F6-8C91-D66E5CEE9DB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5" name="Text Box 1">
          <a:extLst>
            <a:ext uri="{FF2B5EF4-FFF2-40B4-BE49-F238E27FC236}">
              <a16:creationId xmlns:a16="http://schemas.microsoft.com/office/drawing/2014/main" id="{8FD076B7-2B2F-4041-880C-4611119B995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6" name="Text Box 1">
          <a:extLst>
            <a:ext uri="{FF2B5EF4-FFF2-40B4-BE49-F238E27FC236}">
              <a16:creationId xmlns:a16="http://schemas.microsoft.com/office/drawing/2014/main" id="{F2C07A53-D9A0-4F86-938C-03E17B0DC4C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7" name="Text Box 1">
          <a:extLst>
            <a:ext uri="{FF2B5EF4-FFF2-40B4-BE49-F238E27FC236}">
              <a16:creationId xmlns:a16="http://schemas.microsoft.com/office/drawing/2014/main" id="{C6F44D48-4E64-4D6E-BE8A-9F4ED24EECD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8" name="Text Box 1">
          <a:extLst>
            <a:ext uri="{FF2B5EF4-FFF2-40B4-BE49-F238E27FC236}">
              <a16:creationId xmlns:a16="http://schemas.microsoft.com/office/drawing/2014/main" id="{27567580-079F-47E2-8851-38A52823186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39" name="Text Box 1">
          <a:extLst>
            <a:ext uri="{FF2B5EF4-FFF2-40B4-BE49-F238E27FC236}">
              <a16:creationId xmlns:a16="http://schemas.microsoft.com/office/drawing/2014/main" id="{3FFE3683-1FA5-46D7-8565-CFD8FE86D8F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0" name="Text Box 1">
          <a:extLst>
            <a:ext uri="{FF2B5EF4-FFF2-40B4-BE49-F238E27FC236}">
              <a16:creationId xmlns:a16="http://schemas.microsoft.com/office/drawing/2014/main" id="{04D3BB93-D96C-4408-AFE7-EB2DE73FBEE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1" name="Text Box 1">
          <a:extLst>
            <a:ext uri="{FF2B5EF4-FFF2-40B4-BE49-F238E27FC236}">
              <a16:creationId xmlns:a16="http://schemas.microsoft.com/office/drawing/2014/main" id="{C93FE806-F126-4EA8-B254-741567BB417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2" name="Text Box 1">
          <a:extLst>
            <a:ext uri="{FF2B5EF4-FFF2-40B4-BE49-F238E27FC236}">
              <a16:creationId xmlns:a16="http://schemas.microsoft.com/office/drawing/2014/main" id="{68544EA0-5A64-436F-BEA3-161E49FAA98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3" name="Text Box 1">
          <a:extLst>
            <a:ext uri="{FF2B5EF4-FFF2-40B4-BE49-F238E27FC236}">
              <a16:creationId xmlns:a16="http://schemas.microsoft.com/office/drawing/2014/main" id="{4F50241D-3F75-4A1B-8301-A80DFA0DF59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4" name="Text Box 1">
          <a:extLst>
            <a:ext uri="{FF2B5EF4-FFF2-40B4-BE49-F238E27FC236}">
              <a16:creationId xmlns:a16="http://schemas.microsoft.com/office/drawing/2014/main" id="{7F89045F-19A6-4BD5-B622-3A5275FF061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5" name="Text Box 1">
          <a:extLst>
            <a:ext uri="{FF2B5EF4-FFF2-40B4-BE49-F238E27FC236}">
              <a16:creationId xmlns:a16="http://schemas.microsoft.com/office/drawing/2014/main" id="{1B7CE5F0-D959-4372-8214-894F96ECE82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6" name="Text Box 1">
          <a:extLst>
            <a:ext uri="{FF2B5EF4-FFF2-40B4-BE49-F238E27FC236}">
              <a16:creationId xmlns:a16="http://schemas.microsoft.com/office/drawing/2014/main" id="{2892EB07-E96B-4448-B28B-32195A26864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7" name="Text Box 1">
          <a:extLst>
            <a:ext uri="{FF2B5EF4-FFF2-40B4-BE49-F238E27FC236}">
              <a16:creationId xmlns:a16="http://schemas.microsoft.com/office/drawing/2014/main" id="{0C000EAC-F413-4BC6-B4B2-A1B772898D4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8" name="Text Box 1">
          <a:extLst>
            <a:ext uri="{FF2B5EF4-FFF2-40B4-BE49-F238E27FC236}">
              <a16:creationId xmlns:a16="http://schemas.microsoft.com/office/drawing/2014/main" id="{3789E441-28B0-4758-B31E-D01188BFF50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49" name="Text Box 1">
          <a:extLst>
            <a:ext uri="{FF2B5EF4-FFF2-40B4-BE49-F238E27FC236}">
              <a16:creationId xmlns:a16="http://schemas.microsoft.com/office/drawing/2014/main" id="{4C76F287-2A79-470C-8862-9CD7752F34A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0" name="Text Box 1">
          <a:extLst>
            <a:ext uri="{FF2B5EF4-FFF2-40B4-BE49-F238E27FC236}">
              <a16:creationId xmlns:a16="http://schemas.microsoft.com/office/drawing/2014/main" id="{ABE18D2E-FAF5-4DB8-9F3D-AE7B89AC033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1" name="Text Box 1">
          <a:extLst>
            <a:ext uri="{FF2B5EF4-FFF2-40B4-BE49-F238E27FC236}">
              <a16:creationId xmlns:a16="http://schemas.microsoft.com/office/drawing/2014/main" id="{4E182838-69B1-4E42-B6ED-45CB6D552DF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2" name="Text Box 1">
          <a:extLst>
            <a:ext uri="{FF2B5EF4-FFF2-40B4-BE49-F238E27FC236}">
              <a16:creationId xmlns:a16="http://schemas.microsoft.com/office/drawing/2014/main" id="{4DB29D97-3B1B-4A98-ACDE-31B0931B090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3" name="Text Box 1">
          <a:extLst>
            <a:ext uri="{FF2B5EF4-FFF2-40B4-BE49-F238E27FC236}">
              <a16:creationId xmlns:a16="http://schemas.microsoft.com/office/drawing/2014/main" id="{E29016B1-3B16-4075-B420-35D81F6D289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4" name="Text Box 1">
          <a:extLst>
            <a:ext uri="{FF2B5EF4-FFF2-40B4-BE49-F238E27FC236}">
              <a16:creationId xmlns:a16="http://schemas.microsoft.com/office/drawing/2014/main" id="{A94AD8F2-1F86-4B63-998E-4E21157E201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5" name="Text Box 1">
          <a:extLst>
            <a:ext uri="{FF2B5EF4-FFF2-40B4-BE49-F238E27FC236}">
              <a16:creationId xmlns:a16="http://schemas.microsoft.com/office/drawing/2014/main" id="{A41D6B27-DF17-4E02-BAD8-35074E067C7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6" name="Text Box 1">
          <a:extLst>
            <a:ext uri="{FF2B5EF4-FFF2-40B4-BE49-F238E27FC236}">
              <a16:creationId xmlns:a16="http://schemas.microsoft.com/office/drawing/2014/main" id="{37F9DC14-89AA-42D4-875B-167130792A5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7" name="Text Box 1">
          <a:extLst>
            <a:ext uri="{FF2B5EF4-FFF2-40B4-BE49-F238E27FC236}">
              <a16:creationId xmlns:a16="http://schemas.microsoft.com/office/drawing/2014/main" id="{E1E46102-0B65-4553-BBC6-7842862E78B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8" name="Text Box 1">
          <a:extLst>
            <a:ext uri="{FF2B5EF4-FFF2-40B4-BE49-F238E27FC236}">
              <a16:creationId xmlns:a16="http://schemas.microsoft.com/office/drawing/2014/main" id="{162C6C91-FC09-43BA-A625-2A511B0DDCD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59" name="Text Box 1">
          <a:extLst>
            <a:ext uri="{FF2B5EF4-FFF2-40B4-BE49-F238E27FC236}">
              <a16:creationId xmlns:a16="http://schemas.microsoft.com/office/drawing/2014/main" id="{9433A37A-9020-4F5E-961E-9728A0C1651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0" name="Text Box 1">
          <a:extLst>
            <a:ext uri="{FF2B5EF4-FFF2-40B4-BE49-F238E27FC236}">
              <a16:creationId xmlns:a16="http://schemas.microsoft.com/office/drawing/2014/main" id="{B0D235EE-5166-495E-A8DE-72F83D2DF47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1" name="Text Box 1">
          <a:extLst>
            <a:ext uri="{FF2B5EF4-FFF2-40B4-BE49-F238E27FC236}">
              <a16:creationId xmlns:a16="http://schemas.microsoft.com/office/drawing/2014/main" id="{DC018B0F-5475-4488-BFF5-6C6DF3E301E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2" name="Text Box 1">
          <a:extLst>
            <a:ext uri="{FF2B5EF4-FFF2-40B4-BE49-F238E27FC236}">
              <a16:creationId xmlns:a16="http://schemas.microsoft.com/office/drawing/2014/main" id="{CE906586-215F-4AEC-949F-C6B8E0B2181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3" name="Text Box 1">
          <a:extLst>
            <a:ext uri="{FF2B5EF4-FFF2-40B4-BE49-F238E27FC236}">
              <a16:creationId xmlns:a16="http://schemas.microsoft.com/office/drawing/2014/main" id="{24A79821-5173-4261-AE23-5AD24F6FB01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4" name="Text Box 1">
          <a:extLst>
            <a:ext uri="{FF2B5EF4-FFF2-40B4-BE49-F238E27FC236}">
              <a16:creationId xmlns:a16="http://schemas.microsoft.com/office/drawing/2014/main" id="{6E094D51-E260-4675-94E3-00802971BFC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5" name="Text Box 1">
          <a:extLst>
            <a:ext uri="{FF2B5EF4-FFF2-40B4-BE49-F238E27FC236}">
              <a16:creationId xmlns:a16="http://schemas.microsoft.com/office/drawing/2014/main" id="{55CF6394-A7B5-4D3B-B6BF-B8F1FF60F93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6" name="Text Box 1">
          <a:extLst>
            <a:ext uri="{FF2B5EF4-FFF2-40B4-BE49-F238E27FC236}">
              <a16:creationId xmlns:a16="http://schemas.microsoft.com/office/drawing/2014/main" id="{9F70175E-F404-4A9E-A2FF-908F6D8D7D2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7" name="Text Box 1">
          <a:extLst>
            <a:ext uri="{FF2B5EF4-FFF2-40B4-BE49-F238E27FC236}">
              <a16:creationId xmlns:a16="http://schemas.microsoft.com/office/drawing/2014/main" id="{046F7009-5B1C-4736-81E0-9BB032BE342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8" name="Text Box 1">
          <a:extLst>
            <a:ext uri="{FF2B5EF4-FFF2-40B4-BE49-F238E27FC236}">
              <a16:creationId xmlns:a16="http://schemas.microsoft.com/office/drawing/2014/main" id="{FE9AF46A-968A-412B-AB26-422B9E64474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69" name="Text Box 1">
          <a:extLst>
            <a:ext uri="{FF2B5EF4-FFF2-40B4-BE49-F238E27FC236}">
              <a16:creationId xmlns:a16="http://schemas.microsoft.com/office/drawing/2014/main" id="{24F537E0-5EA3-496D-B51E-4779AAC3848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0" name="Text Box 1">
          <a:extLst>
            <a:ext uri="{FF2B5EF4-FFF2-40B4-BE49-F238E27FC236}">
              <a16:creationId xmlns:a16="http://schemas.microsoft.com/office/drawing/2014/main" id="{E67D20DA-9856-44B3-885A-FCD1F937164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1" name="Text Box 1">
          <a:extLst>
            <a:ext uri="{FF2B5EF4-FFF2-40B4-BE49-F238E27FC236}">
              <a16:creationId xmlns:a16="http://schemas.microsoft.com/office/drawing/2014/main" id="{A5D2A260-31BB-446D-9D32-9C1EA84A318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2" name="Text Box 1">
          <a:extLst>
            <a:ext uri="{FF2B5EF4-FFF2-40B4-BE49-F238E27FC236}">
              <a16:creationId xmlns:a16="http://schemas.microsoft.com/office/drawing/2014/main" id="{57AAC2C3-6154-46B1-A270-CD7E4CE28BD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3" name="Text Box 1">
          <a:extLst>
            <a:ext uri="{FF2B5EF4-FFF2-40B4-BE49-F238E27FC236}">
              <a16:creationId xmlns:a16="http://schemas.microsoft.com/office/drawing/2014/main" id="{EB1536E5-BBC7-4E40-A522-C61B5D524B3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4" name="Text Box 1">
          <a:extLst>
            <a:ext uri="{FF2B5EF4-FFF2-40B4-BE49-F238E27FC236}">
              <a16:creationId xmlns:a16="http://schemas.microsoft.com/office/drawing/2014/main" id="{DA5D4A4A-4DAA-4263-96D5-1851EF76DF7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5" name="Text Box 1">
          <a:extLst>
            <a:ext uri="{FF2B5EF4-FFF2-40B4-BE49-F238E27FC236}">
              <a16:creationId xmlns:a16="http://schemas.microsoft.com/office/drawing/2014/main" id="{2C265EB4-68EC-4FF1-8EEF-5C5F634471E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6" name="Text Box 1">
          <a:extLst>
            <a:ext uri="{FF2B5EF4-FFF2-40B4-BE49-F238E27FC236}">
              <a16:creationId xmlns:a16="http://schemas.microsoft.com/office/drawing/2014/main" id="{9CC0D641-52FD-47FC-8FF4-030D8BED926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7" name="Text Box 1">
          <a:extLst>
            <a:ext uri="{FF2B5EF4-FFF2-40B4-BE49-F238E27FC236}">
              <a16:creationId xmlns:a16="http://schemas.microsoft.com/office/drawing/2014/main" id="{D323868D-6480-478A-930A-AEAF41D0704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8" name="Text Box 1">
          <a:extLst>
            <a:ext uri="{FF2B5EF4-FFF2-40B4-BE49-F238E27FC236}">
              <a16:creationId xmlns:a16="http://schemas.microsoft.com/office/drawing/2014/main" id="{F27ACADC-922A-42AA-8343-EE8746EAF90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79" name="Text Box 1">
          <a:extLst>
            <a:ext uri="{FF2B5EF4-FFF2-40B4-BE49-F238E27FC236}">
              <a16:creationId xmlns:a16="http://schemas.microsoft.com/office/drawing/2014/main" id="{03BCDE78-864B-4D16-954D-ABE19D5C0FA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0" name="Text Box 1">
          <a:extLst>
            <a:ext uri="{FF2B5EF4-FFF2-40B4-BE49-F238E27FC236}">
              <a16:creationId xmlns:a16="http://schemas.microsoft.com/office/drawing/2014/main" id="{65CBA6EA-9E37-4CE3-9976-610CA3A857B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1" name="Text Box 1">
          <a:extLst>
            <a:ext uri="{FF2B5EF4-FFF2-40B4-BE49-F238E27FC236}">
              <a16:creationId xmlns:a16="http://schemas.microsoft.com/office/drawing/2014/main" id="{84847F73-C9D4-4FF4-A5F6-BDF8278427DE}"/>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2" name="Text Box 1">
          <a:extLst>
            <a:ext uri="{FF2B5EF4-FFF2-40B4-BE49-F238E27FC236}">
              <a16:creationId xmlns:a16="http://schemas.microsoft.com/office/drawing/2014/main" id="{67E2FE35-02B9-4887-A3C5-B2AC63408312}"/>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3" name="Text Box 1">
          <a:extLst>
            <a:ext uri="{FF2B5EF4-FFF2-40B4-BE49-F238E27FC236}">
              <a16:creationId xmlns:a16="http://schemas.microsoft.com/office/drawing/2014/main" id="{3F3C76FC-9289-4313-A2DD-D168A146D537}"/>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4" name="Text Box 1">
          <a:extLst>
            <a:ext uri="{FF2B5EF4-FFF2-40B4-BE49-F238E27FC236}">
              <a16:creationId xmlns:a16="http://schemas.microsoft.com/office/drawing/2014/main" id="{0AB52852-42A1-472D-B953-DE423B120BC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5" name="Text Box 1">
          <a:extLst>
            <a:ext uri="{FF2B5EF4-FFF2-40B4-BE49-F238E27FC236}">
              <a16:creationId xmlns:a16="http://schemas.microsoft.com/office/drawing/2014/main" id="{DB1D2833-D003-4CA5-B924-14270F19479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6" name="Text Box 1">
          <a:extLst>
            <a:ext uri="{FF2B5EF4-FFF2-40B4-BE49-F238E27FC236}">
              <a16:creationId xmlns:a16="http://schemas.microsoft.com/office/drawing/2014/main" id="{8F69AF74-1541-4349-8234-208EE1812E24}"/>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7" name="Text Box 1">
          <a:extLst>
            <a:ext uri="{FF2B5EF4-FFF2-40B4-BE49-F238E27FC236}">
              <a16:creationId xmlns:a16="http://schemas.microsoft.com/office/drawing/2014/main" id="{CD6B2589-6A4C-491D-AF5B-B2820F7EF4C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8" name="Text Box 1">
          <a:extLst>
            <a:ext uri="{FF2B5EF4-FFF2-40B4-BE49-F238E27FC236}">
              <a16:creationId xmlns:a16="http://schemas.microsoft.com/office/drawing/2014/main" id="{A0597D44-A64F-490E-B1D9-5D0233B7181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89" name="Text Box 1">
          <a:extLst>
            <a:ext uri="{FF2B5EF4-FFF2-40B4-BE49-F238E27FC236}">
              <a16:creationId xmlns:a16="http://schemas.microsoft.com/office/drawing/2014/main" id="{611F8E1F-8156-4446-A36D-2C0F2DAE3D08}"/>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0" name="Text Box 1">
          <a:extLst>
            <a:ext uri="{FF2B5EF4-FFF2-40B4-BE49-F238E27FC236}">
              <a16:creationId xmlns:a16="http://schemas.microsoft.com/office/drawing/2014/main" id="{9489F95E-D4B8-4B8B-A9DD-FBE37082DD7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1" name="Text Box 1">
          <a:extLst>
            <a:ext uri="{FF2B5EF4-FFF2-40B4-BE49-F238E27FC236}">
              <a16:creationId xmlns:a16="http://schemas.microsoft.com/office/drawing/2014/main" id="{9D725FA9-671C-4274-981F-1FA84FAD745C}"/>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2" name="Text Box 1">
          <a:extLst>
            <a:ext uri="{FF2B5EF4-FFF2-40B4-BE49-F238E27FC236}">
              <a16:creationId xmlns:a16="http://schemas.microsoft.com/office/drawing/2014/main" id="{2CA03332-FF1F-40CC-9267-8BF4F118548A}"/>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3" name="Text Box 1">
          <a:extLst>
            <a:ext uri="{FF2B5EF4-FFF2-40B4-BE49-F238E27FC236}">
              <a16:creationId xmlns:a16="http://schemas.microsoft.com/office/drawing/2014/main" id="{449B33F9-8A09-4B46-A2B4-3FAA7C1F1180}"/>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4" name="Text Box 1">
          <a:extLst>
            <a:ext uri="{FF2B5EF4-FFF2-40B4-BE49-F238E27FC236}">
              <a16:creationId xmlns:a16="http://schemas.microsoft.com/office/drawing/2014/main" id="{91CB64B3-2838-49C9-90C4-380E22F99C86}"/>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5" name="Text Box 1">
          <a:extLst>
            <a:ext uri="{FF2B5EF4-FFF2-40B4-BE49-F238E27FC236}">
              <a16:creationId xmlns:a16="http://schemas.microsoft.com/office/drawing/2014/main" id="{64D159ED-381E-46EA-8459-C127512AD24B}"/>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6" name="Text Box 1">
          <a:extLst>
            <a:ext uri="{FF2B5EF4-FFF2-40B4-BE49-F238E27FC236}">
              <a16:creationId xmlns:a16="http://schemas.microsoft.com/office/drawing/2014/main" id="{7F06F2ED-3B6E-4162-9EF3-F3A3760FD819}"/>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7" name="Text Box 1">
          <a:extLst>
            <a:ext uri="{FF2B5EF4-FFF2-40B4-BE49-F238E27FC236}">
              <a16:creationId xmlns:a16="http://schemas.microsoft.com/office/drawing/2014/main" id="{95573AC6-85CB-43EE-86C2-3226A0230E8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8" name="Text Box 1">
          <a:extLst>
            <a:ext uri="{FF2B5EF4-FFF2-40B4-BE49-F238E27FC236}">
              <a16:creationId xmlns:a16="http://schemas.microsoft.com/office/drawing/2014/main" id="{BF6B4623-BD7D-4E52-B3BF-C98D1A2B0F4D}"/>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5999" name="Text Box 1">
          <a:extLst>
            <a:ext uri="{FF2B5EF4-FFF2-40B4-BE49-F238E27FC236}">
              <a16:creationId xmlns:a16="http://schemas.microsoft.com/office/drawing/2014/main" id="{8FF286BF-9544-43B8-9CAF-5CD2149FA621}"/>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6000" name="Text Box 1">
          <a:extLst>
            <a:ext uri="{FF2B5EF4-FFF2-40B4-BE49-F238E27FC236}">
              <a16:creationId xmlns:a16="http://schemas.microsoft.com/office/drawing/2014/main" id="{F110FA96-8B4A-4A3D-8E81-BC39B1532743}"/>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39</xdr:row>
      <xdr:rowOff>38100</xdr:rowOff>
    </xdr:from>
    <xdr:ext cx="76200" cy="350182"/>
    <xdr:sp macro="" textlink="">
      <xdr:nvSpPr>
        <xdr:cNvPr id="6001" name="Text Box 1">
          <a:extLst>
            <a:ext uri="{FF2B5EF4-FFF2-40B4-BE49-F238E27FC236}">
              <a16:creationId xmlns:a16="http://schemas.microsoft.com/office/drawing/2014/main" id="{42A6A5A7-BA24-43D6-AE7E-C57B16EA58EF}"/>
            </a:ext>
          </a:extLst>
        </xdr:cNvPr>
        <xdr:cNvSpPr txBox="1">
          <a:spLocks noChangeArrowheads="1"/>
        </xdr:cNvSpPr>
      </xdr:nvSpPr>
      <xdr:spPr bwMode="auto">
        <a:xfrm>
          <a:off x="2078935" y="4792317"/>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002" name="Text Box 1">
          <a:extLst>
            <a:ext uri="{FF2B5EF4-FFF2-40B4-BE49-F238E27FC236}">
              <a16:creationId xmlns:a16="http://schemas.microsoft.com/office/drawing/2014/main" id="{6EEB058A-F193-4A19-9C7A-28D373B2FBD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003" name="Text Box 1">
          <a:extLst>
            <a:ext uri="{FF2B5EF4-FFF2-40B4-BE49-F238E27FC236}">
              <a16:creationId xmlns:a16="http://schemas.microsoft.com/office/drawing/2014/main" id="{1BC9AE18-6FEB-4B7B-8CDE-AB888175DB5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004" name="Text Box 1">
          <a:extLst>
            <a:ext uri="{FF2B5EF4-FFF2-40B4-BE49-F238E27FC236}">
              <a16:creationId xmlns:a16="http://schemas.microsoft.com/office/drawing/2014/main" id="{98B9BF82-2720-4A39-A605-ACC1CDD07FD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005" name="Text Box 1">
          <a:extLst>
            <a:ext uri="{FF2B5EF4-FFF2-40B4-BE49-F238E27FC236}">
              <a16:creationId xmlns:a16="http://schemas.microsoft.com/office/drawing/2014/main" id="{0FF8CBC0-7B76-4EB7-B053-8D628D54BC0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06" name="Text Box 1">
          <a:extLst>
            <a:ext uri="{FF2B5EF4-FFF2-40B4-BE49-F238E27FC236}">
              <a16:creationId xmlns:a16="http://schemas.microsoft.com/office/drawing/2014/main" id="{D3580DC3-DECE-4052-93E7-BE80C8DFF50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07" name="Text Box 1">
          <a:extLst>
            <a:ext uri="{FF2B5EF4-FFF2-40B4-BE49-F238E27FC236}">
              <a16:creationId xmlns:a16="http://schemas.microsoft.com/office/drawing/2014/main" id="{6BF92858-6114-46C4-9DDB-88D46036218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08" name="Text Box 1">
          <a:extLst>
            <a:ext uri="{FF2B5EF4-FFF2-40B4-BE49-F238E27FC236}">
              <a16:creationId xmlns:a16="http://schemas.microsoft.com/office/drawing/2014/main" id="{CD087558-DB43-4B14-8D29-F731BF2BE17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09" name="Text Box 1">
          <a:extLst>
            <a:ext uri="{FF2B5EF4-FFF2-40B4-BE49-F238E27FC236}">
              <a16:creationId xmlns:a16="http://schemas.microsoft.com/office/drawing/2014/main" id="{1CBA2612-EDCE-446A-81BE-FFC0BD26BF5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0" name="Text Box 1">
          <a:extLst>
            <a:ext uri="{FF2B5EF4-FFF2-40B4-BE49-F238E27FC236}">
              <a16:creationId xmlns:a16="http://schemas.microsoft.com/office/drawing/2014/main" id="{3049C3DE-7583-48C8-87B5-46087D7CB66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1" name="Text Box 1">
          <a:extLst>
            <a:ext uri="{FF2B5EF4-FFF2-40B4-BE49-F238E27FC236}">
              <a16:creationId xmlns:a16="http://schemas.microsoft.com/office/drawing/2014/main" id="{40EE8991-0F01-4679-9431-D3C22505D5B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2" name="Text Box 1">
          <a:extLst>
            <a:ext uri="{FF2B5EF4-FFF2-40B4-BE49-F238E27FC236}">
              <a16:creationId xmlns:a16="http://schemas.microsoft.com/office/drawing/2014/main" id="{1F0B7C65-8FE7-4AFA-8D41-D07E31BF58F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3" name="Text Box 1">
          <a:extLst>
            <a:ext uri="{FF2B5EF4-FFF2-40B4-BE49-F238E27FC236}">
              <a16:creationId xmlns:a16="http://schemas.microsoft.com/office/drawing/2014/main" id="{C7FC577B-B3F3-4E94-AFD2-7C9A4468866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4" name="Text Box 1">
          <a:extLst>
            <a:ext uri="{FF2B5EF4-FFF2-40B4-BE49-F238E27FC236}">
              <a16:creationId xmlns:a16="http://schemas.microsoft.com/office/drawing/2014/main" id="{C69873F1-3572-4BF1-AE7E-1CB8B335385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5" name="Text Box 1">
          <a:extLst>
            <a:ext uri="{FF2B5EF4-FFF2-40B4-BE49-F238E27FC236}">
              <a16:creationId xmlns:a16="http://schemas.microsoft.com/office/drawing/2014/main" id="{122577C7-F52E-48FD-810A-ABB3D9854C0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6" name="Text Box 1">
          <a:extLst>
            <a:ext uri="{FF2B5EF4-FFF2-40B4-BE49-F238E27FC236}">
              <a16:creationId xmlns:a16="http://schemas.microsoft.com/office/drawing/2014/main" id="{3F933099-1711-44A4-9BB1-463E187F3C8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7" name="Text Box 1">
          <a:extLst>
            <a:ext uri="{FF2B5EF4-FFF2-40B4-BE49-F238E27FC236}">
              <a16:creationId xmlns:a16="http://schemas.microsoft.com/office/drawing/2014/main" id="{0150CE74-D01C-44B1-8D17-5A362AABADD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8" name="Text Box 1">
          <a:extLst>
            <a:ext uri="{FF2B5EF4-FFF2-40B4-BE49-F238E27FC236}">
              <a16:creationId xmlns:a16="http://schemas.microsoft.com/office/drawing/2014/main" id="{CBB1C40D-B170-421E-B3C9-28431D40B9C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19" name="Text Box 1">
          <a:extLst>
            <a:ext uri="{FF2B5EF4-FFF2-40B4-BE49-F238E27FC236}">
              <a16:creationId xmlns:a16="http://schemas.microsoft.com/office/drawing/2014/main" id="{0D8BE521-2331-4D03-BBA7-F5F0F16CBD3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0" name="Text Box 1">
          <a:extLst>
            <a:ext uri="{FF2B5EF4-FFF2-40B4-BE49-F238E27FC236}">
              <a16:creationId xmlns:a16="http://schemas.microsoft.com/office/drawing/2014/main" id="{AA9DCFC0-854C-4C7F-A306-60351CB0FAC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1" name="Text Box 1">
          <a:extLst>
            <a:ext uri="{FF2B5EF4-FFF2-40B4-BE49-F238E27FC236}">
              <a16:creationId xmlns:a16="http://schemas.microsoft.com/office/drawing/2014/main" id="{7D207EB5-D4F4-411B-A927-CA7C6408426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2" name="Text Box 1">
          <a:extLst>
            <a:ext uri="{FF2B5EF4-FFF2-40B4-BE49-F238E27FC236}">
              <a16:creationId xmlns:a16="http://schemas.microsoft.com/office/drawing/2014/main" id="{7C3DDAB3-6253-4712-81C5-DF97CB7286D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3" name="Text Box 1">
          <a:extLst>
            <a:ext uri="{FF2B5EF4-FFF2-40B4-BE49-F238E27FC236}">
              <a16:creationId xmlns:a16="http://schemas.microsoft.com/office/drawing/2014/main" id="{84A06F1F-5368-4F22-8B23-0C297D050AA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4" name="Text Box 1">
          <a:extLst>
            <a:ext uri="{FF2B5EF4-FFF2-40B4-BE49-F238E27FC236}">
              <a16:creationId xmlns:a16="http://schemas.microsoft.com/office/drawing/2014/main" id="{F4FD4A14-062E-45E7-BD84-DDEC74442F5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5" name="Text Box 1">
          <a:extLst>
            <a:ext uri="{FF2B5EF4-FFF2-40B4-BE49-F238E27FC236}">
              <a16:creationId xmlns:a16="http://schemas.microsoft.com/office/drawing/2014/main" id="{4AF0D3F0-B1DE-4E4F-B85D-A64645B4415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6" name="Text Box 1">
          <a:extLst>
            <a:ext uri="{FF2B5EF4-FFF2-40B4-BE49-F238E27FC236}">
              <a16:creationId xmlns:a16="http://schemas.microsoft.com/office/drawing/2014/main" id="{F194277D-E1CE-4D5B-B7DC-C832D5CE62C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7" name="Text Box 1">
          <a:extLst>
            <a:ext uri="{FF2B5EF4-FFF2-40B4-BE49-F238E27FC236}">
              <a16:creationId xmlns:a16="http://schemas.microsoft.com/office/drawing/2014/main" id="{9F0C49F7-0DC3-420F-B87A-9A4CFB8D26F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8" name="Text Box 1">
          <a:extLst>
            <a:ext uri="{FF2B5EF4-FFF2-40B4-BE49-F238E27FC236}">
              <a16:creationId xmlns:a16="http://schemas.microsoft.com/office/drawing/2014/main" id="{5312166A-2F04-43CD-93C9-794663073FD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29" name="Text Box 1">
          <a:extLst>
            <a:ext uri="{FF2B5EF4-FFF2-40B4-BE49-F238E27FC236}">
              <a16:creationId xmlns:a16="http://schemas.microsoft.com/office/drawing/2014/main" id="{C36FBCC5-0A57-49C6-A559-0C65101ED29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0" name="Text Box 1">
          <a:extLst>
            <a:ext uri="{FF2B5EF4-FFF2-40B4-BE49-F238E27FC236}">
              <a16:creationId xmlns:a16="http://schemas.microsoft.com/office/drawing/2014/main" id="{EA2A0C0C-56C9-42CB-8868-E748AA6F697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1" name="Text Box 1">
          <a:extLst>
            <a:ext uri="{FF2B5EF4-FFF2-40B4-BE49-F238E27FC236}">
              <a16:creationId xmlns:a16="http://schemas.microsoft.com/office/drawing/2014/main" id="{A705D50E-FE93-4851-A85B-1EA15A363D1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2" name="Text Box 1">
          <a:extLst>
            <a:ext uri="{FF2B5EF4-FFF2-40B4-BE49-F238E27FC236}">
              <a16:creationId xmlns:a16="http://schemas.microsoft.com/office/drawing/2014/main" id="{AF3E6070-F4A7-4D9F-B520-2B1551E6FAF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3" name="Text Box 1">
          <a:extLst>
            <a:ext uri="{FF2B5EF4-FFF2-40B4-BE49-F238E27FC236}">
              <a16:creationId xmlns:a16="http://schemas.microsoft.com/office/drawing/2014/main" id="{C9B24F9B-3A86-4F3D-B0D3-ABA8308431D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4" name="Text Box 1">
          <a:extLst>
            <a:ext uri="{FF2B5EF4-FFF2-40B4-BE49-F238E27FC236}">
              <a16:creationId xmlns:a16="http://schemas.microsoft.com/office/drawing/2014/main" id="{1B720FFA-4851-413E-8770-EEA59823184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5" name="Text Box 1">
          <a:extLst>
            <a:ext uri="{FF2B5EF4-FFF2-40B4-BE49-F238E27FC236}">
              <a16:creationId xmlns:a16="http://schemas.microsoft.com/office/drawing/2014/main" id="{DF4E41C0-F3B7-4888-A484-91A827E90D5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6" name="Text Box 1">
          <a:extLst>
            <a:ext uri="{FF2B5EF4-FFF2-40B4-BE49-F238E27FC236}">
              <a16:creationId xmlns:a16="http://schemas.microsoft.com/office/drawing/2014/main" id="{AEDD594C-AED1-4764-94F2-E91B8D08037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7" name="Text Box 1">
          <a:extLst>
            <a:ext uri="{FF2B5EF4-FFF2-40B4-BE49-F238E27FC236}">
              <a16:creationId xmlns:a16="http://schemas.microsoft.com/office/drawing/2014/main" id="{8363363F-7536-453C-A256-3139555ECC5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8" name="Text Box 1">
          <a:extLst>
            <a:ext uri="{FF2B5EF4-FFF2-40B4-BE49-F238E27FC236}">
              <a16:creationId xmlns:a16="http://schemas.microsoft.com/office/drawing/2014/main" id="{66899399-A07C-4025-B631-6DCE6FA0F32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39" name="Text Box 1">
          <a:extLst>
            <a:ext uri="{FF2B5EF4-FFF2-40B4-BE49-F238E27FC236}">
              <a16:creationId xmlns:a16="http://schemas.microsoft.com/office/drawing/2014/main" id="{5DFEE015-C322-49D3-9D57-3EB190E9B27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0" name="Text Box 1">
          <a:extLst>
            <a:ext uri="{FF2B5EF4-FFF2-40B4-BE49-F238E27FC236}">
              <a16:creationId xmlns:a16="http://schemas.microsoft.com/office/drawing/2014/main" id="{A88E615C-D2B4-45CD-B407-8C6BCA3664D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1" name="Text Box 1">
          <a:extLst>
            <a:ext uri="{FF2B5EF4-FFF2-40B4-BE49-F238E27FC236}">
              <a16:creationId xmlns:a16="http://schemas.microsoft.com/office/drawing/2014/main" id="{C15F4A7D-666C-4D96-90AE-A636DD97440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2" name="Text Box 1">
          <a:extLst>
            <a:ext uri="{FF2B5EF4-FFF2-40B4-BE49-F238E27FC236}">
              <a16:creationId xmlns:a16="http://schemas.microsoft.com/office/drawing/2014/main" id="{EBF749FA-06DE-4F27-9550-443559289DD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3" name="Text Box 1">
          <a:extLst>
            <a:ext uri="{FF2B5EF4-FFF2-40B4-BE49-F238E27FC236}">
              <a16:creationId xmlns:a16="http://schemas.microsoft.com/office/drawing/2014/main" id="{3714EE0E-07D1-40D8-A12B-6AF22CFBA7C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4" name="Text Box 1">
          <a:extLst>
            <a:ext uri="{FF2B5EF4-FFF2-40B4-BE49-F238E27FC236}">
              <a16:creationId xmlns:a16="http://schemas.microsoft.com/office/drawing/2014/main" id="{5CD0AD14-24C6-4977-845F-65D5BCCC8A9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5" name="Text Box 1">
          <a:extLst>
            <a:ext uri="{FF2B5EF4-FFF2-40B4-BE49-F238E27FC236}">
              <a16:creationId xmlns:a16="http://schemas.microsoft.com/office/drawing/2014/main" id="{52A6F8A3-D8F4-427C-A31F-46F2D729F86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6" name="Text Box 1">
          <a:extLst>
            <a:ext uri="{FF2B5EF4-FFF2-40B4-BE49-F238E27FC236}">
              <a16:creationId xmlns:a16="http://schemas.microsoft.com/office/drawing/2014/main" id="{C01BBD39-519E-435A-8E55-C78B92692CA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7" name="Text Box 1">
          <a:extLst>
            <a:ext uri="{FF2B5EF4-FFF2-40B4-BE49-F238E27FC236}">
              <a16:creationId xmlns:a16="http://schemas.microsoft.com/office/drawing/2014/main" id="{2C8CFB02-5320-45CE-82D0-6F81C2D7168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8" name="Text Box 1">
          <a:extLst>
            <a:ext uri="{FF2B5EF4-FFF2-40B4-BE49-F238E27FC236}">
              <a16:creationId xmlns:a16="http://schemas.microsoft.com/office/drawing/2014/main" id="{9E9BE885-3CD3-43B4-AE14-907DF656EA5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49" name="Text Box 1">
          <a:extLst>
            <a:ext uri="{FF2B5EF4-FFF2-40B4-BE49-F238E27FC236}">
              <a16:creationId xmlns:a16="http://schemas.microsoft.com/office/drawing/2014/main" id="{4840E5A4-EFC8-4FB3-8414-7DADF93AC32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0" name="Text Box 1">
          <a:extLst>
            <a:ext uri="{FF2B5EF4-FFF2-40B4-BE49-F238E27FC236}">
              <a16:creationId xmlns:a16="http://schemas.microsoft.com/office/drawing/2014/main" id="{B7B4A223-FBDC-4EC9-8DDC-FC4EC6D2D3A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1" name="Text Box 1">
          <a:extLst>
            <a:ext uri="{FF2B5EF4-FFF2-40B4-BE49-F238E27FC236}">
              <a16:creationId xmlns:a16="http://schemas.microsoft.com/office/drawing/2014/main" id="{65DE2B81-000D-4624-B795-02A437390FF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2" name="Text Box 1">
          <a:extLst>
            <a:ext uri="{FF2B5EF4-FFF2-40B4-BE49-F238E27FC236}">
              <a16:creationId xmlns:a16="http://schemas.microsoft.com/office/drawing/2014/main" id="{1B6E07BF-2AFF-4A60-89F8-2E9BB22CCD2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3" name="Text Box 1">
          <a:extLst>
            <a:ext uri="{FF2B5EF4-FFF2-40B4-BE49-F238E27FC236}">
              <a16:creationId xmlns:a16="http://schemas.microsoft.com/office/drawing/2014/main" id="{925E11C0-EFA5-4A1E-8CBF-27933785A5C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4" name="Text Box 1">
          <a:extLst>
            <a:ext uri="{FF2B5EF4-FFF2-40B4-BE49-F238E27FC236}">
              <a16:creationId xmlns:a16="http://schemas.microsoft.com/office/drawing/2014/main" id="{6F040FCE-CCA9-4F94-BA87-2D6B1F48BDB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5" name="Text Box 1">
          <a:extLst>
            <a:ext uri="{FF2B5EF4-FFF2-40B4-BE49-F238E27FC236}">
              <a16:creationId xmlns:a16="http://schemas.microsoft.com/office/drawing/2014/main" id="{9E59B869-B913-4156-AD5C-44815540F25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6" name="Text Box 1">
          <a:extLst>
            <a:ext uri="{FF2B5EF4-FFF2-40B4-BE49-F238E27FC236}">
              <a16:creationId xmlns:a16="http://schemas.microsoft.com/office/drawing/2014/main" id="{7F206F3E-A9E5-4EF0-B5DA-85642DA6919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7" name="Text Box 1">
          <a:extLst>
            <a:ext uri="{FF2B5EF4-FFF2-40B4-BE49-F238E27FC236}">
              <a16:creationId xmlns:a16="http://schemas.microsoft.com/office/drawing/2014/main" id="{ADEB8058-B7CA-48BF-84AF-7B0AB65B870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8" name="Text Box 1">
          <a:extLst>
            <a:ext uri="{FF2B5EF4-FFF2-40B4-BE49-F238E27FC236}">
              <a16:creationId xmlns:a16="http://schemas.microsoft.com/office/drawing/2014/main" id="{67AE77B6-790F-45EB-9621-51796E54285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59" name="Text Box 1">
          <a:extLst>
            <a:ext uri="{FF2B5EF4-FFF2-40B4-BE49-F238E27FC236}">
              <a16:creationId xmlns:a16="http://schemas.microsoft.com/office/drawing/2014/main" id="{6347732B-0096-4722-860D-5A00F5DEBD4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0" name="Text Box 1">
          <a:extLst>
            <a:ext uri="{FF2B5EF4-FFF2-40B4-BE49-F238E27FC236}">
              <a16:creationId xmlns:a16="http://schemas.microsoft.com/office/drawing/2014/main" id="{D80AEB16-354F-4596-A8A5-D78F8333809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1" name="Text Box 1">
          <a:extLst>
            <a:ext uri="{FF2B5EF4-FFF2-40B4-BE49-F238E27FC236}">
              <a16:creationId xmlns:a16="http://schemas.microsoft.com/office/drawing/2014/main" id="{F909B937-C308-4DA5-B9D2-8F4A226DB8E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2" name="Text Box 1">
          <a:extLst>
            <a:ext uri="{FF2B5EF4-FFF2-40B4-BE49-F238E27FC236}">
              <a16:creationId xmlns:a16="http://schemas.microsoft.com/office/drawing/2014/main" id="{4B11A4C6-1761-4996-8360-3724B8F40BE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3" name="Text Box 1">
          <a:extLst>
            <a:ext uri="{FF2B5EF4-FFF2-40B4-BE49-F238E27FC236}">
              <a16:creationId xmlns:a16="http://schemas.microsoft.com/office/drawing/2014/main" id="{3D6E4BBC-888A-4325-B20F-8E593CF8352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4" name="Text Box 1">
          <a:extLst>
            <a:ext uri="{FF2B5EF4-FFF2-40B4-BE49-F238E27FC236}">
              <a16:creationId xmlns:a16="http://schemas.microsoft.com/office/drawing/2014/main" id="{790C7D8E-B2AC-439D-927A-19BF9D3C54D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5" name="Text Box 1">
          <a:extLst>
            <a:ext uri="{FF2B5EF4-FFF2-40B4-BE49-F238E27FC236}">
              <a16:creationId xmlns:a16="http://schemas.microsoft.com/office/drawing/2014/main" id="{E37F912E-5A0A-4357-BF7D-53771F9D113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6" name="Text Box 1">
          <a:extLst>
            <a:ext uri="{FF2B5EF4-FFF2-40B4-BE49-F238E27FC236}">
              <a16:creationId xmlns:a16="http://schemas.microsoft.com/office/drawing/2014/main" id="{6720BD7B-25B1-442F-84A0-CFBAD6A6288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7" name="Text Box 1">
          <a:extLst>
            <a:ext uri="{FF2B5EF4-FFF2-40B4-BE49-F238E27FC236}">
              <a16:creationId xmlns:a16="http://schemas.microsoft.com/office/drawing/2014/main" id="{8DB36CEE-7C25-450F-ACA8-B3A84A318C7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8" name="Text Box 1">
          <a:extLst>
            <a:ext uri="{FF2B5EF4-FFF2-40B4-BE49-F238E27FC236}">
              <a16:creationId xmlns:a16="http://schemas.microsoft.com/office/drawing/2014/main" id="{4744178A-77BC-4D1D-A217-D6F0BAC3D94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69" name="Text Box 1">
          <a:extLst>
            <a:ext uri="{FF2B5EF4-FFF2-40B4-BE49-F238E27FC236}">
              <a16:creationId xmlns:a16="http://schemas.microsoft.com/office/drawing/2014/main" id="{18BC1DBC-DE7A-44C3-BB9B-CAA9ED1DBF1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0" name="Text Box 1">
          <a:extLst>
            <a:ext uri="{FF2B5EF4-FFF2-40B4-BE49-F238E27FC236}">
              <a16:creationId xmlns:a16="http://schemas.microsoft.com/office/drawing/2014/main" id="{4C74F820-F1BD-4E5B-AD75-A2AE42EB448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1" name="Text Box 1">
          <a:extLst>
            <a:ext uri="{FF2B5EF4-FFF2-40B4-BE49-F238E27FC236}">
              <a16:creationId xmlns:a16="http://schemas.microsoft.com/office/drawing/2014/main" id="{B42962CE-1EF2-40FE-BE13-4B5C81216FD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2" name="Text Box 1">
          <a:extLst>
            <a:ext uri="{FF2B5EF4-FFF2-40B4-BE49-F238E27FC236}">
              <a16:creationId xmlns:a16="http://schemas.microsoft.com/office/drawing/2014/main" id="{43BD398C-6A5A-4833-A46B-59E11B6B077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3" name="Text Box 1">
          <a:extLst>
            <a:ext uri="{FF2B5EF4-FFF2-40B4-BE49-F238E27FC236}">
              <a16:creationId xmlns:a16="http://schemas.microsoft.com/office/drawing/2014/main" id="{4CDEF727-55E9-4A98-BE89-2BB322C8A25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4" name="Text Box 1">
          <a:extLst>
            <a:ext uri="{FF2B5EF4-FFF2-40B4-BE49-F238E27FC236}">
              <a16:creationId xmlns:a16="http://schemas.microsoft.com/office/drawing/2014/main" id="{24B5EAEF-A9AF-4563-BF8A-051179EDBAE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5" name="Text Box 1">
          <a:extLst>
            <a:ext uri="{FF2B5EF4-FFF2-40B4-BE49-F238E27FC236}">
              <a16:creationId xmlns:a16="http://schemas.microsoft.com/office/drawing/2014/main" id="{6FE15262-C039-4D1B-AA08-0E8E7BA26E5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6" name="Text Box 1">
          <a:extLst>
            <a:ext uri="{FF2B5EF4-FFF2-40B4-BE49-F238E27FC236}">
              <a16:creationId xmlns:a16="http://schemas.microsoft.com/office/drawing/2014/main" id="{FE28513C-0501-42AE-BEEB-7471C9C2B09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7" name="Text Box 1">
          <a:extLst>
            <a:ext uri="{FF2B5EF4-FFF2-40B4-BE49-F238E27FC236}">
              <a16:creationId xmlns:a16="http://schemas.microsoft.com/office/drawing/2014/main" id="{85C10A01-A47A-4249-88BD-453DEA107B1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8" name="Text Box 1">
          <a:extLst>
            <a:ext uri="{FF2B5EF4-FFF2-40B4-BE49-F238E27FC236}">
              <a16:creationId xmlns:a16="http://schemas.microsoft.com/office/drawing/2014/main" id="{6F565E5A-9E77-47B2-B193-E016A4EFF80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79" name="Text Box 1">
          <a:extLst>
            <a:ext uri="{FF2B5EF4-FFF2-40B4-BE49-F238E27FC236}">
              <a16:creationId xmlns:a16="http://schemas.microsoft.com/office/drawing/2014/main" id="{5556D409-3E44-4DF9-BEBB-E5D035D1DC1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0" name="Text Box 1">
          <a:extLst>
            <a:ext uri="{FF2B5EF4-FFF2-40B4-BE49-F238E27FC236}">
              <a16:creationId xmlns:a16="http://schemas.microsoft.com/office/drawing/2014/main" id="{73B6FCA2-D6BF-4CA4-A518-C8AFFD54D14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1" name="Text Box 1">
          <a:extLst>
            <a:ext uri="{FF2B5EF4-FFF2-40B4-BE49-F238E27FC236}">
              <a16:creationId xmlns:a16="http://schemas.microsoft.com/office/drawing/2014/main" id="{85FD820B-19BE-494D-B45F-0307A929948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2" name="Text Box 1">
          <a:extLst>
            <a:ext uri="{FF2B5EF4-FFF2-40B4-BE49-F238E27FC236}">
              <a16:creationId xmlns:a16="http://schemas.microsoft.com/office/drawing/2014/main" id="{D98A4504-A4FA-4C5E-BDBD-183BBED70A0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3" name="Text Box 1">
          <a:extLst>
            <a:ext uri="{FF2B5EF4-FFF2-40B4-BE49-F238E27FC236}">
              <a16:creationId xmlns:a16="http://schemas.microsoft.com/office/drawing/2014/main" id="{1A46D50C-CD1B-41B5-8904-E12C72EA6D5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4" name="Text Box 1">
          <a:extLst>
            <a:ext uri="{FF2B5EF4-FFF2-40B4-BE49-F238E27FC236}">
              <a16:creationId xmlns:a16="http://schemas.microsoft.com/office/drawing/2014/main" id="{49429E24-AF25-4B09-A057-11719959B38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5" name="Text Box 1">
          <a:extLst>
            <a:ext uri="{FF2B5EF4-FFF2-40B4-BE49-F238E27FC236}">
              <a16:creationId xmlns:a16="http://schemas.microsoft.com/office/drawing/2014/main" id="{D45375B1-7AF6-41F2-B17B-F87B757FBB7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6" name="Text Box 1">
          <a:extLst>
            <a:ext uri="{FF2B5EF4-FFF2-40B4-BE49-F238E27FC236}">
              <a16:creationId xmlns:a16="http://schemas.microsoft.com/office/drawing/2014/main" id="{2A6EFB41-8BF1-4568-823D-CA262764E05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7" name="Text Box 1">
          <a:extLst>
            <a:ext uri="{FF2B5EF4-FFF2-40B4-BE49-F238E27FC236}">
              <a16:creationId xmlns:a16="http://schemas.microsoft.com/office/drawing/2014/main" id="{C3F8B73A-DD54-40C9-968E-D11F97B2F61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8" name="Text Box 1">
          <a:extLst>
            <a:ext uri="{FF2B5EF4-FFF2-40B4-BE49-F238E27FC236}">
              <a16:creationId xmlns:a16="http://schemas.microsoft.com/office/drawing/2014/main" id="{5F24A2A8-8FC6-47CE-85A7-04B5803B0E3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89" name="Text Box 1">
          <a:extLst>
            <a:ext uri="{FF2B5EF4-FFF2-40B4-BE49-F238E27FC236}">
              <a16:creationId xmlns:a16="http://schemas.microsoft.com/office/drawing/2014/main" id="{75548B2B-CFE0-44D6-8A42-00CA5E41CF3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0" name="Text Box 1">
          <a:extLst>
            <a:ext uri="{FF2B5EF4-FFF2-40B4-BE49-F238E27FC236}">
              <a16:creationId xmlns:a16="http://schemas.microsoft.com/office/drawing/2014/main" id="{E9ECBD53-9187-4A3C-B605-5EEB64E4D5C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1" name="Text Box 1">
          <a:extLst>
            <a:ext uri="{FF2B5EF4-FFF2-40B4-BE49-F238E27FC236}">
              <a16:creationId xmlns:a16="http://schemas.microsoft.com/office/drawing/2014/main" id="{0AED8263-7190-4DF1-AAF3-46496B6AF2B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2" name="Text Box 1">
          <a:extLst>
            <a:ext uri="{FF2B5EF4-FFF2-40B4-BE49-F238E27FC236}">
              <a16:creationId xmlns:a16="http://schemas.microsoft.com/office/drawing/2014/main" id="{7FEDC921-76E0-465A-B653-DCFA9570EBA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3" name="Text Box 1">
          <a:extLst>
            <a:ext uri="{FF2B5EF4-FFF2-40B4-BE49-F238E27FC236}">
              <a16:creationId xmlns:a16="http://schemas.microsoft.com/office/drawing/2014/main" id="{98CA3C49-2137-425E-8D34-DEDB141D9D2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4" name="Text Box 1">
          <a:extLst>
            <a:ext uri="{FF2B5EF4-FFF2-40B4-BE49-F238E27FC236}">
              <a16:creationId xmlns:a16="http://schemas.microsoft.com/office/drawing/2014/main" id="{C39033CA-CC18-4247-8BED-67B0A4234BB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5" name="Text Box 1">
          <a:extLst>
            <a:ext uri="{FF2B5EF4-FFF2-40B4-BE49-F238E27FC236}">
              <a16:creationId xmlns:a16="http://schemas.microsoft.com/office/drawing/2014/main" id="{97B57E30-240B-495A-B929-C46B77A4E72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6" name="Text Box 1">
          <a:extLst>
            <a:ext uri="{FF2B5EF4-FFF2-40B4-BE49-F238E27FC236}">
              <a16:creationId xmlns:a16="http://schemas.microsoft.com/office/drawing/2014/main" id="{CA7C4711-D65B-434C-B7BD-7210CBEABEB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7" name="Text Box 1">
          <a:extLst>
            <a:ext uri="{FF2B5EF4-FFF2-40B4-BE49-F238E27FC236}">
              <a16:creationId xmlns:a16="http://schemas.microsoft.com/office/drawing/2014/main" id="{9D2B2902-E384-4467-B23C-A29DF4D0BA1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8" name="Text Box 1">
          <a:extLst>
            <a:ext uri="{FF2B5EF4-FFF2-40B4-BE49-F238E27FC236}">
              <a16:creationId xmlns:a16="http://schemas.microsoft.com/office/drawing/2014/main" id="{8F043B25-E712-4C67-9F53-6CB82BC4E24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099" name="Text Box 1">
          <a:extLst>
            <a:ext uri="{FF2B5EF4-FFF2-40B4-BE49-F238E27FC236}">
              <a16:creationId xmlns:a16="http://schemas.microsoft.com/office/drawing/2014/main" id="{2681BE30-076F-4B2F-81CA-70E3F8EB435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0" name="Text Box 1">
          <a:extLst>
            <a:ext uri="{FF2B5EF4-FFF2-40B4-BE49-F238E27FC236}">
              <a16:creationId xmlns:a16="http://schemas.microsoft.com/office/drawing/2014/main" id="{99575CF4-C72F-4FBC-8C4F-5C26E7DA1A6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1" name="Text Box 1">
          <a:extLst>
            <a:ext uri="{FF2B5EF4-FFF2-40B4-BE49-F238E27FC236}">
              <a16:creationId xmlns:a16="http://schemas.microsoft.com/office/drawing/2014/main" id="{29061C77-2DF6-43B0-A17E-B897F32D858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2" name="Text Box 1">
          <a:extLst>
            <a:ext uri="{FF2B5EF4-FFF2-40B4-BE49-F238E27FC236}">
              <a16:creationId xmlns:a16="http://schemas.microsoft.com/office/drawing/2014/main" id="{690097DE-2279-49A1-AA42-68BA615C0AF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3" name="Text Box 1">
          <a:extLst>
            <a:ext uri="{FF2B5EF4-FFF2-40B4-BE49-F238E27FC236}">
              <a16:creationId xmlns:a16="http://schemas.microsoft.com/office/drawing/2014/main" id="{215D9F8D-69CE-44E9-87AB-3CDB27E4EC5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4" name="Text Box 1">
          <a:extLst>
            <a:ext uri="{FF2B5EF4-FFF2-40B4-BE49-F238E27FC236}">
              <a16:creationId xmlns:a16="http://schemas.microsoft.com/office/drawing/2014/main" id="{2F92B169-B7FA-4A20-97AA-ECE5A243500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5" name="Text Box 1">
          <a:extLst>
            <a:ext uri="{FF2B5EF4-FFF2-40B4-BE49-F238E27FC236}">
              <a16:creationId xmlns:a16="http://schemas.microsoft.com/office/drawing/2014/main" id="{FA9FDC6C-E0BD-475E-B6AF-554E7CF87C6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6" name="Text Box 1">
          <a:extLst>
            <a:ext uri="{FF2B5EF4-FFF2-40B4-BE49-F238E27FC236}">
              <a16:creationId xmlns:a16="http://schemas.microsoft.com/office/drawing/2014/main" id="{1A0DBCAB-2DF5-4406-B634-8AFF353AA20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7" name="Text Box 1">
          <a:extLst>
            <a:ext uri="{FF2B5EF4-FFF2-40B4-BE49-F238E27FC236}">
              <a16:creationId xmlns:a16="http://schemas.microsoft.com/office/drawing/2014/main" id="{ED151A34-7E4B-4A34-A7B9-104288499C8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8" name="Text Box 1">
          <a:extLst>
            <a:ext uri="{FF2B5EF4-FFF2-40B4-BE49-F238E27FC236}">
              <a16:creationId xmlns:a16="http://schemas.microsoft.com/office/drawing/2014/main" id="{30AC9BA9-34A3-42FC-81AC-B3362F68B3A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09" name="Text Box 1">
          <a:extLst>
            <a:ext uri="{FF2B5EF4-FFF2-40B4-BE49-F238E27FC236}">
              <a16:creationId xmlns:a16="http://schemas.microsoft.com/office/drawing/2014/main" id="{2BE6A8E5-9647-4148-A0E9-E21B2285E6E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10" name="Text Box 1">
          <a:extLst>
            <a:ext uri="{FF2B5EF4-FFF2-40B4-BE49-F238E27FC236}">
              <a16:creationId xmlns:a16="http://schemas.microsoft.com/office/drawing/2014/main" id="{9FFA1974-952A-4E49-AB1C-B511DD0F811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11" name="Text Box 1">
          <a:extLst>
            <a:ext uri="{FF2B5EF4-FFF2-40B4-BE49-F238E27FC236}">
              <a16:creationId xmlns:a16="http://schemas.microsoft.com/office/drawing/2014/main" id="{ADC6AA73-1AA6-4F10-8C09-D01A850364E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112" name="Text Box 1">
          <a:extLst>
            <a:ext uri="{FF2B5EF4-FFF2-40B4-BE49-F238E27FC236}">
              <a16:creationId xmlns:a16="http://schemas.microsoft.com/office/drawing/2014/main" id="{83E03DEE-99E8-4D64-BF78-313C9F3634B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113" name="Text Box 1">
          <a:extLst>
            <a:ext uri="{FF2B5EF4-FFF2-40B4-BE49-F238E27FC236}">
              <a16:creationId xmlns:a16="http://schemas.microsoft.com/office/drawing/2014/main" id="{D22DFE46-7770-451F-AE94-9C334CEC91B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114" name="Text Box 1">
          <a:extLst>
            <a:ext uri="{FF2B5EF4-FFF2-40B4-BE49-F238E27FC236}">
              <a16:creationId xmlns:a16="http://schemas.microsoft.com/office/drawing/2014/main" id="{EFA76375-5E0A-4AA2-BCF5-18DC1D76D55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115" name="Text Box 1">
          <a:extLst>
            <a:ext uri="{FF2B5EF4-FFF2-40B4-BE49-F238E27FC236}">
              <a16:creationId xmlns:a16="http://schemas.microsoft.com/office/drawing/2014/main" id="{7FF20257-A7F7-4289-BB83-5BEBF629638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16" name="Text Box 1">
          <a:extLst>
            <a:ext uri="{FF2B5EF4-FFF2-40B4-BE49-F238E27FC236}">
              <a16:creationId xmlns:a16="http://schemas.microsoft.com/office/drawing/2014/main" id="{CFB05B12-F8B2-466F-B97B-7D81929FD39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17" name="Text Box 1">
          <a:extLst>
            <a:ext uri="{FF2B5EF4-FFF2-40B4-BE49-F238E27FC236}">
              <a16:creationId xmlns:a16="http://schemas.microsoft.com/office/drawing/2014/main" id="{76153CD9-8409-4BF4-AEA1-44903DAF3E2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18" name="Text Box 1">
          <a:extLst>
            <a:ext uri="{FF2B5EF4-FFF2-40B4-BE49-F238E27FC236}">
              <a16:creationId xmlns:a16="http://schemas.microsoft.com/office/drawing/2014/main" id="{E340D51A-AF04-4AE4-BD22-E5DD0FF7A1A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19" name="Text Box 1">
          <a:extLst>
            <a:ext uri="{FF2B5EF4-FFF2-40B4-BE49-F238E27FC236}">
              <a16:creationId xmlns:a16="http://schemas.microsoft.com/office/drawing/2014/main" id="{9EB5E0F9-CCA3-449A-AF67-21CCF51A9B6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0" name="Text Box 1">
          <a:extLst>
            <a:ext uri="{FF2B5EF4-FFF2-40B4-BE49-F238E27FC236}">
              <a16:creationId xmlns:a16="http://schemas.microsoft.com/office/drawing/2014/main" id="{D7D41B70-B2DC-4286-9917-4904ABC1C9A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1" name="Text Box 1">
          <a:extLst>
            <a:ext uri="{FF2B5EF4-FFF2-40B4-BE49-F238E27FC236}">
              <a16:creationId xmlns:a16="http://schemas.microsoft.com/office/drawing/2014/main" id="{577F5224-A093-4ACB-931A-FF1B00FF553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2" name="Text Box 1">
          <a:extLst>
            <a:ext uri="{FF2B5EF4-FFF2-40B4-BE49-F238E27FC236}">
              <a16:creationId xmlns:a16="http://schemas.microsoft.com/office/drawing/2014/main" id="{208681DB-C7EB-44F5-9494-594C9E4A860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3" name="Text Box 1">
          <a:extLst>
            <a:ext uri="{FF2B5EF4-FFF2-40B4-BE49-F238E27FC236}">
              <a16:creationId xmlns:a16="http://schemas.microsoft.com/office/drawing/2014/main" id="{5F3D5D88-A58F-4A40-8C3F-CE04021D029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4" name="Text Box 1">
          <a:extLst>
            <a:ext uri="{FF2B5EF4-FFF2-40B4-BE49-F238E27FC236}">
              <a16:creationId xmlns:a16="http://schemas.microsoft.com/office/drawing/2014/main" id="{90180D48-8465-45C6-A9F3-F6C4A9B1E02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5" name="Text Box 1">
          <a:extLst>
            <a:ext uri="{FF2B5EF4-FFF2-40B4-BE49-F238E27FC236}">
              <a16:creationId xmlns:a16="http://schemas.microsoft.com/office/drawing/2014/main" id="{EAEFE3D0-760D-42B7-9642-AB7C984B5E2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6" name="Text Box 1">
          <a:extLst>
            <a:ext uri="{FF2B5EF4-FFF2-40B4-BE49-F238E27FC236}">
              <a16:creationId xmlns:a16="http://schemas.microsoft.com/office/drawing/2014/main" id="{833D33E4-BC87-4FE0-BFFC-50869F41396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7" name="Text Box 1">
          <a:extLst>
            <a:ext uri="{FF2B5EF4-FFF2-40B4-BE49-F238E27FC236}">
              <a16:creationId xmlns:a16="http://schemas.microsoft.com/office/drawing/2014/main" id="{3FC54F1D-1875-4861-BB40-608342E15EA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8" name="Text Box 1">
          <a:extLst>
            <a:ext uri="{FF2B5EF4-FFF2-40B4-BE49-F238E27FC236}">
              <a16:creationId xmlns:a16="http://schemas.microsoft.com/office/drawing/2014/main" id="{4AF7BA81-F77F-4027-A9E8-30262B57C6A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29" name="Text Box 1">
          <a:extLst>
            <a:ext uri="{FF2B5EF4-FFF2-40B4-BE49-F238E27FC236}">
              <a16:creationId xmlns:a16="http://schemas.microsoft.com/office/drawing/2014/main" id="{7F79C4C0-F980-4B9D-A92E-EDFA0F9575C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0" name="Text Box 1">
          <a:extLst>
            <a:ext uri="{FF2B5EF4-FFF2-40B4-BE49-F238E27FC236}">
              <a16:creationId xmlns:a16="http://schemas.microsoft.com/office/drawing/2014/main" id="{08B839A9-DD21-4967-886C-8F00969F49B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1" name="Text Box 1">
          <a:extLst>
            <a:ext uri="{FF2B5EF4-FFF2-40B4-BE49-F238E27FC236}">
              <a16:creationId xmlns:a16="http://schemas.microsoft.com/office/drawing/2014/main" id="{25FD2A10-00BD-471F-A206-569F9C59F87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2" name="Text Box 1">
          <a:extLst>
            <a:ext uri="{FF2B5EF4-FFF2-40B4-BE49-F238E27FC236}">
              <a16:creationId xmlns:a16="http://schemas.microsoft.com/office/drawing/2014/main" id="{2603700C-99BF-436A-A806-5F6F7E02808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3" name="Text Box 1">
          <a:extLst>
            <a:ext uri="{FF2B5EF4-FFF2-40B4-BE49-F238E27FC236}">
              <a16:creationId xmlns:a16="http://schemas.microsoft.com/office/drawing/2014/main" id="{978F1F1A-724E-4FF9-8665-BFD571A4D39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4" name="Text Box 1">
          <a:extLst>
            <a:ext uri="{FF2B5EF4-FFF2-40B4-BE49-F238E27FC236}">
              <a16:creationId xmlns:a16="http://schemas.microsoft.com/office/drawing/2014/main" id="{F6214AE2-82C5-4CBF-ABB0-9C237113850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5" name="Text Box 1">
          <a:extLst>
            <a:ext uri="{FF2B5EF4-FFF2-40B4-BE49-F238E27FC236}">
              <a16:creationId xmlns:a16="http://schemas.microsoft.com/office/drawing/2014/main" id="{203D8A36-A058-40ED-BF30-A71CCD840CA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6" name="Text Box 1">
          <a:extLst>
            <a:ext uri="{FF2B5EF4-FFF2-40B4-BE49-F238E27FC236}">
              <a16:creationId xmlns:a16="http://schemas.microsoft.com/office/drawing/2014/main" id="{66466654-A131-40D7-8C6D-4F54D135DC0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7" name="Text Box 1">
          <a:extLst>
            <a:ext uri="{FF2B5EF4-FFF2-40B4-BE49-F238E27FC236}">
              <a16:creationId xmlns:a16="http://schemas.microsoft.com/office/drawing/2014/main" id="{26DAD484-F3A0-47E6-AC8F-ABB12F23A1E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8" name="Text Box 1">
          <a:extLst>
            <a:ext uri="{FF2B5EF4-FFF2-40B4-BE49-F238E27FC236}">
              <a16:creationId xmlns:a16="http://schemas.microsoft.com/office/drawing/2014/main" id="{73B65B20-0948-4511-97C2-43D3F94E696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39" name="Text Box 1">
          <a:extLst>
            <a:ext uri="{FF2B5EF4-FFF2-40B4-BE49-F238E27FC236}">
              <a16:creationId xmlns:a16="http://schemas.microsoft.com/office/drawing/2014/main" id="{F2197EBA-66E6-4768-B11D-95A355479BD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0" name="Text Box 1">
          <a:extLst>
            <a:ext uri="{FF2B5EF4-FFF2-40B4-BE49-F238E27FC236}">
              <a16:creationId xmlns:a16="http://schemas.microsoft.com/office/drawing/2014/main" id="{5C9D0A2A-1260-4ED8-9B81-2E192BD1663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1" name="Text Box 1">
          <a:extLst>
            <a:ext uri="{FF2B5EF4-FFF2-40B4-BE49-F238E27FC236}">
              <a16:creationId xmlns:a16="http://schemas.microsoft.com/office/drawing/2014/main" id="{63D2902B-9096-4AD5-8954-6E655FC33D5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2" name="Text Box 1">
          <a:extLst>
            <a:ext uri="{FF2B5EF4-FFF2-40B4-BE49-F238E27FC236}">
              <a16:creationId xmlns:a16="http://schemas.microsoft.com/office/drawing/2014/main" id="{CFB3A057-84C5-4F00-BF89-CEDB3FE2668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3" name="Text Box 1">
          <a:extLst>
            <a:ext uri="{FF2B5EF4-FFF2-40B4-BE49-F238E27FC236}">
              <a16:creationId xmlns:a16="http://schemas.microsoft.com/office/drawing/2014/main" id="{1C6FD33A-CBD4-4711-8304-65080E74C3F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4" name="Text Box 1">
          <a:extLst>
            <a:ext uri="{FF2B5EF4-FFF2-40B4-BE49-F238E27FC236}">
              <a16:creationId xmlns:a16="http://schemas.microsoft.com/office/drawing/2014/main" id="{49C1B2A6-B780-4F4D-9C05-D9A021ECB26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5" name="Text Box 1">
          <a:extLst>
            <a:ext uri="{FF2B5EF4-FFF2-40B4-BE49-F238E27FC236}">
              <a16:creationId xmlns:a16="http://schemas.microsoft.com/office/drawing/2014/main" id="{EB983A58-6F8B-42B7-99B2-B517C2ACFA5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6" name="Text Box 1">
          <a:extLst>
            <a:ext uri="{FF2B5EF4-FFF2-40B4-BE49-F238E27FC236}">
              <a16:creationId xmlns:a16="http://schemas.microsoft.com/office/drawing/2014/main" id="{6627B0A6-A567-453A-A24D-3969A653EB3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7" name="Text Box 1">
          <a:extLst>
            <a:ext uri="{FF2B5EF4-FFF2-40B4-BE49-F238E27FC236}">
              <a16:creationId xmlns:a16="http://schemas.microsoft.com/office/drawing/2014/main" id="{884B2793-B6E4-49A8-86C2-9B66D66F136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8" name="Text Box 1">
          <a:extLst>
            <a:ext uri="{FF2B5EF4-FFF2-40B4-BE49-F238E27FC236}">
              <a16:creationId xmlns:a16="http://schemas.microsoft.com/office/drawing/2014/main" id="{AB36A274-453D-44A3-AE89-38043C32AAA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49" name="Text Box 1">
          <a:extLst>
            <a:ext uri="{FF2B5EF4-FFF2-40B4-BE49-F238E27FC236}">
              <a16:creationId xmlns:a16="http://schemas.microsoft.com/office/drawing/2014/main" id="{CD692EBA-477E-43DB-81C2-A66A1CB0CE2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0" name="Text Box 1">
          <a:extLst>
            <a:ext uri="{FF2B5EF4-FFF2-40B4-BE49-F238E27FC236}">
              <a16:creationId xmlns:a16="http://schemas.microsoft.com/office/drawing/2014/main" id="{02A1A3F3-6FC4-4658-80EF-9B4E48ECE95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1" name="Text Box 1">
          <a:extLst>
            <a:ext uri="{FF2B5EF4-FFF2-40B4-BE49-F238E27FC236}">
              <a16:creationId xmlns:a16="http://schemas.microsoft.com/office/drawing/2014/main" id="{9B13BD96-8010-4C39-A2D6-B6B3A69B674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2" name="Text Box 1">
          <a:extLst>
            <a:ext uri="{FF2B5EF4-FFF2-40B4-BE49-F238E27FC236}">
              <a16:creationId xmlns:a16="http://schemas.microsoft.com/office/drawing/2014/main" id="{C4FD0AB8-96AE-4ACC-84FC-815569F9C45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3" name="Text Box 1">
          <a:extLst>
            <a:ext uri="{FF2B5EF4-FFF2-40B4-BE49-F238E27FC236}">
              <a16:creationId xmlns:a16="http://schemas.microsoft.com/office/drawing/2014/main" id="{70082E58-4162-4565-A507-52DB36B7D59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4" name="Text Box 1">
          <a:extLst>
            <a:ext uri="{FF2B5EF4-FFF2-40B4-BE49-F238E27FC236}">
              <a16:creationId xmlns:a16="http://schemas.microsoft.com/office/drawing/2014/main" id="{B0B81953-7C5B-4551-BFA5-397540E5A1F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5" name="Text Box 1">
          <a:extLst>
            <a:ext uri="{FF2B5EF4-FFF2-40B4-BE49-F238E27FC236}">
              <a16:creationId xmlns:a16="http://schemas.microsoft.com/office/drawing/2014/main" id="{5573BA88-7A64-4E30-AD54-57C7E23C1A7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6" name="Text Box 1">
          <a:extLst>
            <a:ext uri="{FF2B5EF4-FFF2-40B4-BE49-F238E27FC236}">
              <a16:creationId xmlns:a16="http://schemas.microsoft.com/office/drawing/2014/main" id="{2D8F7DFB-FA45-4E43-B0BC-1963D3776F1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7" name="Text Box 1">
          <a:extLst>
            <a:ext uri="{FF2B5EF4-FFF2-40B4-BE49-F238E27FC236}">
              <a16:creationId xmlns:a16="http://schemas.microsoft.com/office/drawing/2014/main" id="{E68AFDD2-241E-4DEF-B235-3B82796A05A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8" name="Text Box 1">
          <a:extLst>
            <a:ext uri="{FF2B5EF4-FFF2-40B4-BE49-F238E27FC236}">
              <a16:creationId xmlns:a16="http://schemas.microsoft.com/office/drawing/2014/main" id="{52145428-BDC5-479D-A31C-D61D99CCB85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59" name="Text Box 1">
          <a:extLst>
            <a:ext uri="{FF2B5EF4-FFF2-40B4-BE49-F238E27FC236}">
              <a16:creationId xmlns:a16="http://schemas.microsoft.com/office/drawing/2014/main" id="{6B44F7B9-5204-45BA-937C-3F1C37E01F5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0" name="Text Box 1">
          <a:extLst>
            <a:ext uri="{FF2B5EF4-FFF2-40B4-BE49-F238E27FC236}">
              <a16:creationId xmlns:a16="http://schemas.microsoft.com/office/drawing/2014/main" id="{EAC3A9DD-0E0D-4BE6-ADE3-C6331E5113D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1" name="Text Box 1">
          <a:extLst>
            <a:ext uri="{FF2B5EF4-FFF2-40B4-BE49-F238E27FC236}">
              <a16:creationId xmlns:a16="http://schemas.microsoft.com/office/drawing/2014/main" id="{92588BC0-DD25-420B-B7B2-4BE022F8646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2" name="Text Box 1">
          <a:extLst>
            <a:ext uri="{FF2B5EF4-FFF2-40B4-BE49-F238E27FC236}">
              <a16:creationId xmlns:a16="http://schemas.microsoft.com/office/drawing/2014/main" id="{4395AEBC-E084-402E-BD1B-784BFDB147F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3" name="Text Box 1">
          <a:extLst>
            <a:ext uri="{FF2B5EF4-FFF2-40B4-BE49-F238E27FC236}">
              <a16:creationId xmlns:a16="http://schemas.microsoft.com/office/drawing/2014/main" id="{71CFE8A0-43EF-4ABC-83AF-4A69AE640C1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4" name="Text Box 1">
          <a:extLst>
            <a:ext uri="{FF2B5EF4-FFF2-40B4-BE49-F238E27FC236}">
              <a16:creationId xmlns:a16="http://schemas.microsoft.com/office/drawing/2014/main" id="{76C5136B-53E4-4976-BFFB-E39C468E272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5" name="Text Box 1">
          <a:extLst>
            <a:ext uri="{FF2B5EF4-FFF2-40B4-BE49-F238E27FC236}">
              <a16:creationId xmlns:a16="http://schemas.microsoft.com/office/drawing/2014/main" id="{6F3A6F62-75C8-4FD8-A8E3-5F088B35016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6" name="Text Box 1">
          <a:extLst>
            <a:ext uri="{FF2B5EF4-FFF2-40B4-BE49-F238E27FC236}">
              <a16:creationId xmlns:a16="http://schemas.microsoft.com/office/drawing/2014/main" id="{0B76C916-0887-4A72-ACD5-0B5CF9B3451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7" name="Text Box 1">
          <a:extLst>
            <a:ext uri="{FF2B5EF4-FFF2-40B4-BE49-F238E27FC236}">
              <a16:creationId xmlns:a16="http://schemas.microsoft.com/office/drawing/2014/main" id="{ECB98041-F99A-483A-815E-E3C323EAC16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8" name="Text Box 1">
          <a:extLst>
            <a:ext uri="{FF2B5EF4-FFF2-40B4-BE49-F238E27FC236}">
              <a16:creationId xmlns:a16="http://schemas.microsoft.com/office/drawing/2014/main" id="{70BD1A8E-F14D-4953-9278-7A17083F7A3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69" name="Text Box 1">
          <a:extLst>
            <a:ext uri="{FF2B5EF4-FFF2-40B4-BE49-F238E27FC236}">
              <a16:creationId xmlns:a16="http://schemas.microsoft.com/office/drawing/2014/main" id="{D0912F68-EA18-459D-89FA-E453770DA7E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0" name="Text Box 1">
          <a:extLst>
            <a:ext uri="{FF2B5EF4-FFF2-40B4-BE49-F238E27FC236}">
              <a16:creationId xmlns:a16="http://schemas.microsoft.com/office/drawing/2014/main" id="{0129129E-A1C8-473F-9EBE-DD96B86C6FC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1" name="Text Box 1">
          <a:extLst>
            <a:ext uri="{FF2B5EF4-FFF2-40B4-BE49-F238E27FC236}">
              <a16:creationId xmlns:a16="http://schemas.microsoft.com/office/drawing/2014/main" id="{6D2C03C5-DDB0-486A-9DBA-F6AC9ED39F2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2" name="Text Box 1">
          <a:extLst>
            <a:ext uri="{FF2B5EF4-FFF2-40B4-BE49-F238E27FC236}">
              <a16:creationId xmlns:a16="http://schemas.microsoft.com/office/drawing/2014/main" id="{A3FCBF5C-B0BA-4C1F-BB97-E67F5B5177F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3" name="Text Box 1">
          <a:extLst>
            <a:ext uri="{FF2B5EF4-FFF2-40B4-BE49-F238E27FC236}">
              <a16:creationId xmlns:a16="http://schemas.microsoft.com/office/drawing/2014/main" id="{D4BD77FD-8B45-47B7-A1B0-58B081561DB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4" name="Text Box 1">
          <a:extLst>
            <a:ext uri="{FF2B5EF4-FFF2-40B4-BE49-F238E27FC236}">
              <a16:creationId xmlns:a16="http://schemas.microsoft.com/office/drawing/2014/main" id="{EB6D51E9-0C57-4941-A3E4-C8375CF189C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5" name="Text Box 1">
          <a:extLst>
            <a:ext uri="{FF2B5EF4-FFF2-40B4-BE49-F238E27FC236}">
              <a16:creationId xmlns:a16="http://schemas.microsoft.com/office/drawing/2014/main" id="{C19914BD-57BF-44E3-94A1-AB71DAC9458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6" name="Text Box 1">
          <a:extLst>
            <a:ext uri="{FF2B5EF4-FFF2-40B4-BE49-F238E27FC236}">
              <a16:creationId xmlns:a16="http://schemas.microsoft.com/office/drawing/2014/main" id="{DD330508-F1B5-4E2C-8081-A01FE896ADE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7" name="Text Box 1">
          <a:extLst>
            <a:ext uri="{FF2B5EF4-FFF2-40B4-BE49-F238E27FC236}">
              <a16:creationId xmlns:a16="http://schemas.microsoft.com/office/drawing/2014/main" id="{EFA0651D-026C-4889-B108-7A810173ACD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8" name="Text Box 1">
          <a:extLst>
            <a:ext uri="{FF2B5EF4-FFF2-40B4-BE49-F238E27FC236}">
              <a16:creationId xmlns:a16="http://schemas.microsoft.com/office/drawing/2014/main" id="{D5A6D079-3E9D-4C8A-8313-6991D184BF5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79" name="Text Box 1">
          <a:extLst>
            <a:ext uri="{FF2B5EF4-FFF2-40B4-BE49-F238E27FC236}">
              <a16:creationId xmlns:a16="http://schemas.microsoft.com/office/drawing/2014/main" id="{975CFDAA-C0BC-4950-96F3-1183DFDC120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0" name="Text Box 1">
          <a:extLst>
            <a:ext uri="{FF2B5EF4-FFF2-40B4-BE49-F238E27FC236}">
              <a16:creationId xmlns:a16="http://schemas.microsoft.com/office/drawing/2014/main" id="{AF09CE00-406D-4AA6-AC32-D3969FE8010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1" name="Text Box 1">
          <a:extLst>
            <a:ext uri="{FF2B5EF4-FFF2-40B4-BE49-F238E27FC236}">
              <a16:creationId xmlns:a16="http://schemas.microsoft.com/office/drawing/2014/main" id="{F586F96D-43C4-497B-87FD-0D93756D34F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2" name="Text Box 1">
          <a:extLst>
            <a:ext uri="{FF2B5EF4-FFF2-40B4-BE49-F238E27FC236}">
              <a16:creationId xmlns:a16="http://schemas.microsoft.com/office/drawing/2014/main" id="{647154A1-9EAE-4344-B305-453607A9411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3" name="Text Box 1">
          <a:extLst>
            <a:ext uri="{FF2B5EF4-FFF2-40B4-BE49-F238E27FC236}">
              <a16:creationId xmlns:a16="http://schemas.microsoft.com/office/drawing/2014/main" id="{E200D052-F0C3-494B-A7F8-D962DF8537E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4" name="Text Box 1">
          <a:extLst>
            <a:ext uri="{FF2B5EF4-FFF2-40B4-BE49-F238E27FC236}">
              <a16:creationId xmlns:a16="http://schemas.microsoft.com/office/drawing/2014/main" id="{24CD436F-85A5-41C5-8E55-318DEBD8A94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5" name="Text Box 1">
          <a:extLst>
            <a:ext uri="{FF2B5EF4-FFF2-40B4-BE49-F238E27FC236}">
              <a16:creationId xmlns:a16="http://schemas.microsoft.com/office/drawing/2014/main" id="{08B25E6B-382B-4C81-B104-42CC3338DBA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6" name="Text Box 1">
          <a:extLst>
            <a:ext uri="{FF2B5EF4-FFF2-40B4-BE49-F238E27FC236}">
              <a16:creationId xmlns:a16="http://schemas.microsoft.com/office/drawing/2014/main" id="{E7177827-F45D-4490-BDC6-2C5B76470EC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7" name="Text Box 1">
          <a:extLst>
            <a:ext uri="{FF2B5EF4-FFF2-40B4-BE49-F238E27FC236}">
              <a16:creationId xmlns:a16="http://schemas.microsoft.com/office/drawing/2014/main" id="{07B91986-8FC2-4CD4-93F6-9C83FA023B5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8" name="Text Box 1">
          <a:extLst>
            <a:ext uri="{FF2B5EF4-FFF2-40B4-BE49-F238E27FC236}">
              <a16:creationId xmlns:a16="http://schemas.microsoft.com/office/drawing/2014/main" id="{96710437-71B5-487B-A3EE-40752726912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89" name="Text Box 1">
          <a:extLst>
            <a:ext uri="{FF2B5EF4-FFF2-40B4-BE49-F238E27FC236}">
              <a16:creationId xmlns:a16="http://schemas.microsoft.com/office/drawing/2014/main" id="{AE41A6B7-0125-4BC6-B693-1F1C970711C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0" name="Text Box 1">
          <a:extLst>
            <a:ext uri="{FF2B5EF4-FFF2-40B4-BE49-F238E27FC236}">
              <a16:creationId xmlns:a16="http://schemas.microsoft.com/office/drawing/2014/main" id="{210F0DBA-998D-4DF4-9468-66C53B43E3F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1" name="Text Box 1">
          <a:extLst>
            <a:ext uri="{FF2B5EF4-FFF2-40B4-BE49-F238E27FC236}">
              <a16:creationId xmlns:a16="http://schemas.microsoft.com/office/drawing/2014/main" id="{148AB298-83EB-451D-A217-8AEB7027A2B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2" name="Text Box 1">
          <a:extLst>
            <a:ext uri="{FF2B5EF4-FFF2-40B4-BE49-F238E27FC236}">
              <a16:creationId xmlns:a16="http://schemas.microsoft.com/office/drawing/2014/main" id="{7C31F617-EA79-40CD-AC2D-2B493B1BA9E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3" name="Text Box 1">
          <a:extLst>
            <a:ext uri="{FF2B5EF4-FFF2-40B4-BE49-F238E27FC236}">
              <a16:creationId xmlns:a16="http://schemas.microsoft.com/office/drawing/2014/main" id="{E5BA186A-E62E-4423-9CB1-DE7612D7EA8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4" name="Text Box 1">
          <a:extLst>
            <a:ext uri="{FF2B5EF4-FFF2-40B4-BE49-F238E27FC236}">
              <a16:creationId xmlns:a16="http://schemas.microsoft.com/office/drawing/2014/main" id="{100E77E8-A892-42E1-9BD3-669104E23F6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5" name="Text Box 1">
          <a:extLst>
            <a:ext uri="{FF2B5EF4-FFF2-40B4-BE49-F238E27FC236}">
              <a16:creationId xmlns:a16="http://schemas.microsoft.com/office/drawing/2014/main" id="{B7689EDE-4921-480F-980F-1C0E401037E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6" name="Text Box 1">
          <a:extLst>
            <a:ext uri="{FF2B5EF4-FFF2-40B4-BE49-F238E27FC236}">
              <a16:creationId xmlns:a16="http://schemas.microsoft.com/office/drawing/2014/main" id="{D8E3402A-871B-401E-B96A-B225AB10BD8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7" name="Text Box 1">
          <a:extLst>
            <a:ext uri="{FF2B5EF4-FFF2-40B4-BE49-F238E27FC236}">
              <a16:creationId xmlns:a16="http://schemas.microsoft.com/office/drawing/2014/main" id="{D5D1D56E-00CF-45A3-9C90-0F353FFF5EC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8" name="Text Box 1">
          <a:extLst>
            <a:ext uri="{FF2B5EF4-FFF2-40B4-BE49-F238E27FC236}">
              <a16:creationId xmlns:a16="http://schemas.microsoft.com/office/drawing/2014/main" id="{DBDCE7E7-4F7B-4829-9071-232A8DE2E56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199" name="Text Box 1">
          <a:extLst>
            <a:ext uri="{FF2B5EF4-FFF2-40B4-BE49-F238E27FC236}">
              <a16:creationId xmlns:a16="http://schemas.microsoft.com/office/drawing/2014/main" id="{9232F2D9-6820-44E6-9BC5-7356D0C51F2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0" name="Text Box 1">
          <a:extLst>
            <a:ext uri="{FF2B5EF4-FFF2-40B4-BE49-F238E27FC236}">
              <a16:creationId xmlns:a16="http://schemas.microsoft.com/office/drawing/2014/main" id="{30EA973A-211F-4FF1-9948-73DB5DA3AD1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1" name="Text Box 1">
          <a:extLst>
            <a:ext uri="{FF2B5EF4-FFF2-40B4-BE49-F238E27FC236}">
              <a16:creationId xmlns:a16="http://schemas.microsoft.com/office/drawing/2014/main" id="{59282DE9-47AB-49FD-82B4-EBAE36E1676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2" name="Text Box 1">
          <a:extLst>
            <a:ext uri="{FF2B5EF4-FFF2-40B4-BE49-F238E27FC236}">
              <a16:creationId xmlns:a16="http://schemas.microsoft.com/office/drawing/2014/main" id="{D0726D63-2701-4899-8A24-6C57506E10E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3" name="Text Box 1">
          <a:extLst>
            <a:ext uri="{FF2B5EF4-FFF2-40B4-BE49-F238E27FC236}">
              <a16:creationId xmlns:a16="http://schemas.microsoft.com/office/drawing/2014/main" id="{F687C674-7F61-4BC5-886C-A0BF9A38638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4" name="Text Box 1">
          <a:extLst>
            <a:ext uri="{FF2B5EF4-FFF2-40B4-BE49-F238E27FC236}">
              <a16:creationId xmlns:a16="http://schemas.microsoft.com/office/drawing/2014/main" id="{5AE16D74-7628-4EF5-9B09-97D500DF6D4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5" name="Text Box 1">
          <a:extLst>
            <a:ext uri="{FF2B5EF4-FFF2-40B4-BE49-F238E27FC236}">
              <a16:creationId xmlns:a16="http://schemas.microsoft.com/office/drawing/2014/main" id="{E9FF25D0-3D8E-4795-BBF5-170F577BAED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6" name="Text Box 1">
          <a:extLst>
            <a:ext uri="{FF2B5EF4-FFF2-40B4-BE49-F238E27FC236}">
              <a16:creationId xmlns:a16="http://schemas.microsoft.com/office/drawing/2014/main" id="{5B2E399D-360B-4627-A4F9-4FE27F202D0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7" name="Text Box 1">
          <a:extLst>
            <a:ext uri="{FF2B5EF4-FFF2-40B4-BE49-F238E27FC236}">
              <a16:creationId xmlns:a16="http://schemas.microsoft.com/office/drawing/2014/main" id="{ACC964AC-F38D-479D-AFEF-0429DA7D95A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8" name="Text Box 1">
          <a:extLst>
            <a:ext uri="{FF2B5EF4-FFF2-40B4-BE49-F238E27FC236}">
              <a16:creationId xmlns:a16="http://schemas.microsoft.com/office/drawing/2014/main" id="{3131B7AB-636E-4DD1-AFB6-33852DFBA40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09" name="Text Box 1">
          <a:extLst>
            <a:ext uri="{FF2B5EF4-FFF2-40B4-BE49-F238E27FC236}">
              <a16:creationId xmlns:a16="http://schemas.microsoft.com/office/drawing/2014/main" id="{5921A2C2-9E8B-4516-A936-E74DA35F0C4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0" name="Text Box 1">
          <a:extLst>
            <a:ext uri="{FF2B5EF4-FFF2-40B4-BE49-F238E27FC236}">
              <a16:creationId xmlns:a16="http://schemas.microsoft.com/office/drawing/2014/main" id="{DBF68C50-1F08-4334-82A9-6133597A4F1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1" name="Text Box 1">
          <a:extLst>
            <a:ext uri="{FF2B5EF4-FFF2-40B4-BE49-F238E27FC236}">
              <a16:creationId xmlns:a16="http://schemas.microsoft.com/office/drawing/2014/main" id="{8CCA0024-D3E0-4F12-B45F-1179B6C423F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2" name="Text Box 1">
          <a:extLst>
            <a:ext uri="{FF2B5EF4-FFF2-40B4-BE49-F238E27FC236}">
              <a16:creationId xmlns:a16="http://schemas.microsoft.com/office/drawing/2014/main" id="{B5EC0BE8-F06D-4FED-9214-58D4E75966F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3" name="Text Box 1">
          <a:extLst>
            <a:ext uri="{FF2B5EF4-FFF2-40B4-BE49-F238E27FC236}">
              <a16:creationId xmlns:a16="http://schemas.microsoft.com/office/drawing/2014/main" id="{AB505705-D948-43B0-A1FD-08A911CA593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4" name="Text Box 1">
          <a:extLst>
            <a:ext uri="{FF2B5EF4-FFF2-40B4-BE49-F238E27FC236}">
              <a16:creationId xmlns:a16="http://schemas.microsoft.com/office/drawing/2014/main" id="{0D032656-CBDC-491A-8FE0-7AFD50B0E42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5" name="Text Box 1">
          <a:extLst>
            <a:ext uri="{FF2B5EF4-FFF2-40B4-BE49-F238E27FC236}">
              <a16:creationId xmlns:a16="http://schemas.microsoft.com/office/drawing/2014/main" id="{BF55C0E0-6954-46A6-A915-542EAA0CAC6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6" name="Text Box 1">
          <a:extLst>
            <a:ext uri="{FF2B5EF4-FFF2-40B4-BE49-F238E27FC236}">
              <a16:creationId xmlns:a16="http://schemas.microsoft.com/office/drawing/2014/main" id="{DF989998-4326-40E8-801F-3168C2D337A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7" name="Text Box 1">
          <a:extLst>
            <a:ext uri="{FF2B5EF4-FFF2-40B4-BE49-F238E27FC236}">
              <a16:creationId xmlns:a16="http://schemas.microsoft.com/office/drawing/2014/main" id="{98215E6D-D546-494C-99AC-40F3FAECC9E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8" name="Text Box 1">
          <a:extLst>
            <a:ext uri="{FF2B5EF4-FFF2-40B4-BE49-F238E27FC236}">
              <a16:creationId xmlns:a16="http://schemas.microsoft.com/office/drawing/2014/main" id="{E4FC76A8-07DE-4841-B120-C11069AFE8D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19" name="Text Box 1">
          <a:extLst>
            <a:ext uri="{FF2B5EF4-FFF2-40B4-BE49-F238E27FC236}">
              <a16:creationId xmlns:a16="http://schemas.microsoft.com/office/drawing/2014/main" id="{20D16BD6-DFF6-4DCC-AE66-42F85F9FE45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20" name="Text Box 1">
          <a:extLst>
            <a:ext uri="{FF2B5EF4-FFF2-40B4-BE49-F238E27FC236}">
              <a16:creationId xmlns:a16="http://schemas.microsoft.com/office/drawing/2014/main" id="{A2090F3D-1650-4742-8D13-5DF3BEF3117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221" name="Text Box 1">
          <a:extLst>
            <a:ext uri="{FF2B5EF4-FFF2-40B4-BE49-F238E27FC236}">
              <a16:creationId xmlns:a16="http://schemas.microsoft.com/office/drawing/2014/main" id="{A981E02F-5E1A-4A07-A50C-83FE5BC42E3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2" name="Text Box 1">
          <a:extLst>
            <a:ext uri="{FF2B5EF4-FFF2-40B4-BE49-F238E27FC236}">
              <a16:creationId xmlns:a16="http://schemas.microsoft.com/office/drawing/2014/main" id="{1502E7D6-0FE6-41F5-AB03-8F5F8E7DB9C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3" name="Text Box 1">
          <a:extLst>
            <a:ext uri="{FF2B5EF4-FFF2-40B4-BE49-F238E27FC236}">
              <a16:creationId xmlns:a16="http://schemas.microsoft.com/office/drawing/2014/main" id="{F5AAC563-C273-4DA4-B532-B17F4AD710E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4" name="Text Box 1">
          <a:extLst>
            <a:ext uri="{FF2B5EF4-FFF2-40B4-BE49-F238E27FC236}">
              <a16:creationId xmlns:a16="http://schemas.microsoft.com/office/drawing/2014/main" id="{F09BD22E-6AB7-429D-9277-333A199F573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5" name="Text Box 1">
          <a:extLst>
            <a:ext uri="{FF2B5EF4-FFF2-40B4-BE49-F238E27FC236}">
              <a16:creationId xmlns:a16="http://schemas.microsoft.com/office/drawing/2014/main" id="{70F8DCF8-5C05-4152-94AA-199DAAB20B2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6" name="Text Box 1">
          <a:extLst>
            <a:ext uri="{FF2B5EF4-FFF2-40B4-BE49-F238E27FC236}">
              <a16:creationId xmlns:a16="http://schemas.microsoft.com/office/drawing/2014/main" id="{8CBD1057-639A-43E3-8CF2-2492B30C081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7" name="Text Box 1">
          <a:extLst>
            <a:ext uri="{FF2B5EF4-FFF2-40B4-BE49-F238E27FC236}">
              <a16:creationId xmlns:a16="http://schemas.microsoft.com/office/drawing/2014/main" id="{F7C690D5-1648-4B8C-ABFF-50C7B4C7806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8" name="Text Box 1">
          <a:extLst>
            <a:ext uri="{FF2B5EF4-FFF2-40B4-BE49-F238E27FC236}">
              <a16:creationId xmlns:a16="http://schemas.microsoft.com/office/drawing/2014/main" id="{C12B32E4-66AB-425E-BBDE-6ED2CE85081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29" name="Text Box 1">
          <a:extLst>
            <a:ext uri="{FF2B5EF4-FFF2-40B4-BE49-F238E27FC236}">
              <a16:creationId xmlns:a16="http://schemas.microsoft.com/office/drawing/2014/main" id="{31612FE8-5E61-4B22-99EC-CC5DC2F7AB3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0" name="Text Box 1">
          <a:extLst>
            <a:ext uri="{FF2B5EF4-FFF2-40B4-BE49-F238E27FC236}">
              <a16:creationId xmlns:a16="http://schemas.microsoft.com/office/drawing/2014/main" id="{FDEEBE80-091A-42E8-9A19-9CB4AFB88B8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1" name="Text Box 1">
          <a:extLst>
            <a:ext uri="{FF2B5EF4-FFF2-40B4-BE49-F238E27FC236}">
              <a16:creationId xmlns:a16="http://schemas.microsoft.com/office/drawing/2014/main" id="{7B3B10ED-7B8E-414F-A301-53836FD3516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2" name="Text Box 1">
          <a:extLst>
            <a:ext uri="{FF2B5EF4-FFF2-40B4-BE49-F238E27FC236}">
              <a16:creationId xmlns:a16="http://schemas.microsoft.com/office/drawing/2014/main" id="{46A8093D-0135-469E-A281-912F1EAC6AC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3" name="Text Box 1">
          <a:extLst>
            <a:ext uri="{FF2B5EF4-FFF2-40B4-BE49-F238E27FC236}">
              <a16:creationId xmlns:a16="http://schemas.microsoft.com/office/drawing/2014/main" id="{507C0B57-E3B6-4FCB-B8DB-A44FE9ABC89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4" name="Text Box 1">
          <a:extLst>
            <a:ext uri="{FF2B5EF4-FFF2-40B4-BE49-F238E27FC236}">
              <a16:creationId xmlns:a16="http://schemas.microsoft.com/office/drawing/2014/main" id="{511B08C5-039E-4857-BF15-9FEB506BCF5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5" name="Text Box 1">
          <a:extLst>
            <a:ext uri="{FF2B5EF4-FFF2-40B4-BE49-F238E27FC236}">
              <a16:creationId xmlns:a16="http://schemas.microsoft.com/office/drawing/2014/main" id="{EA62E13A-6151-4394-ACB0-BB33D1FDD00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6" name="Text Box 1">
          <a:extLst>
            <a:ext uri="{FF2B5EF4-FFF2-40B4-BE49-F238E27FC236}">
              <a16:creationId xmlns:a16="http://schemas.microsoft.com/office/drawing/2014/main" id="{9368E9AF-0607-42FA-A130-94B86142359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7" name="Text Box 1">
          <a:extLst>
            <a:ext uri="{FF2B5EF4-FFF2-40B4-BE49-F238E27FC236}">
              <a16:creationId xmlns:a16="http://schemas.microsoft.com/office/drawing/2014/main" id="{3232DFE1-590E-433F-9AA3-396E02FDE25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8" name="Text Box 1">
          <a:extLst>
            <a:ext uri="{FF2B5EF4-FFF2-40B4-BE49-F238E27FC236}">
              <a16:creationId xmlns:a16="http://schemas.microsoft.com/office/drawing/2014/main" id="{7A5FCD7E-9776-4405-9001-1289FDAAC58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39" name="Text Box 1">
          <a:extLst>
            <a:ext uri="{FF2B5EF4-FFF2-40B4-BE49-F238E27FC236}">
              <a16:creationId xmlns:a16="http://schemas.microsoft.com/office/drawing/2014/main" id="{B1A3ECF4-FE6F-4877-A3DE-6B2225E81CE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0" name="Text Box 1">
          <a:extLst>
            <a:ext uri="{FF2B5EF4-FFF2-40B4-BE49-F238E27FC236}">
              <a16:creationId xmlns:a16="http://schemas.microsoft.com/office/drawing/2014/main" id="{AA357619-6C67-4D3D-AFD0-2D2E5B72DC0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1" name="Text Box 1">
          <a:extLst>
            <a:ext uri="{FF2B5EF4-FFF2-40B4-BE49-F238E27FC236}">
              <a16:creationId xmlns:a16="http://schemas.microsoft.com/office/drawing/2014/main" id="{7E0A242D-D7AA-4922-87EC-2D72A0F8DBA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2" name="Text Box 1">
          <a:extLst>
            <a:ext uri="{FF2B5EF4-FFF2-40B4-BE49-F238E27FC236}">
              <a16:creationId xmlns:a16="http://schemas.microsoft.com/office/drawing/2014/main" id="{E1E0AA8A-F1F3-408F-8B2C-E004BED4333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3" name="Text Box 1">
          <a:extLst>
            <a:ext uri="{FF2B5EF4-FFF2-40B4-BE49-F238E27FC236}">
              <a16:creationId xmlns:a16="http://schemas.microsoft.com/office/drawing/2014/main" id="{26C0A11C-D4F2-4D15-9A50-0CCB0FEE864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4" name="Text Box 1">
          <a:extLst>
            <a:ext uri="{FF2B5EF4-FFF2-40B4-BE49-F238E27FC236}">
              <a16:creationId xmlns:a16="http://schemas.microsoft.com/office/drawing/2014/main" id="{528DB5BF-1378-4F1E-9528-DE23ACDD430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5" name="Text Box 1">
          <a:extLst>
            <a:ext uri="{FF2B5EF4-FFF2-40B4-BE49-F238E27FC236}">
              <a16:creationId xmlns:a16="http://schemas.microsoft.com/office/drawing/2014/main" id="{58077F6E-B91C-442C-A637-940C237F6F8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6" name="Text Box 1">
          <a:extLst>
            <a:ext uri="{FF2B5EF4-FFF2-40B4-BE49-F238E27FC236}">
              <a16:creationId xmlns:a16="http://schemas.microsoft.com/office/drawing/2014/main" id="{D758C7DF-145A-4CC3-9FA0-2916F82C9BA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7" name="Text Box 1">
          <a:extLst>
            <a:ext uri="{FF2B5EF4-FFF2-40B4-BE49-F238E27FC236}">
              <a16:creationId xmlns:a16="http://schemas.microsoft.com/office/drawing/2014/main" id="{CBA12FD7-01F8-4B97-81F5-EB8F54EC00F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8" name="Text Box 1">
          <a:extLst>
            <a:ext uri="{FF2B5EF4-FFF2-40B4-BE49-F238E27FC236}">
              <a16:creationId xmlns:a16="http://schemas.microsoft.com/office/drawing/2014/main" id="{1EF174F4-8C96-4073-A81A-A986EA28324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49" name="Text Box 1">
          <a:extLst>
            <a:ext uri="{FF2B5EF4-FFF2-40B4-BE49-F238E27FC236}">
              <a16:creationId xmlns:a16="http://schemas.microsoft.com/office/drawing/2014/main" id="{4E0C6EBB-DCBE-44AD-B5D2-B1E39C0BFB8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0" name="Text Box 1">
          <a:extLst>
            <a:ext uri="{FF2B5EF4-FFF2-40B4-BE49-F238E27FC236}">
              <a16:creationId xmlns:a16="http://schemas.microsoft.com/office/drawing/2014/main" id="{4D211FFE-7690-4460-8A49-77654A87EEE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1" name="Text Box 1">
          <a:extLst>
            <a:ext uri="{FF2B5EF4-FFF2-40B4-BE49-F238E27FC236}">
              <a16:creationId xmlns:a16="http://schemas.microsoft.com/office/drawing/2014/main" id="{365DBBB7-6312-49E8-BC1C-522E78EEA6F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2" name="Text Box 1">
          <a:extLst>
            <a:ext uri="{FF2B5EF4-FFF2-40B4-BE49-F238E27FC236}">
              <a16:creationId xmlns:a16="http://schemas.microsoft.com/office/drawing/2014/main" id="{FAF6169C-8CC8-4884-8FC8-183040E7AE5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3" name="Text Box 1">
          <a:extLst>
            <a:ext uri="{FF2B5EF4-FFF2-40B4-BE49-F238E27FC236}">
              <a16:creationId xmlns:a16="http://schemas.microsoft.com/office/drawing/2014/main" id="{3F24FFD7-9C79-4124-A8BC-4B71091E45A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4" name="Text Box 1">
          <a:extLst>
            <a:ext uri="{FF2B5EF4-FFF2-40B4-BE49-F238E27FC236}">
              <a16:creationId xmlns:a16="http://schemas.microsoft.com/office/drawing/2014/main" id="{8A8C2314-65F0-41ED-8B7E-76825705ACD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5" name="Text Box 1">
          <a:extLst>
            <a:ext uri="{FF2B5EF4-FFF2-40B4-BE49-F238E27FC236}">
              <a16:creationId xmlns:a16="http://schemas.microsoft.com/office/drawing/2014/main" id="{8C736483-C358-489F-B9D9-75A9BEF3E1A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6" name="Text Box 1">
          <a:extLst>
            <a:ext uri="{FF2B5EF4-FFF2-40B4-BE49-F238E27FC236}">
              <a16:creationId xmlns:a16="http://schemas.microsoft.com/office/drawing/2014/main" id="{1C3D0095-77F7-48AB-B753-F8A74CE2EDB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7" name="Text Box 1">
          <a:extLst>
            <a:ext uri="{FF2B5EF4-FFF2-40B4-BE49-F238E27FC236}">
              <a16:creationId xmlns:a16="http://schemas.microsoft.com/office/drawing/2014/main" id="{6082A763-BA76-4177-969D-2B7E09F881B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8" name="Text Box 1">
          <a:extLst>
            <a:ext uri="{FF2B5EF4-FFF2-40B4-BE49-F238E27FC236}">
              <a16:creationId xmlns:a16="http://schemas.microsoft.com/office/drawing/2014/main" id="{2DA65FA8-A5AD-4CA1-B8B5-319AB06F8AE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59" name="Text Box 1">
          <a:extLst>
            <a:ext uri="{FF2B5EF4-FFF2-40B4-BE49-F238E27FC236}">
              <a16:creationId xmlns:a16="http://schemas.microsoft.com/office/drawing/2014/main" id="{531332BD-CB6D-4063-BC14-4AF51334ED5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0" name="Text Box 1">
          <a:extLst>
            <a:ext uri="{FF2B5EF4-FFF2-40B4-BE49-F238E27FC236}">
              <a16:creationId xmlns:a16="http://schemas.microsoft.com/office/drawing/2014/main" id="{540D09E4-39F0-464E-A161-BC084A01F75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1" name="Text Box 1">
          <a:extLst>
            <a:ext uri="{FF2B5EF4-FFF2-40B4-BE49-F238E27FC236}">
              <a16:creationId xmlns:a16="http://schemas.microsoft.com/office/drawing/2014/main" id="{538159C4-819E-4929-BCEE-5E07B6A715A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2" name="Text Box 1">
          <a:extLst>
            <a:ext uri="{FF2B5EF4-FFF2-40B4-BE49-F238E27FC236}">
              <a16:creationId xmlns:a16="http://schemas.microsoft.com/office/drawing/2014/main" id="{A1675891-31A8-46A2-A2E7-3FCE1BE7B87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3" name="Text Box 1">
          <a:extLst>
            <a:ext uri="{FF2B5EF4-FFF2-40B4-BE49-F238E27FC236}">
              <a16:creationId xmlns:a16="http://schemas.microsoft.com/office/drawing/2014/main" id="{762BC7A0-4DE6-4809-92AB-47C8D5D1241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4" name="Text Box 1">
          <a:extLst>
            <a:ext uri="{FF2B5EF4-FFF2-40B4-BE49-F238E27FC236}">
              <a16:creationId xmlns:a16="http://schemas.microsoft.com/office/drawing/2014/main" id="{16D60844-708A-484D-BDE9-312D406B9E4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5" name="Text Box 1">
          <a:extLst>
            <a:ext uri="{FF2B5EF4-FFF2-40B4-BE49-F238E27FC236}">
              <a16:creationId xmlns:a16="http://schemas.microsoft.com/office/drawing/2014/main" id="{572C5C7C-CE99-42B1-89A2-6539332A495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6" name="Text Box 1">
          <a:extLst>
            <a:ext uri="{FF2B5EF4-FFF2-40B4-BE49-F238E27FC236}">
              <a16:creationId xmlns:a16="http://schemas.microsoft.com/office/drawing/2014/main" id="{754D82FB-8DAC-4FB9-BA9F-1E66BE265EE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7" name="Text Box 1">
          <a:extLst>
            <a:ext uri="{FF2B5EF4-FFF2-40B4-BE49-F238E27FC236}">
              <a16:creationId xmlns:a16="http://schemas.microsoft.com/office/drawing/2014/main" id="{3F5914F5-08C2-4B8B-9951-CA366EC14BB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8" name="Text Box 1">
          <a:extLst>
            <a:ext uri="{FF2B5EF4-FFF2-40B4-BE49-F238E27FC236}">
              <a16:creationId xmlns:a16="http://schemas.microsoft.com/office/drawing/2014/main" id="{6A7A6C7D-7357-4B5C-A898-ABCB991B24E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69" name="Text Box 1">
          <a:extLst>
            <a:ext uri="{FF2B5EF4-FFF2-40B4-BE49-F238E27FC236}">
              <a16:creationId xmlns:a16="http://schemas.microsoft.com/office/drawing/2014/main" id="{F0D7154D-5980-4470-978D-F3170A2BA1F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0" name="Text Box 1">
          <a:extLst>
            <a:ext uri="{FF2B5EF4-FFF2-40B4-BE49-F238E27FC236}">
              <a16:creationId xmlns:a16="http://schemas.microsoft.com/office/drawing/2014/main" id="{1FFAD60E-8728-46C0-B8D8-7F9BD7B7EBD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1" name="Text Box 1">
          <a:extLst>
            <a:ext uri="{FF2B5EF4-FFF2-40B4-BE49-F238E27FC236}">
              <a16:creationId xmlns:a16="http://schemas.microsoft.com/office/drawing/2014/main" id="{6917A4E6-5475-4011-9EDE-1F6B96EF774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2" name="Text Box 1">
          <a:extLst>
            <a:ext uri="{FF2B5EF4-FFF2-40B4-BE49-F238E27FC236}">
              <a16:creationId xmlns:a16="http://schemas.microsoft.com/office/drawing/2014/main" id="{2C66233C-3A15-4DFB-9EDB-21F0306BA59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3" name="Text Box 1">
          <a:extLst>
            <a:ext uri="{FF2B5EF4-FFF2-40B4-BE49-F238E27FC236}">
              <a16:creationId xmlns:a16="http://schemas.microsoft.com/office/drawing/2014/main" id="{8643B382-D01C-4E5A-BBC0-573B6913C4B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4" name="Text Box 1">
          <a:extLst>
            <a:ext uri="{FF2B5EF4-FFF2-40B4-BE49-F238E27FC236}">
              <a16:creationId xmlns:a16="http://schemas.microsoft.com/office/drawing/2014/main" id="{87298975-4A57-454D-8AAD-4466F29C72D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5" name="Text Box 1">
          <a:extLst>
            <a:ext uri="{FF2B5EF4-FFF2-40B4-BE49-F238E27FC236}">
              <a16:creationId xmlns:a16="http://schemas.microsoft.com/office/drawing/2014/main" id="{400819C8-A1AE-40CD-8F64-8213228CFDE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6" name="Text Box 1">
          <a:extLst>
            <a:ext uri="{FF2B5EF4-FFF2-40B4-BE49-F238E27FC236}">
              <a16:creationId xmlns:a16="http://schemas.microsoft.com/office/drawing/2014/main" id="{5155408B-874A-4C31-BFDC-EEF1E4133ED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7" name="Text Box 1">
          <a:extLst>
            <a:ext uri="{FF2B5EF4-FFF2-40B4-BE49-F238E27FC236}">
              <a16:creationId xmlns:a16="http://schemas.microsoft.com/office/drawing/2014/main" id="{5D447EAB-860F-4987-9790-D4240D95A30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8" name="Text Box 1">
          <a:extLst>
            <a:ext uri="{FF2B5EF4-FFF2-40B4-BE49-F238E27FC236}">
              <a16:creationId xmlns:a16="http://schemas.microsoft.com/office/drawing/2014/main" id="{B450481F-C721-4E64-A7EA-E6C19D8FB25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79" name="Text Box 1">
          <a:extLst>
            <a:ext uri="{FF2B5EF4-FFF2-40B4-BE49-F238E27FC236}">
              <a16:creationId xmlns:a16="http://schemas.microsoft.com/office/drawing/2014/main" id="{84F1E2D9-7E1D-41AB-8F54-20D3BCC4859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0" name="Text Box 1">
          <a:extLst>
            <a:ext uri="{FF2B5EF4-FFF2-40B4-BE49-F238E27FC236}">
              <a16:creationId xmlns:a16="http://schemas.microsoft.com/office/drawing/2014/main" id="{23070ACF-0FC6-486E-B27F-79AB48DED6E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1" name="Text Box 1">
          <a:extLst>
            <a:ext uri="{FF2B5EF4-FFF2-40B4-BE49-F238E27FC236}">
              <a16:creationId xmlns:a16="http://schemas.microsoft.com/office/drawing/2014/main" id="{D1F83FF3-D082-40EF-8482-6BD37B58CC5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2" name="Text Box 1">
          <a:extLst>
            <a:ext uri="{FF2B5EF4-FFF2-40B4-BE49-F238E27FC236}">
              <a16:creationId xmlns:a16="http://schemas.microsoft.com/office/drawing/2014/main" id="{5E061E8F-435B-4C52-8247-B89540A51DA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3" name="Text Box 1">
          <a:extLst>
            <a:ext uri="{FF2B5EF4-FFF2-40B4-BE49-F238E27FC236}">
              <a16:creationId xmlns:a16="http://schemas.microsoft.com/office/drawing/2014/main" id="{CB1F0AE1-76A6-41C0-A316-2F442734E05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4" name="Text Box 1">
          <a:extLst>
            <a:ext uri="{FF2B5EF4-FFF2-40B4-BE49-F238E27FC236}">
              <a16:creationId xmlns:a16="http://schemas.microsoft.com/office/drawing/2014/main" id="{D96D257E-085A-4D76-8C58-68EEBADC747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5" name="Text Box 1">
          <a:extLst>
            <a:ext uri="{FF2B5EF4-FFF2-40B4-BE49-F238E27FC236}">
              <a16:creationId xmlns:a16="http://schemas.microsoft.com/office/drawing/2014/main" id="{7B140DE3-A840-4425-885C-D7DE8B4309A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6" name="Text Box 1">
          <a:extLst>
            <a:ext uri="{FF2B5EF4-FFF2-40B4-BE49-F238E27FC236}">
              <a16:creationId xmlns:a16="http://schemas.microsoft.com/office/drawing/2014/main" id="{198BE19F-A32B-4981-9888-D692D484F9F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7" name="Text Box 1">
          <a:extLst>
            <a:ext uri="{FF2B5EF4-FFF2-40B4-BE49-F238E27FC236}">
              <a16:creationId xmlns:a16="http://schemas.microsoft.com/office/drawing/2014/main" id="{0C7B1335-91DA-44E5-8CD6-9B773F35088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8" name="Text Box 1">
          <a:extLst>
            <a:ext uri="{FF2B5EF4-FFF2-40B4-BE49-F238E27FC236}">
              <a16:creationId xmlns:a16="http://schemas.microsoft.com/office/drawing/2014/main" id="{1CDC61FB-71C8-446B-96F8-C3AD8DD9D18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89" name="Text Box 1">
          <a:extLst>
            <a:ext uri="{FF2B5EF4-FFF2-40B4-BE49-F238E27FC236}">
              <a16:creationId xmlns:a16="http://schemas.microsoft.com/office/drawing/2014/main" id="{62FAC44E-1EBA-4FEC-AB0E-8191D4156BD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0" name="Text Box 1">
          <a:extLst>
            <a:ext uri="{FF2B5EF4-FFF2-40B4-BE49-F238E27FC236}">
              <a16:creationId xmlns:a16="http://schemas.microsoft.com/office/drawing/2014/main" id="{E0924AC9-606F-43BC-932B-99577B29078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1" name="Text Box 1">
          <a:extLst>
            <a:ext uri="{FF2B5EF4-FFF2-40B4-BE49-F238E27FC236}">
              <a16:creationId xmlns:a16="http://schemas.microsoft.com/office/drawing/2014/main" id="{87A47F2B-3318-439B-8EE9-EC3D02F0ED3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2" name="Text Box 1">
          <a:extLst>
            <a:ext uri="{FF2B5EF4-FFF2-40B4-BE49-F238E27FC236}">
              <a16:creationId xmlns:a16="http://schemas.microsoft.com/office/drawing/2014/main" id="{3F159F12-F5BE-4820-AB90-33C861C08A8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3" name="Text Box 1">
          <a:extLst>
            <a:ext uri="{FF2B5EF4-FFF2-40B4-BE49-F238E27FC236}">
              <a16:creationId xmlns:a16="http://schemas.microsoft.com/office/drawing/2014/main" id="{13F85160-858B-43C5-8D20-D1F0948E973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4" name="Text Box 1">
          <a:extLst>
            <a:ext uri="{FF2B5EF4-FFF2-40B4-BE49-F238E27FC236}">
              <a16:creationId xmlns:a16="http://schemas.microsoft.com/office/drawing/2014/main" id="{D8A988DA-F43A-42B2-B2DA-A45AA17D603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5" name="Text Box 1">
          <a:extLst>
            <a:ext uri="{FF2B5EF4-FFF2-40B4-BE49-F238E27FC236}">
              <a16:creationId xmlns:a16="http://schemas.microsoft.com/office/drawing/2014/main" id="{3F620374-AA58-4C1A-BB60-05853870AF0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6" name="Text Box 1">
          <a:extLst>
            <a:ext uri="{FF2B5EF4-FFF2-40B4-BE49-F238E27FC236}">
              <a16:creationId xmlns:a16="http://schemas.microsoft.com/office/drawing/2014/main" id="{E5A56168-2EA2-4AD8-B48E-8492AF89646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7" name="Text Box 1">
          <a:extLst>
            <a:ext uri="{FF2B5EF4-FFF2-40B4-BE49-F238E27FC236}">
              <a16:creationId xmlns:a16="http://schemas.microsoft.com/office/drawing/2014/main" id="{437E02AA-E52A-47D0-8951-7E2E7C625D8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8" name="Text Box 1">
          <a:extLst>
            <a:ext uri="{FF2B5EF4-FFF2-40B4-BE49-F238E27FC236}">
              <a16:creationId xmlns:a16="http://schemas.microsoft.com/office/drawing/2014/main" id="{CEF9EBFF-97F5-4679-9E8E-48F1B6EEF37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299" name="Text Box 1">
          <a:extLst>
            <a:ext uri="{FF2B5EF4-FFF2-40B4-BE49-F238E27FC236}">
              <a16:creationId xmlns:a16="http://schemas.microsoft.com/office/drawing/2014/main" id="{D8524ABB-966C-4A16-A05E-DF35B103F07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0" name="Text Box 1">
          <a:extLst>
            <a:ext uri="{FF2B5EF4-FFF2-40B4-BE49-F238E27FC236}">
              <a16:creationId xmlns:a16="http://schemas.microsoft.com/office/drawing/2014/main" id="{B13C330C-9971-425F-8B59-29D1229DDDD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1" name="Text Box 1">
          <a:extLst>
            <a:ext uri="{FF2B5EF4-FFF2-40B4-BE49-F238E27FC236}">
              <a16:creationId xmlns:a16="http://schemas.microsoft.com/office/drawing/2014/main" id="{F9892E9E-FC33-4FB1-BD68-023B3E2653A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2" name="Text Box 1">
          <a:extLst>
            <a:ext uri="{FF2B5EF4-FFF2-40B4-BE49-F238E27FC236}">
              <a16:creationId xmlns:a16="http://schemas.microsoft.com/office/drawing/2014/main" id="{F23984C8-8D06-42EE-BCA9-57D470FE06F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3" name="Text Box 1">
          <a:extLst>
            <a:ext uri="{FF2B5EF4-FFF2-40B4-BE49-F238E27FC236}">
              <a16:creationId xmlns:a16="http://schemas.microsoft.com/office/drawing/2014/main" id="{E7C06E55-B759-4AB6-A4B0-32946311A9A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4" name="Text Box 1">
          <a:extLst>
            <a:ext uri="{FF2B5EF4-FFF2-40B4-BE49-F238E27FC236}">
              <a16:creationId xmlns:a16="http://schemas.microsoft.com/office/drawing/2014/main" id="{622E592C-D1CD-46F4-93BC-1532676821B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5" name="Text Box 1">
          <a:extLst>
            <a:ext uri="{FF2B5EF4-FFF2-40B4-BE49-F238E27FC236}">
              <a16:creationId xmlns:a16="http://schemas.microsoft.com/office/drawing/2014/main" id="{6A0A6C4B-BA07-4DBC-850A-72D42513E71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6" name="Text Box 1">
          <a:extLst>
            <a:ext uri="{FF2B5EF4-FFF2-40B4-BE49-F238E27FC236}">
              <a16:creationId xmlns:a16="http://schemas.microsoft.com/office/drawing/2014/main" id="{E2E06D31-C400-45CA-B543-170E9818C84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7" name="Text Box 1">
          <a:extLst>
            <a:ext uri="{FF2B5EF4-FFF2-40B4-BE49-F238E27FC236}">
              <a16:creationId xmlns:a16="http://schemas.microsoft.com/office/drawing/2014/main" id="{B3524B9A-F284-4A25-B6C8-234C6B85E37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8" name="Text Box 1">
          <a:extLst>
            <a:ext uri="{FF2B5EF4-FFF2-40B4-BE49-F238E27FC236}">
              <a16:creationId xmlns:a16="http://schemas.microsoft.com/office/drawing/2014/main" id="{EAFF5543-A565-46CB-A3E9-7047095719C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09" name="Text Box 1">
          <a:extLst>
            <a:ext uri="{FF2B5EF4-FFF2-40B4-BE49-F238E27FC236}">
              <a16:creationId xmlns:a16="http://schemas.microsoft.com/office/drawing/2014/main" id="{B7A4AF3F-050E-49B0-AF8D-3D2A4251A36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0" name="Text Box 1">
          <a:extLst>
            <a:ext uri="{FF2B5EF4-FFF2-40B4-BE49-F238E27FC236}">
              <a16:creationId xmlns:a16="http://schemas.microsoft.com/office/drawing/2014/main" id="{CA5BCE46-F5A3-43F1-8AF7-A6FEA97E1F6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1" name="Text Box 1">
          <a:extLst>
            <a:ext uri="{FF2B5EF4-FFF2-40B4-BE49-F238E27FC236}">
              <a16:creationId xmlns:a16="http://schemas.microsoft.com/office/drawing/2014/main" id="{2A11E2F8-B6AF-4113-9A01-8F161D75DBE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2" name="Text Box 1">
          <a:extLst>
            <a:ext uri="{FF2B5EF4-FFF2-40B4-BE49-F238E27FC236}">
              <a16:creationId xmlns:a16="http://schemas.microsoft.com/office/drawing/2014/main" id="{E477DEEB-6B1A-4B6C-9429-BE5F6F68E22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3" name="Text Box 1">
          <a:extLst>
            <a:ext uri="{FF2B5EF4-FFF2-40B4-BE49-F238E27FC236}">
              <a16:creationId xmlns:a16="http://schemas.microsoft.com/office/drawing/2014/main" id="{DBFDA477-A4DA-4F2E-9E2B-488D0EE80C6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4" name="Text Box 1">
          <a:extLst>
            <a:ext uri="{FF2B5EF4-FFF2-40B4-BE49-F238E27FC236}">
              <a16:creationId xmlns:a16="http://schemas.microsoft.com/office/drawing/2014/main" id="{464969D4-019B-41A3-9044-4939B22E148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5" name="Text Box 1">
          <a:extLst>
            <a:ext uri="{FF2B5EF4-FFF2-40B4-BE49-F238E27FC236}">
              <a16:creationId xmlns:a16="http://schemas.microsoft.com/office/drawing/2014/main" id="{6F45ED40-B34D-4370-9959-1A48736C8C9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6" name="Text Box 1">
          <a:extLst>
            <a:ext uri="{FF2B5EF4-FFF2-40B4-BE49-F238E27FC236}">
              <a16:creationId xmlns:a16="http://schemas.microsoft.com/office/drawing/2014/main" id="{030DCCE5-AB79-4EB3-8128-CB90F3E99D9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7" name="Text Box 1">
          <a:extLst>
            <a:ext uri="{FF2B5EF4-FFF2-40B4-BE49-F238E27FC236}">
              <a16:creationId xmlns:a16="http://schemas.microsoft.com/office/drawing/2014/main" id="{4426BC1D-4772-4EF9-BB8D-7B8F4494065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8" name="Text Box 1">
          <a:extLst>
            <a:ext uri="{FF2B5EF4-FFF2-40B4-BE49-F238E27FC236}">
              <a16:creationId xmlns:a16="http://schemas.microsoft.com/office/drawing/2014/main" id="{91992B73-4CC0-4EEA-A0C7-12E966878BB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19" name="Text Box 1">
          <a:extLst>
            <a:ext uri="{FF2B5EF4-FFF2-40B4-BE49-F238E27FC236}">
              <a16:creationId xmlns:a16="http://schemas.microsoft.com/office/drawing/2014/main" id="{2C77668C-AA98-4587-9194-A3711D79F24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0" name="Text Box 1">
          <a:extLst>
            <a:ext uri="{FF2B5EF4-FFF2-40B4-BE49-F238E27FC236}">
              <a16:creationId xmlns:a16="http://schemas.microsoft.com/office/drawing/2014/main" id="{17CA5F85-8967-409F-B63C-AA25F3B957E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1" name="Text Box 1">
          <a:extLst>
            <a:ext uri="{FF2B5EF4-FFF2-40B4-BE49-F238E27FC236}">
              <a16:creationId xmlns:a16="http://schemas.microsoft.com/office/drawing/2014/main" id="{409A85EB-2196-4C12-A204-F4684F045B2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2" name="Text Box 1">
          <a:extLst>
            <a:ext uri="{FF2B5EF4-FFF2-40B4-BE49-F238E27FC236}">
              <a16:creationId xmlns:a16="http://schemas.microsoft.com/office/drawing/2014/main" id="{F70B6DFD-E410-48AE-9A6A-9F0B8E27168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3" name="Text Box 1">
          <a:extLst>
            <a:ext uri="{FF2B5EF4-FFF2-40B4-BE49-F238E27FC236}">
              <a16:creationId xmlns:a16="http://schemas.microsoft.com/office/drawing/2014/main" id="{4B5E17CF-C5CC-4C62-844D-135E8475192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4" name="Text Box 1">
          <a:extLst>
            <a:ext uri="{FF2B5EF4-FFF2-40B4-BE49-F238E27FC236}">
              <a16:creationId xmlns:a16="http://schemas.microsoft.com/office/drawing/2014/main" id="{9DBF38BB-AE3E-4A0A-BA8B-A747B79080C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5" name="Text Box 1">
          <a:extLst>
            <a:ext uri="{FF2B5EF4-FFF2-40B4-BE49-F238E27FC236}">
              <a16:creationId xmlns:a16="http://schemas.microsoft.com/office/drawing/2014/main" id="{4A2C38A3-0A21-4619-AA71-08BC77D1249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6" name="Text Box 1">
          <a:extLst>
            <a:ext uri="{FF2B5EF4-FFF2-40B4-BE49-F238E27FC236}">
              <a16:creationId xmlns:a16="http://schemas.microsoft.com/office/drawing/2014/main" id="{97D3CB31-BD52-4986-A1B8-65332E3AA47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7" name="Text Box 1">
          <a:extLst>
            <a:ext uri="{FF2B5EF4-FFF2-40B4-BE49-F238E27FC236}">
              <a16:creationId xmlns:a16="http://schemas.microsoft.com/office/drawing/2014/main" id="{A96A69DF-F724-4014-8BA6-C1EB1637B6E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8" name="Text Box 1">
          <a:extLst>
            <a:ext uri="{FF2B5EF4-FFF2-40B4-BE49-F238E27FC236}">
              <a16:creationId xmlns:a16="http://schemas.microsoft.com/office/drawing/2014/main" id="{F645D5FA-4A8B-4CBC-A5C4-176C46A01E9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329" name="Text Box 1">
          <a:extLst>
            <a:ext uri="{FF2B5EF4-FFF2-40B4-BE49-F238E27FC236}">
              <a16:creationId xmlns:a16="http://schemas.microsoft.com/office/drawing/2014/main" id="{A4D798F5-2E16-4D7A-81B2-7F664794030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0" name="Text Box 1">
          <a:extLst>
            <a:ext uri="{FF2B5EF4-FFF2-40B4-BE49-F238E27FC236}">
              <a16:creationId xmlns:a16="http://schemas.microsoft.com/office/drawing/2014/main" id="{58A247B1-5379-4371-8F73-0A45CB05D58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1" name="Text Box 1">
          <a:extLst>
            <a:ext uri="{FF2B5EF4-FFF2-40B4-BE49-F238E27FC236}">
              <a16:creationId xmlns:a16="http://schemas.microsoft.com/office/drawing/2014/main" id="{52C8DB90-6AFD-4A70-AC0C-93B28C2AFCE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2" name="Text Box 1">
          <a:extLst>
            <a:ext uri="{FF2B5EF4-FFF2-40B4-BE49-F238E27FC236}">
              <a16:creationId xmlns:a16="http://schemas.microsoft.com/office/drawing/2014/main" id="{0995F7DA-7BC9-4C53-B6CC-1443305E6EF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3" name="Text Box 1">
          <a:extLst>
            <a:ext uri="{FF2B5EF4-FFF2-40B4-BE49-F238E27FC236}">
              <a16:creationId xmlns:a16="http://schemas.microsoft.com/office/drawing/2014/main" id="{F8128B62-9D8B-4F7A-8F2E-24B3C2D795A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4" name="Text Box 1">
          <a:extLst>
            <a:ext uri="{FF2B5EF4-FFF2-40B4-BE49-F238E27FC236}">
              <a16:creationId xmlns:a16="http://schemas.microsoft.com/office/drawing/2014/main" id="{6E7E504C-0CD6-4426-8216-982AD73E253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5" name="Text Box 1">
          <a:extLst>
            <a:ext uri="{FF2B5EF4-FFF2-40B4-BE49-F238E27FC236}">
              <a16:creationId xmlns:a16="http://schemas.microsoft.com/office/drawing/2014/main" id="{70DD1EFE-590F-4D89-9063-D9C902FEC98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6" name="Text Box 1">
          <a:extLst>
            <a:ext uri="{FF2B5EF4-FFF2-40B4-BE49-F238E27FC236}">
              <a16:creationId xmlns:a16="http://schemas.microsoft.com/office/drawing/2014/main" id="{EE467134-3E87-4CFC-A0F1-67EDA46A83F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7" name="Text Box 1">
          <a:extLst>
            <a:ext uri="{FF2B5EF4-FFF2-40B4-BE49-F238E27FC236}">
              <a16:creationId xmlns:a16="http://schemas.microsoft.com/office/drawing/2014/main" id="{087C20F8-CA38-4AA3-B88D-A36D51BAB17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8" name="Text Box 1">
          <a:extLst>
            <a:ext uri="{FF2B5EF4-FFF2-40B4-BE49-F238E27FC236}">
              <a16:creationId xmlns:a16="http://schemas.microsoft.com/office/drawing/2014/main" id="{AAC0A805-58AB-4E77-9AC1-DA81AB5D41C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39" name="Text Box 1">
          <a:extLst>
            <a:ext uri="{FF2B5EF4-FFF2-40B4-BE49-F238E27FC236}">
              <a16:creationId xmlns:a16="http://schemas.microsoft.com/office/drawing/2014/main" id="{7BF162FC-CF15-45CD-8C12-F3295165924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0" name="Text Box 1">
          <a:extLst>
            <a:ext uri="{FF2B5EF4-FFF2-40B4-BE49-F238E27FC236}">
              <a16:creationId xmlns:a16="http://schemas.microsoft.com/office/drawing/2014/main" id="{CDAE0BAB-23CF-4132-AFF7-2BBA59E437C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1" name="Text Box 1">
          <a:extLst>
            <a:ext uri="{FF2B5EF4-FFF2-40B4-BE49-F238E27FC236}">
              <a16:creationId xmlns:a16="http://schemas.microsoft.com/office/drawing/2014/main" id="{4804C34D-4574-4829-B12B-78F5E2A82A1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2" name="Text Box 1">
          <a:extLst>
            <a:ext uri="{FF2B5EF4-FFF2-40B4-BE49-F238E27FC236}">
              <a16:creationId xmlns:a16="http://schemas.microsoft.com/office/drawing/2014/main" id="{9F7DA9D1-5DDB-49D6-8304-0C337D857C9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3" name="Text Box 1">
          <a:extLst>
            <a:ext uri="{FF2B5EF4-FFF2-40B4-BE49-F238E27FC236}">
              <a16:creationId xmlns:a16="http://schemas.microsoft.com/office/drawing/2014/main" id="{5A590A67-823D-4A51-974D-8542B2A8795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4" name="Text Box 1">
          <a:extLst>
            <a:ext uri="{FF2B5EF4-FFF2-40B4-BE49-F238E27FC236}">
              <a16:creationId xmlns:a16="http://schemas.microsoft.com/office/drawing/2014/main" id="{B899EC67-0343-48C2-8ACE-ECDA2D864F5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5" name="Text Box 1">
          <a:extLst>
            <a:ext uri="{FF2B5EF4-FFF2-40B4-BE49-F238E27FC236}">
              <a16:creationId xmlns:a16="http://schemas.microsoft.com/office/drawing/2014/main" id="{B2953633-EDC9-408B-A6EC-2634F237DA0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6" name="Text Box 1">
          <a:extLst>
            <a:ext uri="{FF2B5EF4-FFF2-40B4-BE49-F238E27FC236}">
              <a16:creationId xmlns:a16="http://schemas.microsoft.com/office/drawing/2014/main" id="{88D84A7B-5494-4CFC-85BA-6EBB1528670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7" name="Text Box 1">
          <a:extLst>
            <a:ext uri="{FF2B5EF4-FFF2-40B4-BE49-F238E27FC236}">
              <a16:creationId xmlns:a16="http://schemas.microsoft.com/office/drawing/2014/main" id="{6B33F850-BA96-4ED4-9DDA-21493D31741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8" name="Text Box 1">
          <a:extLst>
            <a:ext uri="{FF2B5EF4-FFF2-40B4-BE49-F238E27FC236}">
              <a16:creationId xmlns:a16="http://schemas.microsoft.com/office/drawing/2014/main" id="{93CB884A-E8DC-40E8-A79D-3A8E356921D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49" name="Text Box 1">
          <a:extLst>
            <a:ext uri="{FF2B5EF4-FFF2-40B4-BE49-F238E27FC236}">
              <a16:creationId xmlns:a16="http://schemas.microsoft.com/office/drawing/2014/main" id="{045E6692-AB53-436C-B0A0-4D23AD57277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0" name="Text Box 1">
          <a:extLst>
            <a:ext uri="{FF2B5EF4-FFF2-40B4-BE49-F238E27FC236}">
              <a16:creationId xmlns:a16="http://schemas.microsoft.com/office/drawing/2014/main" id="{01ECB9FB-F00E-4B43-A56E-BE641DC334A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1" name="Text Box 1">
          <a:extLst>
            <a:ext uri="{FF2B5EF4-FFF2-40B4-BE49-F238E27FC236}">
              <a16:creationId xmlns:a16="http://schemas.microsoft.com/office/drawing/2014/main" id="{862C4B38-622D-4E8A-A56F-6291680EE91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2" name="Text Box 1">
          <a:extLst>
            <a:ext uri="{FF2B5EF4-FFF2-40B4-BE49-F238E27FC236}">
              <a16:creationId xmlns:a16="http://schemas.microsoft.com/office/drawing/2014/main" id="{EBF66A95-2F15-4CD5-A2A3-305ECE829F4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3" name="Text Box 1">
          <a:extLst>
            <a:ext uri="{FF2B5EF4-FFF2-40B4-BE49-F238E27FC236}">
              <a16:creationId xmlns:a16="http://schemas.microsoft.com/office/drawing/2014/main" id="{3A563266-F06F-4881-A494-DFB3E2B4C84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4" name="Text Box 1">
          <a:extLst>
            <a:ext uri="{FF2B5EF4-FFF2-40B4-BE49-F238E27FC236}">
              <a16:creationId xmlns:a16="http://schemas.microsoft.com/office/drawing/2014/main" id="{AD4BE8D6-0BFF-4486-B1FE-3E1E1C45F72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5" name="Text Box 1">
          <a:extLst>
            <a:ext uri="{FF2B5EF4-FFF2-40B4-BE49-F238E27FC236}">
              <a16:creationId xmlns:a16="http://schemas.microsoft.com/office/drawing/2014/main" id="{67424DB5-ECE1-487A-BA44-1E8B5CC365F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6" name="Text Box 1">
          <a:extLst>
            <a:ext uri="{FF2B5EF4-FFF2-40B4-BE49-F238E27FC236}">
              <a16:creationId xmlns:a16="http://schemas.microsoft.com/office/drawing/2014/main" id="{3403F892-87B7-4B58-8593-9F483117E2F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7" name="Text Box 1">
          <a:extLst>
            <a:ext uri="{FF2B5EF4-FFF2-40B4-BE49-F238E27FC236}">
              <a16:creationId xmlns:a16="http://schemas.microsoft.com/office/drawing/2014/main" id="{EFD9C8F9-BC84-423B-A5AC-88C8399174D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8" name="Text Box 1">
          <a:extLst>
            <a:ext uri="{FF2B5EF4-FFF2-40B4-BE49-F238E27FC236}">
              <a16:creationId xmlns:a16="http://schemas.microsoft.com/office/drawing/2014/main" id="{6860D216-4816-4CE0-AD68-0165F9A6E25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59" name="Text Box 1">
          <a:extLst>
            <a:ext uri="{FF2B5EF4-FFF2-40B4-BE49-F238E27FC236}">
              <a16:creationId xmlns:a16="http://schemas.microsoft.com/office/drawing/2014/main" id="{BEEDF04F-F069-47C1-ABBA-3899F85DF26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0" name="Text Box 1">
          <a:extLst>
            <a:ext uri="{FF2B5EF4-FFF2-40B4-BE49-F238E27FC236}">
              <a16:creationId xmlns:a16="http://schemas.microsoft.com/office/drawing/2014/main" id="{377A867E-1D36-489E-AB51-83B61F25C9C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1" name="Text Box 1">
          <a:extLst>
            <a:ext uri="{FF2B5EF4-FFF2-40B4-BE49-F238E27FC236}">
              <a16:creationId xmlns:a16="http://schemas.microsoft.com/office/drawing/2014/main" id="{515BF84E-DEA3-40F8-A61E-E30B1FE6B8D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2" name="Text Box 1">
          <a:extLst>
            <a:ext uri="{FF2B5EF4-FFF2-40B4-BE49-F238E27FC236}">
              <a16:creationId xmlns:a16="http://schemas.microsoft.com/office/drawing/2014/main" id="{CEDC248B-3192-4161-8FE5-D75BC94F438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3" name="Text Box 1">
          <a:extLst>
            <a:ext uri="{FF2B5EF4-FFF2-40B4-BE49-F238E27FC236}">
              <a16:creationId xmlns:a16="http://schemas.microsoft.com/office/drawing/2014/main" id="{54F24752-D159-4927-9F1C-12300E47D89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4" name="Text Box 1">
          <a:extLst>
            <a:ext uri="{FF2B5EF4-FFF2-40B4-BE49-F238E27FC236}">
              <a16:creationId xmlns:a16="http://schemas.microsoft.com/office/drawing/2014/main" id="{67F4F66F-3E6B-45DB-A4C2-FA52D95E388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5" name="Text Box 1">
          <a:extLst>
            <a:ext uri="{FF2B5EF4-FFF2-40B4-BE49-F238E27FC236}">
              <a16:creationId xmlns:a16="http://schemas.microsoft.com/office/drawing/2014/main" id="{A62F19D6-5EE6-4239-915F-1770799EE09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6" name="Text Box 1">
          <a:extLst>
            <a:ext uri="{FF2B5EF4-FFF2-40B4-BE49-F238E27FC236}">
              <a16:creationId xmlns:a16="http://schemas.microsoft.com/office/drawing/2014/main" id="{ED370AFF-0258-4256-9660-5214FAC692F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7" name="Text Box 1">
          <a:extLst>
            <a:ext uri="{FF2B5EF4-FFF2-40B4-BE49-F238E27FC236}">
              <a16:creationId xmlns:a16="http://schemas.microsoft.com/office/drawing/2014/main" id="{7F077CC0-D0AA-478A-B5DD-ED2FA17E582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8" name="Text Box 1">
          <a:extLst>
            <a:ext uri="{FF2B5EF4-FFF2-40B4-BE49-F238E27FC236}">
              <a16:creationId xmlns:a16="http://schemas.microsoft.com/office/drawing/2014/main" id="{B1BA2571-8D68-4D12-AA55-9BB198BED89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69" name="Text Box 1">
          <a:extLst>
            <a:ext uri="{FF2B5EF4-FFF2-40B4-BE49-F238E27FC236}">
              <a16:creationId xmlns:a16="http://schemas.microsoft.com/office/drawing/2014/main" id="{D25A20E0-2053-4B4C-A83C-8A551AB16DB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0" name="Text Box 1">
          <a:extLst>
            <a:ext uri="{FF2B5EF4-FFF2-40B4-BE49-F238E27FC236}">
              <a16:creationId xmlns:a16="http://schemas.microsoft.com/office/drawing/2014/main" id="{21290237-5BED-482B-9694-03C85E206F5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1" name="Text Box 1">
          <a:extLst>
            <a:ext uri="{FF2B5EF4-FFF2-40B4-BE49-F238E27FC236}">
              <a16:creationId xmlns:a16="http://schemas.microsoft.com/office/drawing/2014/main" id="{F878F160-BEBE-43FE-9F81-1AC164E9D89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2" name="Text Box 1">
          <a:extLst>
            <a:ext uri="{FF2B5EF4-FFF2-40B4-BE49-F238E27FC236}">
              <a16:creationId xmlns:a16="http://schemas.microsoft.com/office/drawing/2014/main" id="{8BE9EB0C-8D07-43B3-ABD5-B620F14CC00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3" name="Text Box 1">
          <a:extLst>
            <a:ext uri="{FF2B5EF4-FFF2-40B4-BE49-F238E27FC236}">
              <a16:creationId xmlns:a16="http://schemas.microsoft.com/office/drawing/2014/main" id="{53B5FB64-5B08-4896-ACC9-2B537EE08F4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4" name="Text Box 1">
          <a:extLst>
            <a:ext uri="{FF2B5EF4-FFF2-40B4-BE49-F238E27FC236}">
              <a16:creationId xmlns:a16="http://schemas.microsoft.com/office/drawing/2014/main" id="{056478E4-F7D4-40BC-A633-E856024E600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5" name="Text Box 1">
          <a:extLst>
            <a:ext uri="{FF2B5EF4-FFF2-40B4-BE49-F238E27FC236}">
              <a16:creationId xmlns:a16="http://schemas.microsoft.com/office/drawing/2014/main" id="{81938760-A827-42CD-9A9A-3A747C31501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6" name="Text Box 1">
          <a:extLst>
            <a:ext uri="{FF2B5EF4-FFF2-40B4-BE49-F238E27FC236}">
              <a16:creationId xmlns:a16="http://schemas.microsoft.com/office/drawing/2014/main" id="{5F179E4A-9716-4B72-A5B1-9D0E5169071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7" name="Text Box 1">
          <a:extLst>
            <a:ext uri="{FF2B5EF4-FFF2-40B4-BE49-F238E27FC236}">
              <a16:creationId xmlns:a16="http://schemas.microsoft.com/office/drawing/2014/main" id="{C4A3AF2F-411A-4B03-99F0-8734220BBEF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8" name="Text Box 1">
          <a:extLst>
            <a:ext uri="{FF2B5EF4-FFF2-40B4-BE49-F238E27FC236}">
              <a16:creationId xmlns:a16="http://schemas.microsoft.com/office/drawing/2014/main" id="{ED29286F-4A37-4686-91D3-577DE355136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79" name="Text Box 1">
          <a:extLst>
            <a:ext uri="{FF2B5EF4-FFF2-40B4-BE49-F238E27FC236}">
              <a16:creationId xmlns:a16="http://schemas.microsoft.com/office/drawing/2014/main" id="{EBDB71EA-8C62-445F-96DE-9A00E52DDB0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0" name="Text Box 1">
          <a:extLst>
            <a:ext uri="{FF2B5EF4-FFF2-40B4-BE49-F238E27FC236}">
              <a16:creationId xmlns:a16="http://schemas.microsoft.com/office/drawing/2014/main" id="{DE338CFC-23B5-4E06-A63A-407EE0F0334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1" name="Text Box 1">
          <a:extLst>
            <a:ext uri="{FF2B5EF4-FFF2-40B4-BE49-F238E27FC236}">
              <a16:creationId xmlns:a16="http://schemas.microsoft.com/office/drawing/2014/main" id="{A3A050EC-C4D8-4F45-8FFA-2D8ECC27C91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2" name="Text Box 1">
          <a:extLst>
            <a:ext uri="{FF2B5EF4-FFF2-40B4-BE49-F238E27FC236}">
              <a16:creationId xmlns:a16="http://schemas.microsoft.com/office/drawing/2014/main" id="{656304EA-7ADA-4236-AF5D-47EF6EB96A4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3" name="Text Box 1">
          <a:extLst>
            <a:ext uri="{FF2B5EF4-FFF2-40B4-BE49-F238E27FC236}">
              <a16:creationId xmlns:a16="http://schemas.microsoft.com/office/drawing/2014/main" id="{C1DDD334-FB7D-453D-A956-7A9BCDC35E5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4" name="Text Box 1">
          <a:extLst>
            <a:ext uri="{FF2B5EF4-FFF2-40B4-BE49-F238E27FC236}">
              <a16:creationId xmlns:a16="http://schemas.microsoft.com/office/drawing/2014/main" id="{1215FCAF-8B18-4CD5-93AF-34CB5641966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5" name="Text Box 1">
          <a:extLst>
            <a:ext uri="{FF2B5EF4-FFF2-40B4-BE49-F238E27FC236}">
              <a16:creationId xmlns:a16="http://schemas.microsoft.com/office/drawing/2014/main" id="{D6602118-3788-43DB-89E7-8ED3E5ABCB5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6" name="Text Box 1">
          <a:extLst>
            <a:ext uri="{FF2B5EF4-FFF2-40B4-BE49-F238E27FC236}">
              <a16:creationId xmlns:a16="http://schemas.microsoft.com/office/drawing/2014/main" id="{5ECEE9C7-6E01-4ADC-8908-27855D914B7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7" name="Text Box 1">
          <a:extLst>
            <a:ext uri="{FF2B5EF4-FFF2-40B4-BE49-F238E27FC236}">
              <a16:creationId xmlns:a16="http://schemas.microsoft.com/office/drawing/2014/main" id="{72BE7358-4936-466D-996B-5286B27E3A0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8" name="Text Box 1">
          <a:extLst>
            <a:ext uri="{FF2B5EF4-FFF2-40B4-BE49-F238E27FC236}">
              <a16:creationId xmlns:a16="http://schemas.microsoft.com/office/drawing/2014/main" id="{C3C95441-1FA7-434F-A638-A7B9F63AC66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89" name="Text Box 1">
          <a:extLst>
            <a:ext uri="{FF2B5EF4-FFF2-40B4-BE49-F238E27FC236}">
              <a16:creationId xmlns:a16="http://schemas.microsoft.com/office/drawing/2014/main" id="{3257F9A5-1103-4116-B1A2-61FCA829398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0" name="Text Box 1">
          <a:extLst>
            <a:ext uri="{FF2B5EF4-FFF2-40B4-BE49-F238E27FC236}">
              <a16:creationId xmlns:a16="http://schemas.microsoft.com/office/drawing/2014/main" id="{6014B5B5-4471-41FA-A8F0-3DDD8190B8D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1" name="Text Box 1">
          <a:extLst>
            <a:ext uri="{FF2B5EF4-FFF2-40B4-BE49-F238E27FC236}">
              <a16:creationId xmlns:a16="http://schemas.microsoft.com/office/drawing/2014/main" id="{3FE47541-66FD-4F69-BEA5-2983BFA95C0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2" name="Text Box 1">
          <a:extLst>
            <a:ext uri="{FF2B5EF4-FFF2-40B4-BE49-F238E27FC236}">
              <a16:creationId xmlns:a16="http://schemas.microsoft.com/office/drawing/2014/main" id="{8DC83E1D-52F0-469C-A8F9-796BBB3F23E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3" name="Text Box 1">
          <a:extLst>
            <a:ext uri="{FF2B5EF4-FFF2-40B4-BE49-F238E27FC236}">
              <a16:creationId xmlns:a16="http://schemas.microsoft.com/office/drawing/2014/main" id="{C6348D8B-0425-45E4-8B7B-2FF579E4A51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4" name="Text Box 1">
          <a:extLst>
            <a:ext uri="{FF2B5EF4-FFF2-40B4-BE49-F238E27FC236}">
              <a16:creationId xmlns:a16="http://schemas.microsoft.com/office/drawing/2014/main" id="{60F543FF-9C45-4A6E-AA0D-5C241216C8D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5" name="Text Box 1">
          <a:extLst>
            <a:ext uri="{FF2B5EF4-FFF2-40B4-BE49-F238E27FC236}">
              <a16:creationId xmlns:a16="http://schemas.microsoft.com/office/drawing/2014/main" id="{DA06269C-D185-4D69-9268-9C9B978283A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6" name="Text Box 1">
          <a:extLst>
            <a:ext uri="{FF2B5EF4-FFF2-40B4-BE49-F238E27FC236}">
              <a16:creationId xmlns:a16="http://schemas.microsoft.com/office/drawing/2014/main" id="{8C820A91-ECFA-493A-AFB2-22C92239DA1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7" name="Text Box 1">
          <a:extLst>
            <a:ext uri="{FF2B5EF4-FFF2-40B4-BE49-F238E27FC236}">
              <a16:creationId xmlns:a16="http://schemas.microsoft.com/office/drawing/2014/main" id="{0B537BF8-7C9D-4628-A136-C9AD0C1F99AB}"/>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8" name="Text Box 1">
          <a:extLst>
            <a:ext uri="{FF2B5EF4-FFF2-40B4-BE49-F238E27FC236}">
              <a16:creationId xmlns:a16="http://schemas.microsoft.com/office/drawing/2014/main" id="{2E97E425-76C4-48A9-8B26-7B6153CED95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399" name="Text Box 1">
          <a:extLst>
            <a:ext uri="{FF2B5EF4-FFF2-40B4-BE49-F238E27FC236}">
              <a16:creationId xmlns:a16="http://schemas.microsoft.com/office/drawing/2014/main" id="{F3E1E2A6-977B-4D11-AA17-C38A3065CF4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00" name="Text Box 1">
          <a:extLst>
            <a:ext uri="{FF2B5EF4-FFF2-40B4-BE49-F238E27FC236}">
              <a16:creationId xmlns:a16="http://schemas.microsoft.com/office/drawing/2014/main" id="{98DA41A6-BA8E-4373-9903-023718A009FF}"/>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01" name="Text Box 1">
          <a:extLst>
            <a:ext uri="{FF2B5EF4-FFF2-40B4-BE49-F238E27FC236}">
              <a16:creationId xmlns:a16="http://schemas.microsoft.com/office/drawing/2014/main" id="{2790914A-BF01-4560-BEB6-92483863D7C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02" name="Text Box 1">
          <a:extLst>
            <a:ext uri="{FF2B5EF4-FFF2-40B4-BE49-F238E27FC236}">
              <a16:creationId xmlns:a16="http://schemas.microsoft.com/office/drawing/2014/main" id="{4F41EE3A-7D94-4223-84AC-4D282B8B8A7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03" name="Text Box 1">
          <a:extLst>
            <a:ext uri="{FF2B5EF4-FFF2-40B4-BE49-F238E27FC236}">
              <a16:creationId xmlns:a16="http://schemas.microsoft.com/office/drawing/2014/main" id="{670219AB-4D8F-479C-B01E-3C0161F72BC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04" name="Text Box 1">
          <a:extLst>
            <a:ext uri="{FF2B5EF4-FFF2-40B4-BE49-F238E27FC236}">
              <a16:creationId xmlns:a16="http://schemas.microsoft.com/office/drawing/2014/main" id="{0BA28CFC-5B22-4212-9A3D-3BA7351D38D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05" name="Text Box 1">
          <a:extLst>
            <a:ext uri="{FF2B5EF4-FFF2-40B4-BE49-F238E27FC236}">
              <a16:creationId xmlns:a16="http://schemas.microsoft.com/office/drawing/2014/main" id="{D8892E4A-044E-48B9-9FA3-919363207A3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06" name="Text Box 1">
          <a:extLst>
            <a:ext uri="{FF2B5EF4-FFF2-40B4-BE49-F238E27FC236}">
              <a16:creationId xmlns:a16="http://schemas.microsoft.com/office/drawing/2014/main" id="{14544119-6042-424E-9EB5-32BCF72E6FE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07" name="Text Box 1">
          <a:extLst>
            <a:ext uri="{FF2B5EF4-FFF2-40B4-BE49-F238E27FC236}">
              <a16:creationId xmlns:a16="http://schemas.microsoft.com/office/drawing/2014/main" id="{7C8166F2-42BB-48CD-9082-BCE1EA64E82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08" name="Text Box 1">
          <a:extLst>
            <a:ext uri="{FF2B5EF4-FFF2-40B4-BE49-F238E27FC236}">
              <a16:creationId xmlns:a16="http://schemas.microsoft.com/office/drawing/2014/main" id="{DC44D955-033F-454A-8C46-2B1AE693BD6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09" name="Text Box 1">
          <a:extLst>
            <a:ext uri="{FF2B5EF4-FFF2-40B4-BE49-F238E27FC236}">
              <a16:creationId xmlns:a16="http://schemas.microsoft.com/office/drawing/2014/main" id="{3A40C0CD-18F4-4C83-ACEC-3F875D2F4000}"/>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0" name="Text Box 1">
          <a:extLst>
            <a:ext uri="{FF2B5EF4-FFF2-40B4-BE49-F238E27FC236}">
              <a16:creationId xmlns:a16="http://schemas.microsoft.com/office/drawing/2014/main" id="{A86B865B-1074-478A-AB3B-19851F030E2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1" name="Text Box 1">
          <a:extLst>
            <a:ext uri="{FF2B5EF4-FFF2-40B4-BE49-F238E27FC236}">
              <a16:creationId xmlns:a16="http://schemas.microsoft.com/office/drawing/2014/main" id="{F2464FBC-BC73-4E32-B8FB-C146D8BAD69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2" name="Text Box 1">
          <a:extLst>
            <a:ext uri="{FF2B5EF4-FFF2-40B4-BE49-F238E27FC236}">
              <a16:creationId xmlns:a16="http://schemas.microsoft.com/office/drawing/2014/main" id="{1E01E2EE-6C34-42D0-9BA4-BF52C268E06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3" name="Text Box 1">
          <a:extLst>
            <a:ext uri="{FF2B5EF4-FFF2-40B4-BE49-F238E27FC236}">
              <a16:creationId xmlns:a16="http://schemas.microsoft.com/office/drawing/2014/main" id="{63639D05-8BA0-4348-B169-0628E8CC3F8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4" name="Text Box 1">
          <a:extLst>
            <a:ext uri="{FF2B5EF4-FFF2-40B4-BE49-F238E27FC236}">
              <a16:creationId xmlns:a16="http://schemas.microsoft.com/office/drawing/2014/main" id="{7BE6733C-EE9E-4BFD-9FBB-0F8BBAA90C3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5" name="Text Box 1">
          <a:extLst>
            <a:ext uri="{FF2B5EF4-FFF2-40B4-BE49-F238E27FC236}">
              <a16:creationId xmlns:a16="http://schemas.microsoft.com/office/drawing/2014/main" id="{D1B3D8B7-F978-449C-824B-243D40A4F0C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6" name="Text Box 1">
          <a:extLst>
            <a:ext uri="{FF2B5EF4-FFF2-40B4-BE49-F238E27FC236}">
              <a16:creationId xmlns:a16="http://schemas.microsoft.com/office/drawing/2014/main" id="{ABB67E95-F16E-4F66-B619-045E5C3F323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7" name="Text Box 1">
          <a:extLst>
            <a:ext uri="{FF2B5EF4-FFF2-40B4-BE49-F238E27FC236}">
              <a16:creationId xmlns:a16="http://schemas.microsoft.com/office/drawing/2014/main" id="{3B59EBE7-A90F-43A6-B7DC-9A3752EB3D1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8" name="Text Box 1">
          <a:extLst>
            <a:ext uri="{FF2B5EF4-FFF2-40B4-BE49-F238E27FC236}">
              <a16:creationId xmlns:a16="http://schemas.microsoft.com/office/drawing/2014/main" id="{E562CD92-A95B-4E46-BDD0-DFE0696AA94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19" name="Text Box 1">
          <a:extLst>
            <a:ext uri="{FF2B5EF4-FFF2-40B4-BE49-F238E27FC236}">
              <a16:creationId xmlns:a16="http://schemas.microsoft.com/office/drawing/2014/main" id="{2B186896-EA79-4EFA-B095-EB1CD800001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0" name="Text Box 1">
          <a:extLst>
            <a:ext uri="{FF2B5EF4-FFF2-40B4-BE49-F238E27FC236}">
              <a16:creationId xmlns:a16="http://schemas.microsoft.com/office/drawing/2014/main" id="{6E77A190-AB40-41EF-9AAA-7B13BD2EB06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1" name="Text Box 1">
          <a:extLst>
            <a:ext uri="{FF2B5EF4-FFF2-40B4-BE49-F238E27FC236}">
              <a16:creationId xmlns:a16="http://schemas.microsoft.com/office/drawing/2014/main" id="{9699F9CC-28FA-46E5-9FD3-B565CFBD8A1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2" name="Text Box 1">
          <a:extLst>
            <a:ext uri="{FF2B5EF4-FFF2-40B4-BE49-F238E27FC236}">
              <a16:creationId xmlns:a16="http://schemas.microsoft.com/office/drawing/2014/main" id="{90D06E39-BC10-4891-AAF6-902313F6997D}"/>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3" name="Text Box 1">
          <a:extLst>
            <a:ext uri="{FF2B5EF4-FFF2-40B4-BE49-F238E27FC236}">
              <a16:creationId xmlns:a16="http://schemas.microsoft.com/office/drawing/2014/main" id="{38F00CD2-6DB3-44E4-8A2D-66F1BC88957A}"/>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4" name="Text Box 1">
          <a:extLst>
            <a:ext uri="{FF2B5EF4-FFF2-40B4-BE49-F238E27FC236}">
              <a16:creationId xmlns:a16="http://schemas.microsoft.com/office/drawing/2014/main" id="{CDD1627B-DE1E-4A5A-BEEA-C64E8E74DA36}"/>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5" name="Text Box 1">
          <a:extLst>
            <a:ext uri="{FF2B5EF4-FFF2-40B4-BE49-F238E27FC236}">
              <a16:creationId xmlns:a16="http://schemas.microsoft.com/office/drawing/2014/main" id="{50F64273-56B5-4421-A188-1987D3088E35}"/>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6" name="Text Box 1">
          <a:extLst>
            <a:ext uri="{FF2B5EF4-FFF2-40B4-BE49-F238E27FC236}">
              <a16:creationId xmlns:a16="http://schemas.microsoft.com/office/drawing/2014/main" id="{4DE9EA56-902E-43B3-9F74-19AA17710D83}"/>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7" name="Text Box 1">
          <a:extLst>
            <a:ext uri="{FF2B5EF4-FFF2-40B4-BE49-F238E27FC236}">
              <a16:creationId xmlns:a16="http://schemas.microsoft.com/office/drawing/2014/main" id="{09AB2FCD-5837-498B-8032-830139CA362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8" name="Text Box 1">
          <a:extLst>
            <a:ext uri="{FF2B5EF4-FFF2-40B4-BE49-F238E27FC236}">
              <a16:creationId xmlns:a16="http://schemas.microsoft.com/office/drawing/2014/main" id="{34CD1A89-2B9D-4734-B30E-86914165018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29" name="Text Box 1">
          <a:extLst>
            <a:ext uri="{FF2B5EF4-FFF2-40B4-BE49-F238E27FC236}">
              <a16:creationId xmlns:a16="http://schemas.microsoft.com/office/drawing/2014/main" id="{16FC8D19-984A-46AE-8497-9E3B51471C8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0" name="Text Box 1">
          <a:extLst>
            <a:ext uri="{FF2B5EF4-FFF2-40B4-BE49-F238E27FC236}">
              <a16:creationId xmlns:a16="http://schemas.microsoft.com/office/drawing/2014/main" id="{57E90032-AEF8-46F3-9257-21A0210ECBA4}"/>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1" name="Text Box 1">
          <a:extLst>
            <a:ext uri="{FF2B5EF4-FFF2-40B4-BE49-F238E27FC236}">
              <a16:creationId xmlns:a16="http://schemas.microsoft.com/office/drawing/2014/main" id="{B42E079F-40F3-470B-AC14-900EB2865DD9}"/>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2" name="Text Box 1">
          <a:extLst>
            <a:ext uri="{FF2B5EF4-FFF2-40B4-BE49-F238E27FC236}">
              <a16:creationId xmlns:a16="http://schemas.microsoft.com/office/drawing/2014/main" id="{0C189CFA-030F-4A45-A273-6D3C22DA0172}"/>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3" name="Text Box 1">
          <a:extLst>
            <a:ext uri="{FF2B5EF4-FFF2-40B4-BE49-F238E27FC236}">
              <a16:creationId xmlns:a16="http://schemas.microsoft.com/office/drawing/2014/main" id="{7C079329-72DD-4F2F-BBD9-70985067165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4" name="Text Box 1">
          <a:extLst>
            <a:ext uri="{FF2B5EF4-FFF2-40B4-BE49-F238E27FC236}">
              <a16:creationId xmlns:a16="http://schemas.microsoft.com/office/drawing/2014/main" id="{A3C8E32F-6095-4336-B85F-F3A53C5867FC}"/>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5" name="Text Box 1">
          <a:extLst>
            <a:ext uri="{FF2B5EF4-FFF2-40B4-BE49-F238E27FC236}">
              <a16:creationId xmlns:a16="http://schemas.microsoft.com/office/drawing/2014/main" id="{8A3D2A00-15C8-45D9-A2F2-7CED3B4EEEC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6" name="Text Box 1">
          <a:extLst>
            <a:ext uri="{FF2B5EF4-FFF2-40B4-BE49-F238E27FC236}">
              <a16:creationId xmlns:a16="http://schemas.microsoft.com/office/drawing/2014/main" id="{9F64B352-0611-40B4-85E3-8FDA886B54C7}"/>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7" name="Text Box 1">
          <a:extLst>
            <a:ext uri="{FF2B5EF4-FFF2-40B4-BE49-F238E27FC236}">
              <a16:creationId xmlns:a16="http://schemas.microsoft.com/office/drawing/2014/main" id="{14C7F86B-F6D8-4094-8141-282FCB92CFE1}"/>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8" name="Text Box 1">
          <a:extLst>
            <a:ext uri="{FF2B5EF4-FFF2-40B4-BE49-F238E27FC236}">
              <a16:creationId xmlns:a16="http://schemas.microsoft.com/office/drawing/2014/main" id="{73564E0E-8D74-424C-ADB9-CF60E4401E18}"/>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47625</xdr:colOff>
      <xdr:row>59</xdr:row>
      <xdr:rowOff>38100</xdr:rowOff>
    </xdr:from>
    <xdr:ext cx="76200" cy="350182"/>
    <xdr:sp macro="" textlink="">
      <xdr:nvSpPr>
        <xdr:cNvPr id="6439" name="Text Box 1">
          <a:extLst>
            <a:ext uri="{FF2B5EF4-FFF2-40B4-BE49-F238E27FC236}">
              <a16:creationId xmlns:a16="http://schemas.microsoft.com/office/drawing/2014/main" id="{4561B8F8-BF28-4886-A2FD-D52F660FD2CE}"/>
            </a:ext>
          </a:extLst>
        </xdr:cNvPr>
        <xdr:cNvSpPr txBox="1">
          <a:spLocks noChangeArrowheads="1"/>
        </xdr:cNvSpPr>
      </xdr:nvSpPr>
      <xdr:spPr bwMode="auto">
        <a:xfrm>
          <a:off x="2126560"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0" name="Text Box 1">
          <a:extLst>
            <a:ext uri="{FF2B5EF4-FFF2-40B4-BE49-F238E27FC236}">
              <a16:creationId xmlns:a16="http://schemas.microsoft.com/office/drawing/2014/main" id="{B919A2E6-86DC-424A-BA23-11C07736990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1" name="Text Box 1">
          <a:extLst>
            <a:ext uri="{FF2B5EF4-FFF2-40B4-BE49-F238E27FC236}">
              <a16:creationId xmlns:a16="http://schemas.microsoft.com/office/drawing/2014/main" id="{0108D131-5CD6-43AA-98F1-9417CB13746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2" name="Text Box 1">
          <a:extLst>
            <a:ext uri="{FF2B5EF4-FFF2-40B4-BE49-F238E27FC236}">
              <a16:creationId xmlns:a16="http://schemas.microsoft.com/office/drawing/2014/main" id="{0D216AD4-D51B-427B-A9EB-D04BEB3D389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3" name="Text Box 1">
          <a:extLst>
            <a:ext uri="{FF2B5EF4-FFF2-40B4-BE49-F238E27FC236}">
              <a16:creationId xmlns:a16="http://schemas.microsoft.com/office/drawing/2014/main" id="{A0D38CE0-1178-401D-8D92-265A8C7958C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4" name="Text Box 1">
          <a:extLst>
            <a:ext uri="{FF2B5EF4-FFF2-40B4-BE49-F238E27FC236}">
              <a16:creationId xmlns:a16="http://schemas.microsoft.com/office/drawing/2014/main" id="{45885C58-5B7C-4361-9A8E-A789A15B852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5" name="Text Box 1">
          <a:extLst>
            <a:ext uri="{FF2B5EF4-FFF2-40B4-BE49-F238E27FC236}">
              <a16:creationId xmlns:a16="http://schemas.microsoft.com/office/drawing/2014/main" id="{C859CA70-9F13-4ED3-9DED-4F1126B8D1B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6" name="Text Box 1">
          <a:extLst>
            <a:ext uri="{FF2B5EF4-FFF2-40B4-BE49-F238E27FC236}">
              <a16:creationId xmlns:a16="http://schemas.microsoft.com/office/drawing/2014/main" id="{4EEB121F-FC64-4C1E-B35E-96A61AB108D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7" name="Text Box 1">
          <a:extLst>
            <a:ext uri="{FF2B5EF4-FFF2-40B4-BE49-F238E27FC236}">
              <a16:creationId xmlns:a16="http://schemas.microsoft.com/office/drawing/2014/main" id="{91545E07-8BD5-4751-B851-43AECDB3585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8" name="Text Box 1">
          <a:extLst>
            <a:ext uri="{FF2B5EF4-FFF2-40B4-BE49-F238E27FC236}">
              <a16:creationId xmlns:a16="http://schemas.microsoft.com/office/drawing/2014/main" id="{9637A5F7-D9D7-4E6F-9C82-BB4EDB0C456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49" name="Text Box 1">
          <a:extLst>
            <a:ext uri="{FF2B5EF4-FFF2-40B4-BE49-F238E27FC236}">
              <a16:creationId xmlns:a16="http://schemas.microsoft.com/office/drawing/2014/main" id="{8D6D4452-B454-4766-B3D3-BD11CE42206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0" name="Text Box 1">
          <a:extLst>
            <a:ext uri="{FF2B5EF4-FFF2-40B4-BE49-F238E27FC236}">
              <a16:creationId xmlns:a16="http://schemas.microsoft.com/office/drawing/2014/main" id="{3F51FA38-D4D8-4DE6-AB83-0217ECC17F1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1" name="Text Box 1">
          <a:extLst>
            <a:ext uri="{FF2B5EF4-FFF2-40B4-BE49-F238E27FC236}">
              <a16:creationId xmlns:a16="http://schemas.microsoft.com/office/drawing/2014/main" id="{14088FD8-0432-4D10-8896-B7F82C9D41F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2" name="Text Box 1">
          <a:extLst>
            <a:ext uri="{FF2B5EF4-FFF2-40B4-BE49-F238E27FC236}">
              <a16:creationId xmlns:a16="http://schemas.microsoft.com/office/drawing/2014/main" id="{2FB316D1-462C-4791-BF21-5719ADF10EF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3" name="Text Box 1">
          <a:extLst>
            <a:ext uri="{FF2B5EF4-FFF2-40B4-BE49-F238E27FC236}">
              <a16:creationId xmlns:a16="http://schemas.microsoft.com/office/drawing/2014/main" id="{CEE05138-244F-4B9E-8C40-7035614DB40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4" name="Text Box 1">
          <a:extLst>
            <a:ext uri="{FF2B5EF4-FFF2-40B4-BE49-F238E27FC236}">
              <a16:creationId xmlns:a16="http://schemas.microsoft.com/office/drawing/2014/main" id="{414C3BDE-AA04-4897-98EB-DCE37BBF271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5" name="Text Box 1">
          <a:extLst>
            <a:ext uri="{FF2B5EF4-FFF2-40B4-BE49-F238E27FC236}">
              <a16:creationId xmlns:a16="http://schemas.microsoft.com/office/drawing/2014/main" id="{AA5B8063-4672-4A7A-9971-65C1C9732EC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6" name="Text Box 1">
          <a:extLst>
            <a:ext uri="{FF2B5EF4-FFF2-40B4-BE49-F238E27FC236}">
              <a16:creationId xmlns:a16="http://schemas.microsoft.com/office/drawing/2014/main" id="{C50B57FA-969E-4D60-ABE1-B53A530F496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7" name="Text Box 1">
          <a:extLst>
            <a:ext uri="{FF2B5EF4-FFF2-40B4-BE49-F238E27FC236}">
              <a16:creationId xmlns:a16="http://schemas.microsoft.com/office/drawing/2014/main" id="{8E27C4D7-9B93-41C2-BE21-2D40BDE880B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8" name="Text Box 1">
          <a:extLst>
            <a:ext uri="{FF2B5EF4-FFF2-40B4-BE49-F238E27FC236}">
              <a16:creationId xmlns:a16="http://schemas.microsoft.com/office/drawing/2014/main" id="{445EC0D1-D5DF-4E6E-8B0B-7EF7BB08718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59" name="Text Box 1">
          <a:extLst>
            <a:ext uri="{FF2B5EF4-FFF2-40B4-BE49-F238E27FC236}">
              <a16:creationId xmlns:a16="http://schemas.microsoft.com/office/drawing/2014/main" id="{AD15AC5C-8FE8-4285-9D1B-4F5D7E3E1D1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0" name="Text Box 1">
          <a:extLst>
            <a:ext uri="{FF2B5EF4-FFF2-40B4-BE49-F238E27FC236}">
              <a16:creationId xmlns:a16="http://schemas.microsoft.com/office/drawing/2014/main" id="{38EDF849-32BE-4E54-84FE-D2729B04103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1" name="Text Box 1">
          <a:extLst>
            <a:ext uri="{FF2B5EF4-FFF2-40B4-BE49-F238E27FC236}">
              <a16:creationId xmlns:a16="http://schemas.microsoft.com/office/drawing/2014/main" id="{0F9B0309-D40A-4D9B-BB0F-A2B3F46237B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2" name="Text Box 1">
          <a:extLst>
            <a:ext uri="{FF2B5EF4-FFF2-40B4-BE49-F238E27FC236}">
              <a16:creationId xmlns:a16="http://schemas.microsoft.com/office/drawing/2014/main" id="{014B064A-510E-4EA4-A2A0-BAA73AF1EF4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3" name="Text Box 1">
          <a:extLst>
            <a:ext uri="{FF2B5EF4-FFF2-40B4-BE49-F238E27FC236}">
              <a16:creationId xmlns:a16="http://schemas.microsoft.com/office/drawing/2014/main" id="{396C1C85-380B-485C-A299-491734C65D3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4" name="Text Box 1">
          <a:extLst>
            <a:ext uri="{FF2B5EF4-FFF2-40B4-BE49-F238E27FC236}">
              <a16:creationId xmlns:a16="http://schemas.microsoft.com/office/drawing/2014/main" id="{E232053B-A4A2-4D03-8465-30797154880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5" name="Text Box 1">
          <a:extLst>
            <a:ext uri="{FF2B5EF4-FFF2-40B4-BE49-F238E27FC236}">
              <a16:creationId xmlns:a16="http://schemas.microsoft.com/office/drawing/2014/main" id="{139A6563-36C5-4381-9FFD-5798BB57C81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6" name="Text Box 1">
          <a:extLst>
            <a:ext uri="{FF2B5EF4-FFF2-40B4-BE49-F238E27FC236}">
              <a16:creationId xmlns:a16="http://schemas.microsoft.com/office/drawing/2014/main" id="{0E9498AC-CA66-4CA4-8CE4-CE755D96AF1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7" name="Text Box 1">
          <a:extLst>
            <a:ext uri="{FF2B5EF4-FFF2-40B4-BE49-F238E27FC236}">
              <a16:creationId xmlns:a16="http://schemas.microsoft.com/office/drawing/2014/main" id="{8895A3B8-6AF4-4C21-8D14-458F1AC0DD1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8" name="Text Box 1">
          <a:extLst>
            <a:ext uri="{FF2B5EF4-FFF2-40B4-BE49-F238E27FC236}">
              <a16:creationId xmlns:a16="http://schemas.microsoft.com/office/drawing/2014/main" id="{B4313FD2-562B-4E86-A3E4-FFB20D6335D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69" name="Text Box 1">
          <a:extLst>
            <a:ext uri="{FF2B5EF4-FFF2-40B4-BE49-F238E27FC236}">
              <a16:creationId xmlns:a16="http://schemas.microsoft.com/office/drawing/2014/main" id="{BA9B1D66-F849-4721-9524-7EBF80E696F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0" name="Text Box 1">
          <a:extLst>
            <a:ext uri="{FF2B5EF4-FFF2-40B4-BE49-F238E27FC236}">
              <a16:creationId xmlns:a16="http://schemas.microsoft.com/office/drawing/2014/main" id="{40691F7F-DABD-4610-A52B-0050D1BACA9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1" name="Text Box 1">
          <a:extLst>
            <a:ext uri="{FF2B5EF4-FFF2-40B4-BE49-F238E27FC236}">
              <a16:creationId xmlns:a16="http://schemas.microsoft.com/office/drawing/2014/main" id="{2C04C9F8-CC12-430D-85B9-1A2E27684E7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2" name="Text Box 1">
          <a:extLst>
            <a:ext uri="{FF2B5EF4-FFF2-40B4-BE49-F238E27FC236}">
              <a16:creationId xmlns:a16="http://schemas.microsoft.com/office/drawing/2014/main" id="{3DB56A8F-3321-454E-9C47-9E82BA9F712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3" name="Text Box 1">
          <a:extLst>
            <a:ext uri="{FF2B5EF4-FFF2-40B4-BE49-F238E27FC236}">
              <a16:creationId xmlns:a16="http://schemas.microsoft.com/office/drawing/2014/main" id="{6CBD75D2-5DF4-42A4-8DFB-1D7043C1B0B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4" name="Text Box 1">
          <a:extLst>
            <a:ext uri="{FF2B5EF4-FFF2-40B4-BE49-F238E27FC236}">
              <a16:creationId xmlns:a16="http://schemas.microsoft.com/office/drawing/2014/main" id="{01216006-81AD-48C6-AB07-52928A3D71E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5" name="Text Box 1">
          <a:extLst>
            <a:ext uri="{FF2B5EF4-FFF2-40B4-BE49-F238E27FC236}">
              <a16:creationId xmlns:a16="http://schemas.microsoft.com/office/drawing/2014/main" id="{EC0251F8-7F20-403A-8109-BB1AC0AA97A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6" name="Text Box 1">
          <a:extLst>
            <a:ext uri="{FF2B5EF4-FFF2-40B4-BE49-F238E27FC236}">
              <a16:creationId xmlns:a16="http://schemas.microsoft.com/office/drawing/2014/main" id="{503C767C-8419-45E0-943E-E0090EBC00E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7" name="Text Box 1">
          <a:extLst>
            <a:ext uri="{FF2B5EF4-FFF2-40B4-BE49-F238E27FC236}">
              <a16:creationId xmlns:a16="http://schemas.microsoft.com/office/drawing/2014/main" id="{7DA86AD5-7257-4959-9BFD-2130274821E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8" name="Text Box 1">
          <a:extLst>
            <a:ext uri="{FF2B5EF4-FFF2-40B4-BE49-F238E27FC236}">
              <a16:creationId xmlns:a16="http://schemas.microsoft.com/office/drawing/2014/main" id="{B43E58D5-D759-48D1-BB1A-616EF172A32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79" name="Text Box 1">
          <a:extLst>
            <a:ext uri="{FF2B5EF4-FFF2-40B4-BE49-F238E27FC236}">
              <a16:creationId xmlns:a16="http://schemas.microsoft.com/office/drawing/2014/main" id="{F4B4BEC2-59D5-44F0-A6A7-21F39B18C2E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0" name="Text Box 1">
          <a:extLst>
            <a:ext uri="{FF2B5EF4-FFF2-40B4-BE49-F238E27FC236}">
              <a16:creationId xmlns:a16="http://schemas.microsoft.com/office/drawing/2014/main" id="{2B8442EE-5D28-45DD-9CE4-FEC64B62756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1" name="Text Box 1">
          <a:extLst>
            <a:ext uri="{FF2B5EF4-FFF2-40B4-BE49-F238E27FC236}">
              <a16:creationId xmlns:a16="http://schemas.microsoft.com/office/drawing/2014/main" id="{8E4EEF92-ED03-421D-9ECB-FB41AF20803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2" name="Text Box 1">
          <a:extLst>
            <a:ext uri="{FF2B5EF4-FFF2-40B4-BE49-F238E27FC236}">
              <a16:creationId xmlns:a16="http://schemas.microsoft.com/office/drawing/2014/main" id="{085C93EC-372D-4727-AC2E-9D87C6B874D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3" name="Text Box 1">
          <a:extLst>
            <a:ext uri="{FF2B5EF4-FFF2-40B4-BE49-F238E27FC236}">
              <a16:creationId xmlns:a16="http://schemas.microsoft.com/office/drawing/2014/main" id="{EA0A2F41-0361-4E2C-84F8-957ACD92F11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4" name="Text Box 1">
          <a:extLst>
            <a:ext uri="{FF2B5EF4-FFF2-40B4-BE49-F238E27FC236}">
              <a16:creationId xmlns:a16="http://schemas.microsoft.com/office/drawing/2014/main" id="{B28B66C1-4DF8-4CC4-AE28-00D1DED0D8B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5" name="Text Box 1">
          <a:extLst>
            <a:ext uri="{FF2B5EF4-FFF2-40B4-BE49-F238E27FC236}">
              <a16:creationId xmlns:a16="http://schemas.microsoft.com/office/drawing/2014/main" id="{1C1DAED0-9F3D-468B-806C-1CE7BE5835D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6" name="Text Box 1">
          <a:extLst>
            <a:ext uri="{FF2B5EF4-FFF2-40B4-BE49-F238E27FC236}">
              <a16:creationId xmlns:a16="http://schemas.microsoft.com/office/drawing/2014/main" id="{E6827FA5-B6B9-4525-A460-DD8A7782AF8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7" name="Text Box 1">
          <a:extLst>
            <a:ext uri="{FF2B5EF4-FFF2-40B4-BE49-F238E27FC236}">
              <a16:creationId xmlns:a16="http://schemas.microsoft.com/office/drawing/2014/main" id="{1E21AFB9-9CF7-4D99-9B94-85DBE1BFA65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8" name="Text Box 1">
          <a:extLst>
            <a:ext uri="{FF2B5EF4-FFF2-40B4-BE49-F238E27FC236}">
              <a16:creationId xmlns:a16="http://schemas.microsoft.com/office/drawing/2014/main" id="{BA4C7A6C-71D8-4DD4-886D-55A2F538FEF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89" name="Text Box 1">
          <a:extLst>
            <a:ext uri="{FF2B5EF4-FFF2-40B4-BE49-F238E27FC236}">
              <a16:creationId xmlns:a16="http://schemas.microsoft.com/office/drawing/2014/main" id="{CB4BAEB5-E444-411D-9C57-AE76D66F4C0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0" name="Text Box 1">
          <a:extLst>
            <a:ext uri="{FF2B5EF4-FFF2-40B4-BE49-F238E27FC236}">
              <a16:creationId xmlns:a16="http://schemas.microsoft.com/office/drawing/2014/main" id="{91E2A82C-9652-42E7-AB24-73F9017005B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1" name="Text Box 1">
          <a:extLst>
            <a:ext uri="{FF2B5EF4-FFF2-40B4-BE49-F238E27FC236}">
              <a16:creationId xmlns:a16="http://schemas.microsoft.com/office/drawing/2014/main" id="{20177C7A-BCE3-42E4-806D-3E43BC49CF7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2" name="Text Box 1">
          <a:extLst>
            <a:ext uri="{FF2B5EF4-FFF2-40B4-BE49-F238E27FC236}">
              <a16:creationId xmlns:a16="http://schemas.microsoft.com/office/drawing/2014/main" id="{EDB84D8B-7F93-4F01-8181-327D9062406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3" name="Text Box 1">
          <a:extLst>
            <a:ext uri="{FF2B5EF4-FFF2-40B4-BE49-F238E27FC236}">
              <a16:creationId xmlns:a16="http://schemas.microsoft.com/office/drawing/2014/main" id="{1765FDB7-B03C-46E1-A5A9-7F97946730C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4" name="Text Box 1">
          <a:extLst>
            <a:ext uri="{FF2B5EF4-FFF2-40B4-BE49-F238E27FC236}">
              <a16:creationId xmlns:a16="http://schemas.microsoft.com/office/drawing/2014/main" id="{7387AECA-CC48-46AB-A120-E3633C32600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5" name="Text Box 1">
          <a:extLst>
            <a:ext uri="{FF2B5EF4-FFF2-40B4-BE49-F238E27FC236}">
              <a16:creationId xmlns:a16="http://schemas.microsoft.com/office/drawing/2014/main" id="{D81789DF-D17C-42DE-9BE5-380555C936C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6" name="Text Box 1">
          <a:extLst>
            <a:ext uri="{FF2B5EF4-FFF2-40B4-BE49-F238E27FC236}">
              <a16:creationId xmlns:a16="http://schemas.microsoft.com/office/drawing/2014/main" id="{62E7085D-0A60-40C9-9E38-B5D547B5538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7" name="Text Box 1">
          <a:extLst>
            <a:ext uri="{FF2B5EF4-FFF2-40B4-BE49-F238E27FC236}">
              <a16:creationId xmlns:a16="http://schemas.microsoft.com/office/drawing/2014/main" id="{7BB94A0F-E16C-429D-8557-D0DB7B54982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8" name="Text Box 1">
          <a:extLst>
            <a:ext uri="{FF2B5EF4-FFF2-40B4-BE49-F238E27FC236}">
              <a16:creationId xmlns:a16="http://schemas.microsoft.com/office/drawing/2014/main" id="{9FF785C5-FAAE-4E80-A6B6-2E44BCEF835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499" name="Text Box 1">
          <a:extLst>
            <a:ext uri="{FF2B5EF4-FFF2-40B4-BE49-F238E27FC236}">
              <a16:creationId xmlns:a16="http://schemas.microsoft.com/office/drawing/2014/main" id="{5D74C7CF-C289-4499-9B7F-2B7E4AB992A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0" name="Text Box 1">
          <a:extLst>
            <a:ext uri="{FF2B5EF4-FFF2-40B4-BE49-F238E27FC236}">
              <a16:creationId xmlns:a16="http://schemas.microsoft.com/office/drawing/2014/main" id="{F4E5A06D-E532-475B-9A82-7A9DEC86D15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1" name="Text Box 1">
          <a:extLst>
            <a:ext uri="{FF2B5EF4-FFF2-40B4-BE49-F238E27FC236}">
              <a16:creationId xmlns:a16="http://schemas.microsoft.com/office/drawing/2014/main" id="{E5A3F7EB-19EE-438B-8D1F-197B9D2CABA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2" name="Text Box 1">
          <a:extLst>
            <a:ext uri="{FF2B5EF4-FFF2-40B4-BE49-F238E27FC236}">
              <a16:creationId xmlns:a16="http://schemas.microsoft.com/office/drawing/2014/main" id="{4C9DDF68-8823-4AF6-BFB4-B30D72CF8C5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3" name="Text Box 1">
          <a:extLst>
            <a:ext uri="{FF2B5EF4-FFF2-40B4-BE49-F238E27FC236}">
              <a16:creationId xmlns:a16="http://schemas.microsoft.com/office/drawing/2014/main" id="{4FB15C0D-509E-4207-BA87-525B92EE14B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4" name="Text Box 1">
          <a:extLst>
            <a:ext uri="{FF2B5EF4-FFF2-40B4-BE49-F238E27FC236}">
              <a16:creationId xmlns:a16="http://schemas.microsoft.com/office/drawing/2014/main" id="{EB840AC3-F9A9-4D26-8DDD-2971260710D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5" name="Text Box 1">
          <a:extLst>
            <a:ext uri="{FF2B5EF4-FFF2-40B4-BE49-F238E27FC236}">
              <a16:creationId xmlns:a16="http://schemas.microsoft.com/office/drawing/2014/main" id="{CA68C40C-6E94-4F62-8305-8D0229BE73D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6" name="Text Box 1">
          <a:extLst>
            <a:ext uri="{FF2B5EF4-FFF2-40B4-BE49-F238E27FC236}">
              <a16:creationId xmlns:a16="http://schemas.microsoft.com/office/drawing/2014/main" id="{EDE483A0-1605-4EDB-8680-E541F65308F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7" name="Text Box 1">
          <a:extLst>
            <a:ext uri="{FF2B5EF4-FFF2-40B4-BE49-F238E27FC236}">
              <a16:creationId xmlns:a16="http://schemas.microsoft.com/office/drawing/2014/main" id="{FFCBB150-16F9-4C6B-92A2-8F0BB164E3E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8" name="Text Box 1">
          <a:extLst>
            <a:ext uri="{FF2B5EF4-FFF2-40B4-BE49-F238E27FC236}">
              <a16:creationId xmlns:a16="http://schemas.microsoft.com/office/drawing/2014/main" id="{6CCDE532-26AF-42D5-872F-559A7410E1B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09" name="Text Box 1">
          <a:extLst>
            <a:ext uri="{FF2B5EF4-FFF2-40B4-BE49-F238E27FC236}">
              <a16:creationId xmlns:a16="http://schemas.microsoft.com/office/drawing/2014/main" id="{C70DA5A9-6D1F-4293-99A0-BFCD11D10891}"/>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0" name="Text Box 1">
          <a:extLst>
            <a:ext uri="{FF2B5EF4-FFF2-40B4-BE49-F238E27FC236}">
              <a16:creationId xmlns:a16="http://schemas.microsoft.com/office/drawing/2014/main" id="{9FA1AE55-17C5-4FC8-8B9B-71B5216919A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1" name="Text Box 1">
          <a:extLst>
            <a:ext uri="{FF2B5EF4-FFF2-40B4-BE49-F238E27FC236}">
              <a16:creationId xmlns:a16="http://schemas.microsoft.com/office/drawing/2014/main" id="{06CDA991-9E12-4350-BC64-5398A3BC8E1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2" name="Text Box 1">
          <a:extLst>
            <a:ext uri="{FF2B5EF4-FFF2-40B4-BE49-F238E27FC236}">
              <a16:creationId xmlns:a16="http://schemas.microsoft.com/office/drawing/2014/main" id="{1BE36FC6-C8B4-4536-A6B3-1173E1C9723B}"/>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3" name="Text Box 1">
          <a:extLst>
            <a:ext uri="{FF2B5EF4-FFF2-40B4-BE49-F238E27FC236}">
              <a16:creationId xmlns:a16="http://schemas.microsoft.com/office/drawing/2014/main" id="{DEF5A069-B50B-4B89-A096-B0E885A6B3F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4" name="Text Box 1">
          <a:extLst>
            <a:ext uri="{FF2B5EF4-FFF2-40B4-BE49-F238E27FC236}">
              <a16:creationId xmlns:a16="http://schemas.microsoft.com/office/drawing/2014/main" id="{06FFB87D-AE8C-40D3-B0DD-B10E42AE5128}"/>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5" name="Text Box 1">
          <a:extLst>
            <a:ext uri="{FF2B5EF4-FFF2-40B4-BE49-F238E27FC236}">
              <a16:creationId xmlns:a16="http://schemas.microsoft.com/office/drawing/2014/main" id="{E9B5CE44-B5B1-4166-8493-3737E7BE19F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6" name="Text Box 1">
          <a:extLst>
            <a:ext uri="{FF2B5EF4-FFF2-40B4-BE49-F238E27FC236}">
              <a16:creationId xmlns:a16="http://schemas.microsoft.com/office/drawing/2014/main" id="{66451779-FD7A-47A1-B97F-016FF2B311B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7" name="Text Box 1">
          <a:extLst>
            <a:ext uri="{FF2B5EF4-FFF2-40B4-BE49-F238E27FC236}">
              <a16:creationId xmlns:a16="http://schemas.microsoft.com/office/drawing/2014/main" id="{08BFA914-C787-48DE-95CD-E771F09B0D3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8" name="Text Box 1">
          <a:extLst>
            <a:ext uri="{FF2B5EF4-FFF2-40B4-BE49-F238E27FC236}">
              <a16:creationId xmlns:a16="http://schemas.microsoft.com/office/drawing/2014/main" id="{8CE13658-2139-430A-A724-DF612E1BFE4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19" name="Text Box 1">
          <a:extLst>
            <a:ext uri="{FF2B5EF4-FFF2-40B4-BE49-F238E27FC236}">
              <a16:creationId xmlns:a16="http://schemas.microsoft.com/office/drawing/2014/main" id="{52440F5B-8308-4D97-B083-87C6D375668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0" name="Text Box 1">
          <a:extLst>
            <a:ext uri="{FF2B5EF4-FFF2-40B4-BE49-F238E27FC236}">
              <a16:creationId xmlns:a16="http://schemas.microsoft.com/office/drawing/2014/main" id="{64BBB9D1-22A6-4D34-BC0F-0F621383C05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1" name="Text Box 1">
          <a:extLst>
            <a:ext uri="{FF2B5EF4-FFF2-40B4-BE49-F238E27FC236}">
              <a16:creationId xmlns:a16="http://schemas.microsoft.com/office/drawing/2014/main" id="{44F737FD-FBFB-463C-9639-3E580F92454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2" name="Text Box 1">
          <a:extLst>
            <a:ext uri="{FF2B5EF4-FFF2-40B4-BE49-F238E27FC236}">
              <a16:creationId xmlns:a16="http://schemas.microsoft.com/office/drawing/2014/main" id="{7192018C-ADF8-4C0C-A3E6-EA553DD5677E}"/>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3" name="Text Box 1">
          <a:extLst>
            <a:ext uri="{FF2B5EF4-FFF2-40B4-BE49-F238E27FC236}">
              <a16:creationId xmlns:a16="http://schemas.microsoft.com/office/drawing/2014/main" id="{A897A385-0DF4-49CC-8662-3BCD460BA15C}"/>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4" name="Text Box 1">
          <a:extLst>
            <a:ext uri="{FF2B5EF4-FFF2-40B4-BE49-F238E27FC236}">
              <a16:creationId xmlns:a16="http://schemas.microsoft.com/office/drawing/2014/main" id="{468B376F-AD47-48B9-AC4A-5403F935EA5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5" name="Text Box 1">
          <a:extLst>
            <a:ext uri="{FF2B5EF4-FFF2-40B4-BE49-F238E27FC236}">
              <a16:creationId xmlns:a16="http://schemas.microsoft.com/office/drawing/2014/main" id="{4D70A51C-3206-4647-9640-0694C76412C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6" name="Text Box 1">
          <a:extLst>
            <a:ext uri="{FF2B5EF4-FFF2-40B4-BE49-F238E27FC236}">
              <a16:creationId xmlns:a16="http://schemas.microsoft.com/office/drawing/2014/main" id="{BCB67F71-E5E2-40A5-AB26-B1D92E8634A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7" name="Text Box 1">
          <a:extLst>
            <a:ext uri="{FF2B5EF4-FFF2-40B4-BE49-F238E27FC236}">
              <a16:creationId xmlns:a16="http://schemas.microsoft.com/office/drawing/2014/main" id="{8DF42282-1F22-4C3F-BAE2-C121F24A5F5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8" name="Text Box 1">
          <a:extLst>
            <a:ext uri="{FF2B5EF4-FFF2-40B4-BE49-F238E27FC236}">
              <a16:creationId xmlns:a16="http://schemas.microsoft.com/office/drawing/2014/main" id="{06634871-6F1F-4EF1-9D75-67E366FE8BB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29" name="Text Box 1">
          <a:extLst>
            <a:ext uri="{FF2B5EF4-FFF2-40B4-BE49-F238E27FC236}">
              <a16:creationId xmlns:a16="http://schemas.microsoft.com/office/drawing/2014/main" id="{601B273E-9104-44AC-AB72-92A92A9974C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0" name="Text Box 1">
          <a:extLst>
            <a:ext uri="{FF2B5EF4-FFF2-40B4-BE49-F238E27FC236}">
              <a16:creationId xmlns:a16="http://schemas.microsoft.com/office/drawing/2014/main" id="{6094130D-1494-4140-8C25-69A97130609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1" name="Text Box 1">
          <a:extLst>
            <a:ext uri="{FF2B5EF4-FFF2-40B4-BE49-F238E27FC236}">
              <a16:creationId xmlns:a16="http://schemas.microsoft.com/office/drawing/2014/main" id="{B6D250EE-A34E-4DB1-BF92-DFD9130C38D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2" name="Text Box 1">
          <a:extLst>
            <a:ext uri="{FF2B5EF4-FFF2-40B4-BE49-F238E27FC236}">
              <a16:creationId xmlns:a16="http://schemas.microsoft.com/office/drawing/2014/main" id="{1A2EEEAA-3E4D-4796-9732-36FDD6CC857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3" name="Text Box 1">
          <a:extLst>
            <a:ext uri="{FF2B5EF4-FFF2-40B4-BE49-F238E27FC236}">
              <a16:creationId xmlns:a16="http://schemas.microsoft.com/office/drawing/2014/main" id="{8579A918-3743-4A44-AF52-2554F415A34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4" name="Text Box 1">
          <a:extLst>
            <a:ext uri="{FF2B5EF4-FFF2-40B4-BE49-F238E27FC236}">
              <a16:creationId xmlns:a16="http://schemas.microsoft.com/office/drawing/2014/main" id="{F35CC9D1-AA05-4036-9CFA-0E2F39E8C209}"/>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5" name="Text Box 1">
          <a:extLst>
            <a:ext uri="{FF2B5EF4-FFF2-40B4-BE49-F238E27FC236}">
              <a16:creationId xmlns:a16="http://schemas.microsoft.com/office/drawing/2014/main" id="{915A46D6-7DD6-458C-8E87-8BA5BEF4ADA7}"/>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6" name="Text Box 1">
          <a:extLst>
            <a:ext uri="{FF2B5EF4-FFF2-40B4-BE49-F238E27FC236}">
              <a16:creationId xmlns:a16="http://schemas.microsoft.com/office/drawing/2014/main" id="{4D942D61-C050-4E7E-ADAE-15D211A2DDE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7" name="Text Box 1">
          <a:extLst>
            <a:ext uri="{FF2B5EF4-FFF2-40B4-BE49-F238E27FC236}">
              <a16:creationId xmlns:a16="http://schemas.microsoft.com/office/drawing/2014/main" id="{7B186517-C11D-43CF-BB47-AB77F3FB6254}"/>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8" name="Text Box 1">
          <a:extLst>
            <a:ext uri="{FF2B5EF4-FFF2-40B4-BE49-F238E27FC236}">
              <a16:creationId xmlns:a16="http://schemas.microsoft.com/office/drawing/2014/main" id="{4BA5BF01-7834-42A1-9F33-914DE098AAC0}"/>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39" name="Text Box 1">
          <a:extLst>
            <a:ext uri="{FF2B5EF4-FFF2-40B4-BE49-F238E27FC236}">
              <a16:creationId xmlns:a16="http://schemas.microsoft.com/office/drawing/2014/main" id="{466544D9-E45E-4AB4-8BB3-A2F2A994E5A2}"/>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0" name="Text Box 1">
          <a:extLst>
            <a:ext uri="{FF2B5EF4-FFF2-40B4-BE49-F238E27FC236}">
              <a16:creationId xmlns:a16="http://schemas.microsoft.com/office/drawing/2014/main" id="{AED3B34A-05FF-4262-90E7-E8F5FDBDA26F}"/>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1" name="Text Box 1">
          <a:extLst>
            <a:ext uri="{FF2B5EF4-FFF2-40B4-BE49-F238E27FC236}">
              <a16:creationId xmlns:a16="http://schemas.microsoft.com/office/drawing/2014/main" id="{80CFE50E-30EC-4627-BC95-F1900F08C56D}"/>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2" name="Text Box 1">
          <a:extLst>
            <a:ext uri="{FF2B5EF4-FFF2-40B4-BE49-F238E27FC236}">
              <a16:creationId xmlns:a16="http://schemas.microsoft.com/office/drawing/2014/main" id="{B0C640CB-864C-466D-9DD7-EC517C99896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3" name="Text Box 1">
          <a:extLst>
            <a:ext uri="{FF2B5EF4-FFF2-40B4-BE49-F238E27FC236}">
              <a16:creationId xmlns:a16="http://schemas.microsoft.com/office/drawing/2014/main" id="{E86A92DB-1C1A-4CD8-8280-6AC624BACC7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4" name="Text Box 1">
          <a:extLst>
            <a:ext uri="{FF2B5EF4-FFF2-40B4-BE49-F238E27FC236}">
              <a16:creationId xmlns:a16="http://schemas.microsoft.com/office/drawing/2014/main" id="{A579AE77-67C0-43DA-A286-EF290556138A}"/>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5" name="Text Box 1">
          <a:extLst>
            <a:ext uri="{FF2B5EF4-FFF2-40B4-BE49-F238E27FC236}">
              <a16:creationId xmlns:a16="http://schemas.microsoft.com/office/drawing/2014/main" id="{BC1B2C7E-A23E-48E8-B61B-505153C63813}"/>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6" name="Text Box 1">
          <a:extLst>
            <a:ext uri="{FF2B5EF4-FFF2-40B4-BE49-F238E27FC236}">
              <a16:creationId xmlns:a16="http://schemas.microsoft.com/office/drawing/2014/main" id="{81AA009E-8A68-46CA-80E6-42730EB29715}"/>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59</xdr:row>
      <xdr:rowOff>38100</xdr:rowOff>
    </xdr:from>
    <xdr:ext cx="76200" cy="350182"/>
    <xdr:sp macro="" textlink="">
      <xdr:nvSpPr>
        <xdr:cNvPr id="6547" name="Text Box 1">
          <a:extLst>
            <a:ext uri="{FF2B5EF4-FFF2-40B4-BE49-F238E27FC236}">
              <a16:creationId xmlns:a16="http://schemas.microsoft.com/office/drawing/2014/main" id="{8BDEC99A-C747-4789-838B-0DA81E3CA646}"/>
            </a:ext>
          </a:extLst>
        </xdr:cNvPr>
        <xdr:cNvSpPr txBox="1">
          <a:spLocks noChangeArrowheads="1"/>
        </xdr:cNvSpPr>
      </xdr:nvSpPr>
      <xdr:spPr bwMode="auto">
        <a:xfrm>
          <a:off x="2078935" y="10490752"/>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548" name="Text Box 1">
          <a:extLst>
            <a:ext uri="{FF2B5EF4-FFF2-40B4-BE49-F238E27FC236}">
              <a16:creationId xmlns:a16="http://schemas.microsoft.com/office/drawing/2014/main" id="{A6993B19-BA15-4AC0-A0BF-4172AD1603C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549" name="Text Box 1">
          <a:extLst>
            <a:ext uri="{FF2B5EF4-FFF2-40B4-BE49-F238E27FC236}">
              <a16:creationId xmlns:a16="http://schemas.microsoft.com/office/drawing/2014/main" id="{C04E0442-E3E7-4388-A9C1-1E0F49C4C19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550" name="Text Box 1">
          <a:extLst>
            <a:ext uri="{FF2B5EF4-FFF2-40B4-BE49-F238E27FC236}">
              <a16:creationId xmlns:a16="http://schemas.microsoft.com/office/drawing/2014/main" id="{1396F279-2048-4F5A-B4BA-368F87CCF42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551" name="Text Box 1">
          <a:extLst>
            <a:ext uri="{FF2B5EF4-FFF2-40B4-BE49-F238E27FC236}">
              <a16:creationId xmlns:a16="http://schemas.microsoft.com/office/drawing/2014/main" id="{956D1781-EF9B-478F-8EDE-C8D47702557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2" name="Text Box 1">
          <a:extLst>
            <a:ext uri="{FF2B5EF4-FFF2-40B4-BE49-F238E27FC236}">
              <a16:creationId xmlns:a16="http://schemas.microsoft.com/office/drawing/2014/main" id="{AA779F69-C217-4BC5-ADA0-07BA0AB0B52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3" name="Text Box 1">
          <a:extLst>
            <a:ext uri="{FF2B5EF4-FFF2-40B4-BE49-F238E27FC236}">
              <a16:creationId xmlns:a16="http://schemas.microsoft.com/office/drawing/2014/main" id="{F83DC4AD-38C0-4314-ABB5-8AAE8332C7A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4" name="Text Box 1">
          <a:extLst>
            <a:ext uri="{FF2B5EF4-FFF2-40B4-BE49-F238E27FC236}">
              <a16:creationId xmlns:a16="http://schemas.microsoft.com/office/drawing/2014/main" id="{33C0F4D2-93CC-4F79-AFD4-6D56F5A9843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5" name="Text Box 1">
          <a:extLst>
            <a:ext uri="{FF2B5EF4-FFF2-40B4-BE49-F238E27FC236}">
              <a16:creationId xmlns:a16="http://schemas.microsoft.com/office/drawing/2014/main" id="{A1D3A19D-B249-4CD4-AC27-D8B4121E37F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6" name="Text Box 1">
          <a:extLst>
            <a:ext uri="{FF2B5EF4-FFF2-40B4-BE49-F238E27FC236}">
              <a16:creationId xmlns:a16="http://schemas.microsoft.com/office/drawing/2014/main" id="{BEE8CE8D-8C06-4209-ABA8-F39E9A47CF6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7" name="Text Box 1">
          <a:extLst>
            <a:ext uri="{FF2B5EF4-FFF2-40B4-BE49-F238E27FC236}">
              <a16:creationId xmlns:a16="http://schemas.microsoft.com/office/drawing/2014/main" id="{4D828BCE-B36F-4915-86F0-C836144F18C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8" name="Text Box 1">
          <a:extLst>
            <a:ext uri="{FF2B5EF4-FFF2-40B4-BE49-F238E27FC236}">
              <a16:creationId xmlns:a16="http://schemas.microsoft.com/office/drawing/2014/main" id="{0D66F954-F188-4950-9DB3-A5B185D09AE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59" name="Text Box 1">
          <a:extLst>
            <a:ext uri="{FF2B5EF4-FFF2-40B4-BE49-F238E27FC236}">
              <a16:creationId xmlns:a16="http://schemas.microsoft.com/office/drawing/2014/main" id="{6FA46262-6882-4B85-9BF6-017E121C2D9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0" name="Text Box 1">
          <a:extLst>
            <a:ext uri="{FF2B5EF4-FFF2-40B4-BE49-F238E27FC236}">
              <a16:creationId xmlns:a16="http://schemas.microsoft.com/office/drawing/2014/main" id="{9ECBD1E5-73E9-49DE-905C-6C6D371A783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1" name="Text Box 1">
          <a:extLst>
            <a:ext uri="{FF2B5EF4-FFF2-40B4-BE49-F238E27FC236}">
              <a16:creationId xmlns:a16="http://schemas.microsoft.com/office/drawing/2014/main" id="{46B8792C-976D-46EB-8703-9C2FF4D3CCB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2" name="Text Box 1">
          <a:extLst>
            <a:ext uri="{FF2B5EF4-FFF2-40B4-BE49-F238E27FC236}">
              <a16:creationId xmlns:a16="http://schemas.microsoft.com/office/drawing/2014/main" id="{4102C5A1-24EE-4284-B77E-2C63D3F86A7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3" name="Text Box 1">
          <a:extLst>
            <a:ext uri="{FF2B5EF4-FFF2-40B4-BE49-F238E27FC236}">
              <a16:creationId xmlns:a16="http://schemas.microsoft.com/office/drawing/2014/main" id="{D08AE7B0-42D6-494E-8B5B-0ADBD9935BF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4" name="Text Box 1">
          <a:extLst>
            <a:ext uri="{FF2B5EF4-FFF2-40B4-BE49-F238E27FC236}">
              <a16:creationId xmlns:a16="http://schemas.microsoft.com/office/drawing/2014/main" id="{3E9B0EAE-2CE1-4482-8554-DCB491CDDA8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5" name="Text Box 1">
          <a:extLst>
            <a:ext uri="{FF2B5EF4-FFF2-40B4-BE49-F238E27FC236}">
              <a16:creationId xmlns:a16="http://schemas.microsoft.com/office/drawing/2014/main" id="{8975A843-5037-478B-BDD8-59EA17C3CD6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6" name="Text Box 1">
          <a:extLst>
            <a:ext uri="{FF2B5EF4-FFF2-40B4-BE49-F238E27FC236}">
              <a16:creationId xmlns:a16="http://schemas.microsoft.com/office/drawing/2014/main" id="{D2BD7F5A-5568-4D2C-A416-3A2900E8DCA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7" name="Text Box 1">
          <a:extLst>
            <a:ext uri="{FF2B5EF4-FFF2-40B4-BE49-F238E27FC236}">
              <a16:creationId xmlns:a16="http://schemas.microsoft.com/office/drawing/2014/main" id="{A5ACFD3D-2EE6-4F9A-BC85-39F6A66C70D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8" name="Text Box 1">
          <a:extLst>
            <a:ext uri="{FF2B5EF4-FFF2-40B4-BE49-F238E27FC236}">
              <a16:creationId xmlns:a16="http://schemas.microsoft.com/office/drawing/2014/main" id="{B0F8D252-F79A-424F-9072-E8DF5CC1134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69" name="Text Box 1">
          <a:extLst>
            <a:ext uri="{FF2B5EF4-FFF2-40B4-BE49-F238E27FC236}">
              <a16:creationId xmlns:a16="http://schemas.microsoft.com/office/drawing/2014/main" id="{B3A6F2A8-D8A2-4E3B-A4C8-4A58BB9ED69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0" name="Text Box 1">
          <a:extLst>
            <a:ext uri="{FF2B5EF4-FFF2-40B4-BE49-F238E27FC236}">
              <a16:creationId xmlns:a16="http://schemas.microsoft.com/office/drawing/2014/main" id="{DE1BD30C-B8FA-45A4-A0A0-4202C9A1A8C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1" name="Text Box 1">
          <a:extLst>
            <a:ext uri="{FF2B5EF4-FFF2-40B4-BE49-F238E27FC236}">
              <a16:creationId xmlns:a16="http://schemas.microsoft.com/office/drawing/2014/main" id="{1F49434C-6951-4828-86EB-84349516842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2" name="Text Box 1">
          <a:extLst>
            <a:ext uri="{FF2B5EF4-FFF2-40B4-BE49-F238E27FC236}">
              <a16:creationId xmlns:a16="http://schemas.microsoft.com/office/drawing/2014/main" id="{9338FCD7-F1EA-4AAA-98DB-85A7E1A4CDC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3" name="Text Box 1">
          <a:extLst>
            <a:ext uri="{FF2B5EF4-FFF2-40B4-BE49-F238E27FC236}">
              <a16:creationId xmlns:a16="http://schemas.microsoft.com/office/drawing/2014/main" id="{268E271F-B1B7-4631-B0AC-4F8A5BB4701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4" name="Text Box 1">
          <a:extLst>
            <a:ext uri="{FF2B5EF4-FFF2-40B4-BE49-F238E27FC236}">
              <a16:creationId xmlns:a16="http://schemas.microsoft.com/office/drawing/2014/main" id="{7B142E08-59D6-4CDE-B6C7-8663B8BAAA7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5" name="Text Box 1">
          <a:extLst>
            <a:ext uri="{FF2B5EF4-FFF2-40B4-BE49-F238E27FC236}">
              <a16:creationId xmlns:a16="http://schemas.microsoft.com/office/drawing/2014/main" id="{4292B6DB-FD57-4ED9-8871-DEAA0A1D248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6" name="Text Box 1">
          <a:extLst>
            <a:ext uri="{FF2B5EF4-FFF2-40B4-BE49-F238E27FC236}">
              <a16:creationId xmlns:a16="http://schemas.microsoft.com/office/drawing/2014/main" id="{874D9BFC-F784-42FA-A583-04C689F65FD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7" name="Text Box 1">
          <a:extLst>
            <a:ext uri="{FF2B5EF4-FFF2-40B4-BE49-F238E27FC236}">
              <a16:creationId xmlns:a16="http://schemas.microsoft.com/office/drawing/2014/main" id="{0C5BFB64-E484-4A49-8619-AF216B4FA95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8" name="Text Box 1">
          <a:extLst>
            <a:ext uri="{FF2B5EF4-FFF2-40B4-BE49-F238E27FC236}">
              <a16:creationId xmlns:a16="http://schemas.microsoft.com/office/drawing/2014/main" id="{945D3096-B37A-4C7E-8D53-60C24F6895D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79" name="Text Box 1">
          <a:extLst>
            <a:ext uri="{FF2B5EF4-FFF2-40B4-BE49-F238E27FC236}">
              <a16:creationId xmlns:a16="http://schemas.microsoft.com/office/drawing/2014/main" id="{E4000EDA-82C2-4ED6-876C-B37CC76FAE5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0" name="Text Box 1">
          <a:extLst>
            <a:ext uri="{FF2B5EF4-FFF2-40B4-BE49-F238E27FC236}">
              <a16:creationId xmlns:a16="http://schemas.microsoft.com/office/drawing/2014/main" id="{DFB6B6B3-143E-4ED7-B881-A4BD2D30E33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1" name="Text Box 1">
          <a:extLst>
            <a:ext uri="{FF2B5EF4-FFF2-40B4-BE49-F238E27FC236}">
              <a16:creationId xmlns:a16="http://schemas.microsoft.com/office/drawing/2014/main" id="{9BA0A830-F06C-4904-AFE6-E005E6CF007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2" name="Text Box 1">
          <a:extLst>
            <a:ext uri="{FF2B5EF4-FFF2-40B4-BE49-F238E27FC236}">
              <a16:creationId xmlns:a16="http://schemas.microsoft.com/office/drawing/2014/main" id="{6A7B3E46-D49B-47A6-AEE3-26E15F2EDA0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3" name="Text Box 1">
          <a:extLst>
            <a:ext uri="{FF2B5EF4-FFF2-40B4-BE49-F238E27FC236}">
              <a16:creationId xmlns:a16="http://schemas.microsoft.com/office/drawing/2014/main" id="{FE1480B9-13B7-4B99-8CC9-44BC841BCA8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4" name="Text Box 1">
          <a:extLst>
            <a:ext uri="{FF2B5EF4-FFF2-40B4-BE49-F238E27FC236}">
              <a16:creationId xmlns:a16="http://schemas.microsoft.com/office/drawing/2014/main" id="{15206E81-D750-4F0C-A32D-ACC2DDF9101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5" name="Text Box 1">
          <a:extLst>
            <a:ext uri="{FF2B5EF4-FFF2-40B4-BE49-F238E27FC236}">
              <a16:creationId xmlns:a16="http://schemas.microsoft.com/office/drawing/2014/main" id="{68E08FB5-1725-491A-BCF5-930721F10EE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6" name="Text Box 1">
          <a:extLst>
            <a:ext uri="{FF2B5EF4-FFF2-40B4-BE49-F238E27FC236}">
              <a16:creationId xmlns:a16="http://schemas.microsoft.com/office/drawing/2014/main" id="{9FD6F51A-95EE-456D-AD4C-169F9481A6E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7" name="Text Box 1">
          <a:extLst>
            <a:ext uri="{FF2B5EF4-FFF2-40B4-BE49-F238E27FC236}">
              <a16:creationId xmlns:a16="http://schemas.microsoft.com/office/drawing/2014/main" id="{9944B83D-CFBA-410B-8DBE-34D2B194A71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8" name="Text Box 1">
          <a:extLst>
            <a:ext uri="{FF2B5EF4-FFF2-40B4-BE49-F238E27FC236}">
              <a16:creationId xmlns:a16="http://schemas.microsoft.com/office/drawing/2014/main" id="{372B1CF8-1A70-4076-B788-4E41E056D30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89" name="Text Box 1">
          <a:extLst>
            <a:ext uri="{FF2B5EF4-FFF2-40B4-BE49-F238E27FC236}">
              <a16:creationId xmlns:a16="http://schemas.microsoft.com/office/drawing/2014/main" id="{D0216D65-3E8C-441E-A6DA-260C5146CB7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0" name="Text Box 1">
          <a:extLst>
            <a:ext uri="{FF2B5EF4-FFF2-40B4-BE49-F238E27FC236}">
              <a16:creationId xmlns:a16="http://schemas.microsoft.com/office/drawing/2014/main" id="{BF1D6F27-19EB-4666-8E7C-8BC29BFB1BF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1" name="Text Box 1">
          <a:extLst>
            <a:ext uri="{FF2B5EF4-FFF2-40B4-BE49-F238E27FC236}">
              <a16:creationId xmlns:a16="http://schemas.microsoft.com/office/drawing/2014/main" id="{901C8E9B-B1AE-4EF4-B5E7-3558C5630D9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2" name="Text Box 1">
          <a:extLst>
            <a:ext uri="{FF2B5EF4-FFF2-40B4-BE49-F238E27FC236}">
              <a16:creationId xmlns:a16="http://schemas.microsoft.com/office/drawing/2014/main" id="{7D6F8746-9D13-4275-B991-848AA630E07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3" name="Text Box 1">
          <a:extLst>
            <a:ext uri="{FF2B5EF4-FFF2-40B4-BE49-F238E27FC236}">
              <a16:creationId xmlns:a16="http://schemas.microsoft.com/office/drawing/2014/main" id="{246156E2-0EBD-40CB-849A-AF30904ECAC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4" name="Text Box 1">
          <a:extLst>
            <a:ext uri="{FF2B5EF4-FFF2-40B4-BE49-F238E27FC236}">
              <a16:creationId xmlns:a16="http://schemas.microsoft.com/office/drawing/2014/main" id="{84ADB775-B7D9-48ED-B4B8-6DC2824E35A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5" name="Text Box 1">
          <a:extLst>
            <a:ext uri="{FF2B5EF4-FFF2-40B4-BE49-F238E27FC236}">
              <a16:creationId xmlns:a16="http://schemas.microsoft.com/office/drawing/2014/main" id="{69BBC1F5-D1DE-4B69-852C-C6740E30E73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6" name="Text Box 1">
          <a:extLst>
            <a:ext uri="{FF2B5EF4-FFF2-40B4-BE49-F238E27FC236}">
              <a16:creationId xmlns:a16="http://schemas.microsoft.com/office/drawing/2014/main" id="{2FED8DAD-4475-4E00-8CBC-0E2A068DC70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7" name="Text Box 1">
          <a:extLst>
            <a:ext uri="{FF2B5EF4-FFF2-40B4-BE49-F238E27FC236}">
              <a16:creationId xmlns:a16="http://schemas.microsoft.com/office/drawing/2014/main" id="{AC000CF5-BAE8-4155-8568-5D0F34C33C8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8" name="Text Box 1">
          <a:extLst>
            <a:ext uri="{FF2B5EF4-FFF2-40B4-BE49-F238E27FC236}">
              <a16:creationId xmlns:a16="http://schemas.microsoft.com/office/drawing/2014/main" id="{F1C5DC76-752C-4666-B46C-0430AD43CF4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599" name="Text Box 1">
          <a:extLst>
            <a:ext uri="{FF2B5EF4-FFF2-40B4-BE49-F238E27FC236}">
              <a16:creationId xmlns:a16="http://schemas.microsoft.com/office/drawing/2014/main" id="{E6FF66F6-9F0B-4C53-9A01-BDC05F7F6B7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0" name="Text Box 1">
          <a:extLst>
            <a:ext uri="{FF2B5EF4-FFF2-40B4-BE49-F238E27FC236}">
              <a16:creationId xmlns:a16="http://schemas.microsoft.com/office/drawing/2014/main" id="{F5798F77-61C5-4762-B936-C4212C8F519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1" name="Text Box 1">
          <a:extLst>
            <a:ext uri="{FF2B5EF4-FFF2-40B4-BE49-F238E27FC236}">
              <a16:creationId xmlns:a16="http://schemas.microsoft.com/office/drawing/2014/main" id="{2E0D2B26-E447-4BA2-BC67-BCC783A5CA0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2" name="Text Box 1">
          <a:extLst>
            <a:ext uri="{FF2B5EF4-FFF2-40B4-BE49-F238E27FC236}">
              <a16:creationId xmlns:a16="http://schemas.microsoft.com/office/drawing/2014/main" id="{F27AD98C-191E-4647-8D76-DB7D5B1C39F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3" name="Text Box 1">
          <a:extLst>
            <a:ext uri="{FF2B5EF4-FFF2-40B4-BE49-F238E27FC236}">
              <a16:creationId xmlns:a16="http://schemas.microsoft.com/office/drawing/2014/main" id="{D6849368-3910-4121-AAC4-AD4E0489539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4" name="Text Box 1">
          <a:extLst>
            <a:ext uri="{FF2B5EF4-FFF2-40B4-BE49-F238E27FC236}">
              <a16:creationId xmlns:a16="http://schemas.microsoft.com/office/drawing/2014/main" id="{6D242C89-FF86-45CB-B7E9-3100DE0B2D2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5" name="Text Box 1">
          <a:extLst>
            <a:ext uri="{FF2B5EF4-FFF2-40B4-BE49-F238E27FC236}">
              <a16:creationId xmlns:a16="http://schemas.microsoft.com/office/drawing/2014/main" id="{47375863-ABC5-4491-96B3-0874D600DC7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6" name="Text Box 1">
          <a:extLst>
            <a:ext uri="{FF2B5EF4-FFF2-40B4-BE49-F238E27FC236}">
              <a16:creationId xmlns:a16="http://schemas.microsoft.com/office/drawing/2014/main" id="{D8BB4C7A-8931-4440-BC16-57273F08403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7" name="Text Box 1">
          <a:extLst>
            <a:ext uri="{FF2B5EF4-FFF2-40B4-BE49-F238E27FC236}">
              <a16:creationId xmlns:a16="http://schemas.microsoft.com/office/drawing/2014/main" id="{0A389387-FA52-4E57-BF7B-80969E106D1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8" name="Text Box 1">
          <a:extLst>
            <a:ext uri="{FF2B5EF4-FFF2-40B4-BE49-F238E27FC236}">
              <a16:creationId xmlns:a16="http://schemas.microsoft.com/office/drawing/2014/main" id="{5494617B-21C3-466F-B6A4-5C3290100D3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09" name="Text Box 1">
          <a:extLst>
            <a:ext uri="{FF2B5EF4-FFF2-40B4-BE49-F238E27FC236}">
              <a16:creationId xmlns:a16="http://schemas.microsoft.com/office/drawing/2014/main" id="{CE3B3254-954E-4074-A1CE-5A61F760AFF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0" name="Text Box 1">
          <a:extLst>
            <a:ext uri="{FF2B5EF4-FFF2-40B4-BE49-F238E27FC236}">
              <a16:creationId xmlns:a16="http://schemas.microsoft.com/office/drawing/2014/main" id="{196447E4-2F33-4CE0-A490-89B9E3F7F0E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1" name="Text Box 1">
          <a:extLst>
            <a:ext uri="{FF2B5EF4-FFF2-40B4-BE49-F238E27FC236}">
              <a16:creationId xmlns:a16="http://schemas.microsoft.com/office/drawing/2014/main" id="{624B39E8-606E-4CB7-A653-A5349BA9034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2" name="Text Box 1">
          <a:extLst>
            <a:ext uri="{FF2B5EF4-FFF2-40B4-BE49-F238E27FC236}">
              <a16:creationId xmlns:a16="http://schemas.microsoft.com/office/drawing/2014/main" id="{C61BBBD7-8B9F-4396-85F8-BE4B9EACE5D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3" name="Text Box 1">
          <a:extLst>
            <a:ext uri="{FF2B5EF4-FFF2-40B4-BE49-F238E27FC236}">
              <a16:creationId xmlns:a16="http://schemas.microsoft.com/office/drawing/2014/main" id="{013C0086-51C8-464C-9868-7118112A1F4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4" name="Text Box 1">
          <a:extLst>
            <a:ext uri="{FF2B5EF4-FFF2-40B4-BE49-F238E27FC236}">
              <a16:creationId xmlns:a16="http://schemas.microsoft.com/office/drawing/2014/main" id="{F9BAB7AB-1356-44C9-AACA-E60F0F6F44E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5" name="Text Box 1">
          <a:extLst>
            <a:ext uri="{FF2B5EF4-FFF2-40B4-BE49-F238E27FC236}">
              <a16:creationId xmlns:a16="http://schemas.microsoft.com/office/drawing/2014/main" id="{F75A0DA1-B060-4204-84AA-7D8D0842C8D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6" name="Text Box 1">
          <a:extLst>
            <a:ext uri="{FF2B5EF4-FFF2-40B4-BE49-F238E27FC236}">
              <a16:creationId xmlns:a16="http://schemas.microsoft.com/office/drawing/2014/main" id="{6ACC49C9-AE1C-4174-AE84-57B65A2D550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7" name="Text Box 1">
          <a:extLst>
            <a:ext uri="{FF2B5EF4-FFF2-40B4-BE49-F238E27FC236}">
              <a16:creationId xmlns:a16="http://schemas.microsoft.com/office/drawing/2014/main" id="{DDB2C33F-3EAC-4392-8F1C-67AB60DD386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8" name="Text Box 1">
          <a:extLst>
            <a:ext uri="{FF2B5EF4-FFF2-40B4-BE49-F238E27FC236}">
              <a16:creationId xmlns:a16="http://schemas.microsoft.com/office/drawing/2014/main" id="{4D993A55-3C99-4272-BE14-C9A2E48F304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19" name="Text Box 1">
          <a:extLst>
            <a:ext uri="{FF2B5EF4-FFF2-40B4-BE49-F238E27FC236}">
              <a16:creationId xmlns:a16="http://schemas.microsoft.com/office/drawing/2014/main" id="{9AFD8D78-7C3A-45D8-9784-5C91BF0C724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0" name="Text Box 1">
          <a:extLst>
            <a:ext uri="{FF2B5EF4-FFF2-40B4-BE49-F238E27FC236}">
              <a16:creationId xmlns:a16="http://schemas.microsoft.com/office/drawing/2014/main" id="{98046B6B-AD87-4423-ABA2-9EB36D05D5C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1" name="Text Box 1">
          <a:extLst>
            <a:ext uri="{FF2B5EF4-FFF2-40B4-BE49-F238E27FC236}">
              <a16:creationId xmlns:a16="http://schemas.microsoft.com/office/drawing/2014/main" id="{7E76942D-A8A0-4705-B280-EF6F18F0FA1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2" name="Text Box 1">
          <a:extLst>
            <a:ext uri="{FF2B5EF4-FFF2-40B4-BE49-F238E27FC236}">
              <a16:creationId xmlns:a16="http://schemas.microsoft.com/office/drawing/2014/main" id="{8623F318-D83B-40AA-A950-EF8796AB745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3" name="Text Box 1">
          <a:extLst>
            <a:ext uri="{FF2B5EF4-FFF2-40B4-BE49-F238E27FC236}">
              <a16:creationId xmlns:a16="http://schemas.microsoft.com/office/drawing/2014/main" id="{A4308AFE-F36D-4580-AEB3-5AE7F7DDDAA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4" name="Text Box 1">
          <a:extLst>
            <a:ext uri="{FF2B5EF4-FFF2-40B4-BE49-F238E27FC236}">
              <a16:creationId xmlns:a16="http://schemas.microsoft.com/office/drawing/2014/main" id="{1ABCDDF2-8EC4-4E37-92A2-51FE82C231A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5" name="Text Box 1">
          <a:extLst>
            <a:ext uri="{FF2B5EF4-FFF2-40B4-BE49-F238E27FC236}">
              <a16:creationId xmlns:a16="http://schemas.microsoft.com/office/drawing/2014/main" id="{9E657A93-65F2-4F62-BA78-AE53E90C152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6" name="Text Box 1">
          <a:extLst>
            <a:ext uri="{FF2B5EF4-FFF2-40B4-BE49-F238E27FC236}">
              <a16:creationId xmlns:a16="http://schemas.microsoft.com/office/drawing/2014/main" id="{C636F0ED-EDB2-45BD-A182-0869CF0DC1C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7" name="Text Box 1">
          <a:extLst>
            <a:ext uri="{FF2B5EF4-FFF2-40B4-BE49-F238E27FC236}">
              <a16:creationId xmlns:a16="http://schemas.microsoft.com/office/drawing/2014/main" id="{73FF9CB3-1800-43E6-BE23-59BC86997DD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8" name="Text Box 1">
          <a:extLst>
            <a:ext uri="{FF2B5EF4-FFF2-40B4-BE49-F238E27FC236}">
              <a16:creationId xmlns:a16="http://schemas.microsoft.com/office/drawing/2014/main" id="{28174687-6B78-4F63-B5CE-615E2AF01B1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29" name="Text Box 1">
          <a:extLst>
            <a:ext uri="{FF2B5EF4-FFF2-40B4-BE49-F238E27FC236}">
              <a16:creationId xmlns:a16="http://schemas.microsoft.com/office/drawing/2014/main" id="{27BE7462-25D9-4FE7-8BEB-BF48B68DE4F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0" name="Text Box 1">
          <a:extLst>
            <a:ext uri="{FF2B5EF4-FFF2-40B4-BE49-F238E27FC236}">
              <a16:creationId xmlns:a16="http://schemas.microsoft.com/office/drawing/2014/main" id="{54562618-88C2-4E64-B70D-AFD3387C7FE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1" name="Text Box 1">
          <a:extLst>
            <a:ext uri="{FF2B5EF4-FFF2-40B4-BE49-F238E27FC236}">
              <a16:creationId xmlns:a16="http://schemas.microsoft.com/office/drawing/2014/main" id="{86C4927B-C79B-48E8-A596-1265A960275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2" name="Text Box 1">
          <a:extLst>
            <a:ext uri="{FF2B5EF4-FFF2-40B4-BE49-F238E27FC236}">
              <a16:creationId xmlns:a16="http://schemas.microsoft.com/office/drawing/2014/main" id="{B54BE214-67CA-453A-B992-C4E25C0D777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3" name="Text Box 1">
          <a:extLst>
            <a:ext uri="{FF2B5EF4-FFF2-40B4-BE49-F238E27FC236}">
              <a16:creationId xmlns:a16="http://schemas.microsoft.com/office/drawing/2014/main" id="{81E6B198-4044-4B31-89C7-7709F1AF97C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4" name="Text Box 1">
          <a:extLst>
            <a:ext uri="{FF2B5EF4-FFF2-40B4-BE49-F238E27FC236}">
              <a16:creationId xmlns:a16="http://schemas.microsoft.com/office/drawing/2014/main" id="{C661A23F-82B7-4E9C-A86A-E811E662329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5" name="Text Box 1">
          <a:extLst>
            <a:ext uri="{FF2B5EF4-FFF2-40B4-BE49-F238E27FC236}">
              <a16:creationId xmlns:a16="http://schemas.microsoft.com/office/drawing/2014/main" id="{E536E3EB-469B-488F-B1ED-467E862249B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6" name="Text Box 1">
          <a:extLst>
            <a:ext uri="{FF2B5EF4-FFF2-40B4-BE49-F238E27FC236}">
              <a16:creationId xmlns:a16="http://schemas.microsoft.com/office/drawing/2014/main" id="{BD7423AE-2E0E-4A1C-AB5A-860AD3C08FB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7" name="Text Box 1">
          <a:extLst>
            <a:ext uri="{FF2B5EF4-FFF2-40B4-BE49-F238E27FC236}">
              <a16:creationId xmlns:a16="http://schemas.microsoft.com/office/drawing/2014/main" id="{97E3E3D3-344A-4F28-9916-4440FC9A574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8" name="Text Box 1">
          <a:extLst>
            <a:ext uri="{FF2B5EF4-FFF2-40B4-BE49-F238E27FC236}">
              <a16:creationId xmlns:a16="http://schemas.microsoft.com/office/drawing/2014/main" id="{A2390508-F2EB-4660-8267-65BA1C83E42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39" name="Text Box 1">
          <a:extLst>
            <a:ext uri="{FF2B5EF4-FFF2-40B4-BE49-F238E27FC236}">
              <a16:creationId xmlns:a16="http://schemas.microsoft.com/office/drawing/2014/main" id="{4CE23B33-515C-4366-8638-0A2B2E55C10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0" name="Text Box 1">
          <a:extLst>
            <a:ext uri="{FF2B5EF4-FFF2-40B4-BE49-F238E27FC236}">
              <a16:creationId xmlns:a16="http://schemas.microsoft.com/office/drawing/2014/main" id="{3681AB3E-0F97-4655-8092-44097BE304D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1" name="Text Box 1">
          <a:extLst>
            <a:ext uri="{FF2B5EF4-FFF2-40B4-BE49-F238E27FC236}">
              <a16:creationId xmlns:a16="http://schemas.microsoft.com/office/drawing/2014/main" id="{AA091CB7-2294-4F30-AE7E-E9F23C70FC2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2" name="Text Box 1">
          <a:extLst>
            <a:ext uri="{FF2B5EF4-FFF2-40B4-BE49-F238E27FC236}">
              <a16:creationId xmlns:a16="http://schemas.microsoft.com/office/drawing/2014/main" id="{32DB62C6-A5E9-4138-BD26-989D56661CF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3" name="Text Box 1">
          <a:extLst>
            <a:ext uri="{FF2B5EF4-FFF2-40B4-BE49-F238E27FC236}">
              <a16:creationId xmlns:a16="http://schemas.microsoft.com/office/drawing/2014/main" id="{3BBD8EC0-43A7-4B09-85E0-68C9111AF63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4" name="Text Box 1">
          <a:extLst>
            <a:ext uri="{FF2B5EF4-FFF2-40B4-BE49-F238E27FC236}">
              <a16:creationId xmlns:a16="http://schemas.microsoft.com/office/drawing/2014/main" id="{5FF826D8-6647-4DF7-B69E-989DEA38687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5" name="Text Box 1">
          <a:extLst>
            <a:ext uri="{FF2B5EF4-FFF2-40B4-BE49-F238E27FC236}">
              <a16:creationId xmlns:a16="http://schemas.microsoft.com/office/drawing/2014/main" id="{39329076-3E06-43DC-98D2-B1BB84C2C02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6" name="Text Box 1">
          <a:extLst>
            <a:ext uri="{FF2B5EF4-FFF2-40B4-BE49-F238E27FC236}">
              <a16:creationId xmlns:a16="http://schemas.microsoft.com/office/drawing/2014/main" id="{47B1CA3D-FF18-4329-8E0D-48A7970E5FD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7" name="Text Box 1">
          <a:extLst>
            <a:ext uri="{FF2B5EF4-FFF2-40B4-BE49-F238E27FC236}">
              <a16:creationId xmlns:a16="http://schemas.microsoft.com/office/drawing/2014/main" id="{2AF74F95-DA32-4122-8D57-2268F8AFA13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8" name="Text Box 1">
          <a:extLst>
            <a:ext uri="{FF2B5EF4-FFF2-40B4-BE49-F238E27FC236}">
              <a16:creationId xmlns:a16="http://schemas.microsoft.com/office/drawing/2014/main" id="{96CDBB0A-E680-448D-B195-51887A361AA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49" name="Text Box 1">
          <a:extLst>
            <a:ext uri="{FF2B5EF4-FFF2-40B4-BE49-F238E27FC236}">
              <a16:creationId xmlns:a16="http://schemas.microsoft.com/office/drawing/2014/main" id="{5C3E0A51-3E5E-48EE-9E6E-65AD7F6F91A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0" name="Text Box 1">
          <a:extLst>
            <a:ext uri="{FF2B5EF4-FFF2-40B4-BE49-F238E27FC236}">
              <a16:creationId xmlns:a16="http://schemas.microsoft.com/office/drawing/2014/main" id="{C93CB4CA-049B-4F56-8432-D8BB180CA67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1" name="Text Box 1">
          <a:extLst>
            <a:ext uri="{FF2B5EF4-FFF2-40B4-BE49-F238E27FC236}">
              <a16:creationId xmlns:a16="http://schemas.microsoft.com/office/drawing/2014/main" id="{536CF89C-B8A4-4762-B08D-8041A2F6158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2" name="Text Box 1">
          <a:extLst>
            <a:ext uri="{FF2B5EF4-FFF2-40B4-BE49-F238E27FC236}">
              <a16:creationId xmlns:a16="http://schemas.microsoft.com/office/drawing/2014/main" id="{AB9DFF9A-8C3E-4C78-AC56-8BFB795430C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3" name="Text Box 1">
          <a:extLst>
            <a:ext uri="{FF2B5EF4-FFF2-40B4-BE49-F238E27FC236}">
              <a16:creationId xmlns:a16="http://schemas.microsoft.com/office/drawing/2014/main" id="{07F74010-9013-4E36-A2C4-33903A01AFD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4" name="Text Box 1">
          <a:extLst>
            <a:ext uri="{FF2B5EF4-FFF2-40B4-BE49-F238E27FC236}">
              <a16:creationId xmlns:a16="http://schemas.microsoft.com/office/drawing/2014/main" id="{2820CF35-89A4-4EF9-9DA5-C577C67F4E2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5" name="Text Box 1">
          <a:extLst>
            <a:ext uri="{FF2B5EF4-FFF2-40B4-BE49-F238E27FC236}">
              <a16:creationId xmlns:a16="http://schemas.microsoft.com/office/drawing/2014/main" id="{4DF00052-E771-40B8-A640-BB7356A68D4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6" name="Text Box 1">
          <a:extLst>
            <a:ext uri="{FF2B5EF4-FFF2-40B4-BE49-F238E27FC236}">
              <a16:creationId xmlns:a16="http://schemas.microsoft.com/office/drawing/2014/main" id="{7C6AC76F-31F2-4F05-9450-AC501A4E0AA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57" name="Text Box 1">
          <a:extLst>
            <a:ext uri="{FF2B5EF4-FFF2-40B4-BE49-F238E27FC236}">
              <a16:creationId xmlns:a16="http://schemas.microsoft.com/office/drawing/2014/main" id="{8A6744C5-61C5-48BB-8781-136B71F409A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658" name="Text Box 1">
          <a:extLst>
            <a:ext uri="{FF2B5EF4-FFF2-40B4-BE49-F238E27FC236}">
              <a16:creationId xmlns:a16="http://schemas.microsoft.com/office/drawing/2014/main" id="{4CCCA771-4590-4CFD-9F41-B47A3DCA600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659" name="Text Box 1">
          <a:extLst>
            <a:ext uri="{FF2B5EF4-FFF2-40B4-BE49-F238E27FC236}">
              <a16:creationId xmlns:a16="http://schemas.microsoft.com/office/drawing/2014/main" id="{33279EBC-B6C1-4FBF-885C-3E705D7E8BC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660" name="Text Box 1">
          <a:extLst>
            <a:ext uri="{FF2B5EF4-FFF2-40B4-BE49-F238E27FC236}">
              <a16:creationId xmlns:a16="http://schemas.microsoft.com/office/drawing/2014/main" id="{C9E7F8F9-925B-4621-A31B-3C399150E4A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661" name="Text Box 1">
          <a:extLst>
            <a:ext uri="{FF2B5EF4-FFF2-40B4-BE49-F238E27FC236}">
              <a16:creationId xmlns:a16="http://schemas.microsoft.com/office/drawing/2014/main" id="{32402D5D-5973-407E-B8C2-23D2136472F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2" name="Text Box 1">
          <a:extLst>
            <a:ext uri="{FF2B5EF4-FFF2-40B4-BE49-F238E27FC236}">
              <a16:creationId xmlns:a16="http://schemas.microsoft.com/office/drawing/2014/main" id="{760BB38E-B02A-441A-AA63-10AB5CB4B12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3" name="Text Box 1">
          <a:extLst>
            <a:ext uri="{FF2B5EF4-FFF2-40B4-BE49-F238E27FC236}">
              <a16:creationId xmlns:a16="http://schemas.microsoft.com/office/drawing/2014/main" id="{32DF71F9-4CC0-41B9-9222-D3E6FCA57EB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4" name="Text Box 1">
          <a:extLst>
            <a:ext uri="{FF2B5EF4-FFF2-40B4-BE49-F238E27FC236}">
              <a16:creationId xmlns:a16="http://schemas.microsoft.com/office/drawing/2014/main" id="{E1B9AF38-DE4D-4B48-80C0-886C024D629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5" name="Text Box 1">
          <a:extLst>
            <a:ext uri="{FF2B5EF4-FFF2-40B4-BE49-F238E27FC236}">
              <a16:creationId xmlns:a16="http://schemas.microsoft.com/office/drawing/2014/main" id="{659FC3E8-23D0-419D-901A-08EA236828F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6" name="Text Box 1">
          <a:extLst>
            <a:ext uri="{FF2B5EF4-FFF2-40B4-BE49-F238E27FC236}">
              <a16:creationId xmlns:a16="http://schemas.microsoft.com/office/drawing/2014/main" id="{8332B373-AB22-406A-978A-D44938668F0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7" name="Text Box 1">
          <a:extLst>
            <a:ext uri="{FF2B5EF4-FFF2-40B4-BE49-F238E27FC236}">
              <a16:creationId xmlns:a16="http://schemas.microsoft.com/office/drawing/2014/main" id="{0A413F2E-7980-4798-8697-46D09E37FB8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8" name="Text Box 1">
          <a:extLst>
            <a:ext uri="{FF2B5EF4-FFF2-40B4-BE49-F238E27FC236}">
              <a16:creationId xmlns:a16="http://schemas.microsoft.com/office/drawing/2014/main" id="{28854622-F056-449C-8822-4D8D51BCF66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69" name="Text Box 1">
          <a:extLst>
            <a:ext uri="{FF2B5EF4-FFF2-40B4-BE49-F238E27FC236}">
              <a16:creationId xmlns:a16="http://schemas.microsoft.com/office/drawing/2014/main" id="{A405075D-2AD6-4746-8387-38253C20CB1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0" name="Text Box 1">
          <a:extLst>
            <a:ext uri="{FF2B5EF4-FFF2-40B4-BE49-F238E27FC236}">
              <a16:creationId xmlns:a16="http://schemas.microsoft.com/office/drawing/2014/main" id="{06EE8D20-475F-48AF-BA2B-4A03D89FAC1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1" name="Text Box 1">
          <a:extLst>
            <a:ext uri="{FF2B5EF4-FFF2-40B4-BE49-F238E27FC236}">
              <a16:creationId xmlns:a16="http://schemas.microsoft.com/office/drawing/2014/main" id="{1A3A59CD-D0F8-4B19-8158-B6F801409FC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2" name="Text Box 1">
          <a:extLst>
            <a:ext uri="{FF2B5EF4-FFF2-40B4-BE49-F238E27FC236}">
              <a16:creationId xmlns:a16="http://schemas.microsoft.com/office/drawing/2014/main" id="{C8A902CF-ABC8-4E40-B4C6-8FB01029547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3" name="Text Box 1">
          <a:extLst>
            <a:ext uri="{FF2B5EF4-FFF2-40B4-BE49-F238E27FC236}">
              <a16:creationId xmlns:a16="http://schemas.microsoft.com/office/drawing/2014/main" id="{1411EFB7-298C-4DE8-A840-098C85C439E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4" name="Text Box 1">
          <a:extLst>
            <a:ext uri="{FF2B5EF4-FFF2-40B4-BE49-F238E27FC236}">
              <a16:creationId xmlns:a16="http://schemas.microsoft.com/office/drawing/2014/main" id="{33710189-1A9F-438E-9938-601238D6607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5" name="Text Box 1">
          <a:extLst>
            <a:ext uri="{FF2B5EF4-FFF2-40B4-BE49-F238E27FC236}">
              <a16:creationId xmlns:a16="http://schemas.microsoft.com/office/drawing/2014/main" id="{76D07FFD-3C2B-4ACA-88CB-C37B736F6DD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6" name="Text Box 1">
          <a:extLst>
            <a:ext uri="{FF2B5EF4-FFF2-40B4-BE49-F238E27FC236}">
              <a16:creationId xmlns:a16="http://schemas.microsoft.com/office/drawing/2014/main" id="{11411C2D-A6A2-4F80-A574-BD95C1DBD0E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7" name="Text Box 1">
          <a:extLst>
            <a:ext uri="{FF2B5EF4-FFF2-40B4-BE49-F238E27FC236}">
              <a16:creationId xmlns:a16="http://schemas.microsoft.com/office/drawing/2014/main" id="{2532BDD8-102A-44B5-9DA7-BF50B7E2883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8" name="Text Box 1">
          <a:extLst>
            <a:ext uri="{FF2B5EF4-FFF2-40B4-BE49-F238E27FC236}">
              <a16:creationId xmlns:a16="http://schemas.microsoft.com/office/drawing/2014/main" id="{53B7613F-F543-4AC8-89BF-51BBF43D5CE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79" name="Text Box 1">
          <a:extLst>
            <a:ext uri="{FF2B5EF4-FFF2-40B4-BE49-F238E27FC236}">
              <a16:creationId xmlns:a16="http://schemas.microsoft.com/office/drawing/2014/main" id="{FA8DD82F-0359-4DE0-B470-A417C78E3B9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0" name="Text Box 1">
          <a:extLst>
            <a:ext uri="{FF2B5EF4-FFF2-40B4-BE49-F238E27FC236}">
              <a16:creationId xmlns:a16="http://schemas.microsoft.com/office/drawing/2014/main" id="{1BFEC6EA-C343-46C3-BC5B-6F008CA9C8D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1" name="Text Box 1">
          <a:extLst>
            <a:ext uri="{FF2B5EF4-FFF2-40B4-BE49-F238E27FC236}">
              <a16:creationId xmlns:a16="http://schemas.microsoft.com/office/drawing/2014/main" id="{4378AB99-A0E2-4D54-8B22-7326D3A9E8F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2" name="Text Box 1">
          <a:extLst>
            <a:ext uri="{FF2B5EF4-FFF2-40B4-BE49-F238E27FC236}">
              <a16:creationId xmlns:a16="http://schemas.microsoft.com/office/drawing/2014/main" id="{FDEC351B-0D48-4D44-B350-B56DC626CA3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3" name="Text Box 1">
          <a:extLst>
            <a:ext uri="{FF2B5EF4-FFF2-40B4-BE49-F238E27FC236}">
              <a16:creationId xmlns:a16="http://schemas.microsoft.com/office/drawing/2014/main" id="{2EFF5E7E-B478-4FC6-855E-CD14F258090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4" name="Text Box 1">
          <a:extLst>
            <a:ext uri="{FF2B5EF4-FFF2-40B4-BE49-F238E27FC236}">
              <a16:creationId xmlns:a16="http://schemas.microsoft.com/office/drawing/2014/main" id="{3B7B97F9-5421-41E6-AB25-69BD7AC9F73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5" name="Text Box 1">
          <a:extLst>
            <a:ext uri="{FF2B5EF4-FFF2-40B4-BE49-F238E27FC236}">
              <a16:creationId xmlns:a16="http://schemas.microsoft.com/office/drawing/2014/main" id="{8727D0E0-1024-4373-B475-970764577B3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6" name="Text Box 1">
          <a:extLst>
            <a:ext uri="{FF2B5EF4-FFF2-40B4-BE49-F238E27FC236}">
              <a16:creationId xmlns:a16="http://schemas.microsoft.com/office/drawing/2014/main" id="{98DACAAB-D4F3-4C65-9209-C475D267A02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7" name="Text Box 1">
          <a:extLst>
            <a:ext uri="{FF2B5EF4-FFF2-40B4-BE49-F238E27FC236}">
              <a16:creationId xmlns:a16="http://schemas.microsoft.com/office/drawing/2014/main" id="{F8BB9B15-F92E-400C-A653-F23DAD05481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8" name="Text Box 1">
          <a:extLst>
            <a:ext uri="{FF2B5EF4-FFF2-40B4-BE49-F238E27FC236}">
              <a16:creationId xmlns:a16="http://schemas.microsoft.com/office/drawing/2014/main" id="{C01A053E-9DAF-4B10-AA8A-0CE1983B32B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89" name="Text Box 1">
          <a:extLst>
            <a:ext uri="{FF2B5EF4-FFF2-40B4-BE49-F238E27FC236}">
              <a16:creationId xmlns:a16="http://schemas.microsoft.com/office/drawing/2014/main" id="{BD0CE251-B43A-46A0-AEC8-B75D20F66BC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0" name="Text Box 1">
          <a:extLst>
            <a:ext uri="{FF2B5EF4-FFF2-40B4-BE49-F238E27FC236}">
              <a16:creationId xmlns:a16="http://schemas.microsoft.com/office/drawing/2014/main" id="{635DE72D-5F2F-49D9-9F4A-1EB7C32CA1C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1" name="Text Box 1">
          <a:extLst>
            <a:ext uri="{FF2B5EF4-FFF2-40B4-BE49-F238E27FC236}">
              <a16:creationId xmlns:a16="http://schemas.microsoft.com/office/drawing/2014/main" id="{ED6319E2-0F24-4992-9C3A-79B8AB8F896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2" name="Text Box 1">
          <a:extLst>
            <a:ext uri="{FF2B5EF4-FFF2-40B4-BE49-F238E27FC236}">
              <a16:creationId xmlns:a16="http://schemas.microsoft.com/office/drawing/2014/main" id="{36CE85FD-2028-415E-A31A-E69D9BF5CB1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3" name="Text Box 1">
          <a:extLst>
            <a:ext uri="{FF2B5EF4-FFF2-40B4-BE49-F238E27FC236}">
              <a16:creationId xmlns:a16="http://schemas.microsoft.com/office/drawing/2014/main" id="{ABE322D6-1EB5-4EF3-B714-9FC411DE3C9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4" name="Text Box 1">
          <a:extLst>
            <a:ext uri="{FF2B5EF4-FFF2-40B4-BE49-F238E27FC236}">
              <a16:creationId xmlns:a16="http://schemas.microsoft.com/office/drawing/2014/main" id="{E94D4033-C19C-456D-8B88-F989FF5D257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5" name="Text Box 1">
          <a:extLst>
            <a:ext uri="{FF2B5EF4-FFF2-40B4-BE49-F238E27FC236}">
              <a16:creationId xmlns:a16="http://schemas.microsoft.com/office/drawing/2014/main" id="{B2E6E5A1-4EE0-4425-9656-1514F2D6414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6" name="Text Box 1">
          <a:extLst>
            <a:ext uri="{FF2B5EF4-FFF2-40B4-BE49-F238E27FC236}">
              <a16:creationId xmlns:a16="http://schemas.microsoft.com/office/drawing/2014/main" id="{327A21CC-F2B3-4BB2-8098-22D19B28E44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7" name="Text Box 1">
          <a:extLst>
            <a:ext uri="{FF2B5EF4-FFF2-40B4-BE49-F238E27FC236}">
              <a16:creationId xmlns:a16="http://schemas.microsoft.com/office/drawing/2014/main" id="{CFAB218E-29E6-4D3C-9104-41F878B864A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8" name="Text Box 1">
          <a:extLst>
            <a:ext uri="{FF2B5EF4-FFF2-40B4-BE49-F238E27FC236}">
              <a16:creationId xmlns:a16="http://schemas.microsoft.com/office/drawing/2014/main" id="{04A73A7E-A72B-4D26-8BB7-06794E0588A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699" name="Text Box 1">
          <a:extLst>
            <a:ext uri="{FF2B5EF4-FFF2-40B4-BE49-F238E27FC236}">
              <a16:creationId xmlns:a16="http://schemas.microsoft.com/office/drawing/2014/main" id="{4E72B307-B223-4744-AAA7-E05A8EEDCA7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0" name="Text Box 1">
          <a:extLst>
            <a:ext uri="{FF2B5EF4-FFF2-40B4-BE49-F238E27FC236}">
              <a16:creationId xmlns:a16="http://schemas.microsoft.com/office/drawing/2014/main" id="{ECD38509-5112-4188-BBA1-699669AB9F8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1" name="Text Box 1">
          <a:extLst>
            <a:ext uri="{FF2B5EF4-FFF2-40B4-BE49-F238E27FC236}">
              <a16:creationId xmlns:a16="http://schemas.microsoft.com/office/drawing/2014/main" id="{D11AC84C-72AF-463D-90A8-23A80566196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2" name="Text Box 1">
          <a:extLst>
            <a:ext uri="{FF2B5EF4-FFF2-40B4-BE49-F238E27FC236}">
              <a16:creationId xmlns:a16="http://schemas.microsoft.com/office/drawing/2014/main" id="{92E57E42-EEB0-446A-9CF2-96BE817ED82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3" name="Text Box 1">
          <a:extLst>
            <a:ext uri="{FF2B5EF4-FFF2-40B4-BE49-F238E27FC236}">
              <a16:creationId xmlns:a16="http://schemas.microsoft.com/office/drawing/2014/main" id="{B52B8129-696D-49C9-A21C-44F378294CD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4" name="Text Box 1">
          <a:extLst>
            <a:ext uri="{FF2B5EF4-FFF2-40B4-BE49-F238E27FC236}">
              <a16:creationId xmlns:a16="http://schemas.microsoft.com/office/drawing/2014/main" id="{792AD05D-5F97-4E88-B16F-D7FCEA8622D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5" name="Text Box 1">
          <a:extLst>
            <a:ext uri="{FF2B5EF4-FFF2-40B4-BE49-F238E27FC236}">
              <a16:creationId xmlns:a16="http://schemas.microsoft.com/office/drawing/2014/main" id="{0FD6CEFD-AF85-43B4-9BB2-36C33011B47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6" name="Text Box 1">
          <a:extLst>
            <a:ext uri="{FF2B5EF4-FFF2-40B4-BE49-F238E27FC236}">
              <a16:creationId xmlns:a16="http://schemas.microsoft.com/office/drawing/2014/main" id="{065E532F-E105-4DFC-AAE6-C31E85DCFF0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7" name="Text Box 1">
          <a:extLst>
            <a:ext uri="{FF2B5EF4-FFF2-40B4-BE49-F238E27FC236}">
              <a16:creationId xmlns:a16="http://schemas.microsoft.com/office/drawing/2014/main" id="{D7476B00-091A-4D25-8C80-F192ECAC4CB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8" name="Text Box 1">
          <a:extLst>
            <a:ext uri="{FF2B5EF4-FFF2-40B4-BE49-F238E27FC236}">
              <a16:creationId xmlns:a16="http://schemas.microsoft.com/office/drawing/2014/main" id="{7DC3D4F0-6F7B-4F0B-8CCF-173610B233B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09" name="Text Box 1">
          <a:extLst>
            <a:ext uri="{FF2B5EF4-FFF2-40B4-BE49-F238E27FC236}">
              <a16:creationId xmlns:a16="http://schemas.microsoft.com/office/drawing/2014/main" id="{5605E303-E0E3-494A-814D-6A98C66C0A0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0" name="Text Box 1">
          <a:extLst>
            <a:ext uri="{FF2B5EF4-FFF2-40B4-BE49-F238E27FC236}">
              <a16:creationId xmlns:a16="http://schemas.microsoft.com/office/drawing/2014/main" id="{62961ECD-CB4B-4573-92DB-C2678010428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1" name="Text Box 1">
          <a:extLst>
            <a:ext uri="{FF2B5EF4-FFF2-40B4-BE49-F238E27FC236}">
              <a16:creationId xmlns:a16="http://schemas.microsoft.com/office/drawing/2014/main" id="{0DF451CD-48CA-4368-A202-981E0C9C612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2" name="Text Box 1">
          <a:extLst>
            <a:ext uri="{FF2B5EF4-FFF2-40B4-BE49-F238E27FC236}">
              <a16:creationId xmlns:a16="http://schemas.microsoft.com/office/drawing/2014/main" id="{830D7F86-451A-49BC-9B85-B69AC477019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3" name="Text Box 1">
          <a:extLst>
            <a:ext uri="{FF2B5EF4-FFF2-40B4-BE49-F238E27FC236}">
              <a16:creationId xmlns:a16="http://schemas.microsoft.com/office/drawing/2014/main" id="{6DC98D6C-D634-4BE2-ABB6-181003603E0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4" name="Text Box 1">
          <a:extLst>
            <a:ext uri="{FF2B5EF4-FFF2-40B4-BE49-F238E27FC236}">
              <a16:creationId xmlns:a16="http://schemas.microsoft.com/office/drawing/2014/main" id="{E85A924E-1BD3-4999-B0EC-CED86A2D4AA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5" name="Text Box 1">
          <a:extLst>
            <a:ext uri="{FF2B5EF4-FFF2-40B4-BE49-F238E27FC236}">
              <a16:creationId xmlns:a16="http://schemas.microsoft.com/office/drawing/2014/main" id="{8F692DBC-42F3-4810-B6D5-621124C854A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6" name="Text Box 1">
          <a:extLst>
            <a:ext uri="{FF2B5EF4-FFF2-40B4-BE49-F238E27FC236}">
              <a16:creationId xmlns:a16="http://schemas.microsoft.com/office/drawing/2014/main" id="{AF0AF1EB-7C56-427B-84F7-9C73B066FF1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7" name="Text Box 1">
          <a:extLst>
            <a:ext uri="{FF2B5EF4-FFF2-40B4-BE49-F238E27FC236}">
              <a16:creationId xmlns:a16="http://schemas.microsoft.com/office/drawing/2014/main" id="{DD123286-61B8-46E8-B1DD-1DAF7E7942D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8" name="Text Box 1">
          <a:extLst>
            <a:ext uri="{FF2B5EF4-FFF2-40B4-BE49-F238E27FC236}">
              <a16:creationId xmlns:a16="http://schemas.microsoft.com/office/drawing/2014/main" id="{9E03E63B-C4CD-4685-9527-656AA75984F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19" name="Text Box 1">
          <a:extLst>
            <a:ext uri="{FF2B5EF4-FFF2-40B4-BE49-F238E27FC236}">
              <a16:creationId xmlns:a16="http://schemas.microsoft.com/office/drawing/2014/main" id="{76BC30F0-782E-4EA8-88B8-0ED99864616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0" name="Text Box 1">
          <a:extLst>
            <a:ext uri="{FF2B5EF4-FFF2-40B4-BE49-F238E27FC236}">
              <a16:creationId xmlns:a16="http://schemas.microsoft.com/office/drawing/2014/main" id="{D0ED2DC4-D6A1-4CC8-8CC8-F6B82134EAE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1" name="Text Box 1">
          <a:extLst>
            <a:ext uri="{FF2B5EF4-FFF2-40B4-BE49-F238E27FC236}">
              <a16:creationId xmlns:a16="http://schemas.microsoft.com/office/drawing/2014/main" id="{80D84464-C235-4485-917D-026F90B79BC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2" name="Text Box 1">
          <a:extLst>
            <a:ext uri="{FF2B5EF4-FFF2-40B4-BE49-F238E27FC236}">
              <a16:creationId xmlns:a16="http://schemas.microsoft.com/office/drawing/2014/main" id="{F667D988-0531-4FC2-BAC8-13F7A017610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3" name="Text Box 1">
          <a:extLst>
            <a:ext uri="{FF2B5EF4-FFF2-40B4-BE49-F238E27FC236}">
              <a16:creationId xmlns:a16="http://schemas.microsoft.com/office/drawing/2014/main" id="{5FF28DC2-B9D8-4B4A-9429-1778259D127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4" name="Text Box 1">
          <a:extLst>
            <a:ext uri="{FF2B5EF4-FFF2-40B4-BE49-F238E27FC236}">
              <a16:creationId xmlns:a16="http://schemas.microsoft.com/office/drawing/2014/main" id="{A7A1D9D3-B355-4FF6-AE1F-D70668CA37E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5" name="Text Box 1">
          <a:extLst>
            <a:ext uri="{FF2B5EF4-FFF2-40B4-BE49-F238E27FC236}">
              <a16:creationId xmlns:a16="http://schemas.microsoft.com/office/drawing/2014/main" id="{593C5CC7-E833-4E7F-9B43-B0A4A13F8EB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6" name="Text Box 1">
          <a:extLst>
            <a:ext uri="{FF2B5EF4-FFF2-40B4-BE49-F238E27FC236}">
              <a16:creationId xmlns:a16="http://schemas.microsoft.com/office/drawing/2014/main" id="{23DAA0E5-F74C-4F9B-ABCA-1E6657700F3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7" name="Text Box 1">
          <a:extLst>
            <a:ext uri="{FF2B5EF4-FFF2-40B4-BE49-F238E27FC236}">
              <a16:creationId xmlns:a16="http://schemas.microsoft.com/office/drawing/2014/main" id="{4C5AE965-15F7-4BEF-A109-56B92FD473C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8" name="Text Box 1">
          <a:extLst>
            <a:ext uri="{FF2B5EF4-FFF2-40B4-BE49-F238E27FC236}">
              <a16:creationId xmlns:a16="http://schemas.microsoft.com/office/drawing/2014/main" id="{D470903B-CAFD-429A-9D3F-487B953C04C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29" name="Text Box 1">
          <a:extLst>
            <a:ext uri="{FF2B5EF4-FFF2-40B4-BE49-F238E27FC236}">
              <a16:creationId xmlns:a16="http://schemas.microsoft.com/office/drawing/2014/main" id="{A84E2E5F-5592-4FED-8A15-DF40F4F4A00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0" name="Text Box 1">
          <a:extLst>
            <a:ext uri="{FF2B5EF4-FFF2-40B4-BE49-F238E27FC236}">
              <a16:creationId xmlns:a16="http://schemas.microsoft.com/office/drawing/2014/main" id="{E5B21397-E95D-403D-A422-8446D4447A1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1" name="Text Box 1">
          <a:extLst>
            <a:ext uri="{FF2B5EF4-FFF2-40B4-BE49-F238E27FC236}">
              <a16:creationId xmlns:a16="http://schemas.microsoft.com/office/drawing/2014/main" id="{BA6A3F81-9F62-4AE2-9EC0-65D40A7883F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2" name="Text Box 1">
          <a:extLst>
            <a:ext uri="{FF2B5EF4-FFF2-40B4-BE49-F238E27FC236}">
              <a16:creationId xmlns:a16="http://schemas.microsoft.com/office/drawing/2014/main" id="{5E525603-A6B9-43F9-AE76-AD2102E64F4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3" name="Text Box 1">
          <a:extLst>
            <a:ext uri="{FF2B5EF4-FFF2-40B4-BE49-F238E27FC236}">
              <a16:creationId xmlns:a16="http://schemas.microsoft.com/office/drawing/2014/main" id="{8EC0CEAE-657B-4579-AC22-AEC17B55903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4" name="Text Box 1">
          <a:extLst>
            <a:ext uri="{FF2B5EF4-FFF2-40B4-BE49-F238E27FC236}">
              <a16:creationId xmlns:a16="http://schemas.microsoft.com/office/drawing/2014/main" id="{93C31C5C-F8D2-431B-A2B1-ED0C1AE2AF2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5" name="Text Box 1">
          <a:extLst>
            <a:ext uri="{FF2B5EF4-FFF2-40B4-BE49-F238E27FC236}">
              <a16:creationId xmlns:a16="http://schemas.microsoft.com/office/drawing/2014/main" id="{D1A82865-811A-4B35-907D-70FDF15D154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6" name="Text Box 1">
          <a:extLst>
            <a:ext uri="{FF2B5EF4-FFF2-40B4-BE49-F238E27FC236}">
              <a16:creationId xmlns:a16="http://schemas.microsoft.com/office/drawing/2014/main" id="{F4EF358C-7DDA-4999-AF12-D603EF4F411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7" name="Text Box 1">
          <a:extLst>
            <a:ext uri="{FF2B5EF4-FFF2-40B4-BE49-F238E27FC236}">
              <a16:creationId xmlns:a16="http://schemas.microsoft.com/office/drawing/2014/main" id="{A5D37DFD-7F7D-4CF5-840D-43474BDA2F8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8" name="Text Box 1">
          <a:extLst>
            <a:ext uri="{FF2B5EF4-FFF2-40B4-BE49-F238E27FC236}">
              <a16:creationId xmlns:a16="http://schemas.microsoft.com/office/drawing/2014/main" id="{9BDE59CA-8E71-4E21-B7AC-214E6E58CE7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39" name="Text Box 1">
          <a:extLst>
            <a:ext uri="{FF2B5EF4-FFF2-40B4-BE49-F238E27FC236}">
              <a16:creationId xmlns:a16="http://schemas.microsoft.com/office/drawing/2014/main" id="{63055A5C-C3CF-45E6-84E9-7388C38EE8A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0" name="Text Box 1">
          <a:extLst>
            <a:ext uri="{FF2B5EF4-FFF2-40B4-BE49-F238E27FC236}">
              <a16:creationId xmlns:a16="http://schemas.microsoft.com/office/drawing/2014/main" id="{0A53827F-61A9-448A-B9D7-AB940DA83E2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1" name="Text Box 1">
          <a:extLst>
            <a:ext uri="{FF2B5EF4-FFF2-40B4-BE49-F238E27FC236}">
              <a16:creationId xmlns:a16="http://schemas.microsoft.com/office/drawing/2014/main" id="{BB2BC816-A2F2-4813-8892-ADA7F696587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2" name="Text Box 1">
          <a:extLst>
            <a:ext uri="{FF2B5EF4-FFF2-40B4-BE49-F238E27FC236}">
              <a16:creationId xmlns:a16="http://schemas.microsoft.com/office/drawing/2014/main" id="{C4E79C3D-29EB-4D54-B3FF-CC5FA6BA7B2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3" name="Text Box 1">
          <a:extLst>
            <a:ext uri="{FF2B5EF4-FFF2-40B4-BE49-F238E27FC236}">
              <a16:creationId xmlns:a16="http://schemas.microsoft.com/office/drawing/2014/main" id="{B01EDA03-77F4-4111-937E-FBDB69802D4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4" name="Text Box 1">
          <a:extLst>
            <a:ext uri="{FF2B5EF4-FFF2-40B4-BE49-F238E27FC236}">
              <a16:creationId xmlns:a16="http://schemas.microsoft.com/office/drawing/2014/main" id="{60DFFF10-8791-4199-9EED-D5F1AEB9FDB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5" name="Text Box 1">
          <a:extLst>
            <a:ext uri="{FF2B5EF4-FFF2-40B4-BE49-F238E27FC236}">
              <a16:creationId xmlns:a16="http://schemas.microsoft.com/office/drawing/2014/main" id="{EDBADCFC-B6E6-4874-881D-0A15664F74B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6" name="Text Box 1">
          <a:extLst>
            <a:ext uri="{FF2B5EF4-FFF2-40B4-BE49-F238E27FC236}">
              <a16:creationId xmlns:a16="http://schemas.microsoft.com/office/drawing/2014/main" id="{8F8F40B8-E17C-472B-A760-1BAAF98BEF0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7" name="Text Box 1">
          <a:extLst>
            <a:ext uri="{FF2B5EF4-FFF2-40B4-BE49-F238E27FC236}">
              <a16:creationId xmlns:a16="http://schemas.microsoft.com/office/drawing/2014/main" id="{7CD05F8D-EA54-4B6D-B528-B545378D180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8" name="Text Box 1">
          <a:extLst>
            <a:ext uri="{FF2B5EF4-FFF2-40B4-BE49-F238E27FC236}">
              <a16:creationId xmlns:a16="http://schemas.microsoft.com/office/drawing/2014/main" id="{8F8D3BE4-65D8-49E0-B098-11D7DDE2DB7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49" name="Text Box 1">
          <a:extLst>
            <a:ext uri="{FF2B5EF4-FFF2-40B4-BE49-F238E27FC236}">
              <a16:creationId xmlns:a16="http://schemas.microsoft.com/office/drawing/2014/main" id="{E4807FE9-BA70-446A-A26B-244D88BFF75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0" name="Text Box 1">
          <a:extLst>
            <a:ext uri="{FF2B5EF4-FFF2-40B4-BE49-F238E27FC236}">
              <a16:creationId xmlns:a16="http://schemas.microsoft.com/office/drawing/2014/main" id="{BC86F6D7-55C8-4EF7-8048-7713FCC5FC9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1" name="Text Box 1">
          <a:extLst>
            <a:ext uri="{FF2B5EF4-FFF2-40B4-BE49-F238E27FC236}">
              <a16:creationId xmlns:a16="http://schemas.microsoft.com/office/drawing/2014/main" id="{6645EED3-C5B7-4B79-BC81-2F55A24456A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2" name="Text Box 1">
          <a:extLst>
            <a:ext uri="{FF2B5EF4-FFF2-40B4-BE49-F238E27FC236}">
              <a16:creationId xmlns:a16="http://schemas.microsoft.com/office/drawing/2014/main" id="{EA2825FB-0DEA-4B1A-B491-56B596D1C70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3" name="Text Box 1">
          <a:extLst>
            <a:ext uri="{FF2B5EF4-FFF2-40B4-BE49-F238E27FC236}">
              <a16:creationId xmlns:a16="http://schemas.microsoft.com/office/drawing/2014/main" id="{46635C83-FD32-4EC0-A683-D855AFB4FC7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4" name="Text Box 1">
          <a:extLst>
            <a:ext uri="{FF2B5EF4-FFF2-40B4-BE49-F238E27FC236}">
              <a16:creationId xmlns:a16="http://schemas.microsoft.com/office/drawing/2014/main" id="{33421EAA-97F8-48B0-B247-4367D4DEE69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5" name="Text Box 1">
          <a:extLst>
            <a:ext uri="{FF2B5EF4-FFF2-40B4-BE49-F238E27FC236}">
              <a16:creationId xmlns:a16="http://schemas.microsoft.com/office/drawing/2014/main" id="{666201A0-4C62-464E-958D-F6C3B49D246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6" name="Text Box 1">
          <a:extLst>
            <a:ext uri="{FF2B5EF4-FFF2-40B4-BE49-F238E27FC236}">
              <a16:creationId xmlns:a16="http://schemas.microsoft.com/office/drawing/2014/main" id="{21708A88-847F-4C0A-B992-60A2A20CD94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7" name="Text Box 1">
          <a:extLst>
            <a:ext uri="{FF2B5EF4-FFF2-40B4-BE49-F238E27FC236}">
              <a16:creationId xmlns:a16="http://schemas.microsoft.com/office/drawing/2014/main" id="{9D89F3E8-0AEA-4235-B659-E03E8F7ED71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8" name="Text Box 1">
          <a:extLst>
            <a:ext uri="{FF2B5EF4-FFF2-40B4-BE49-F238E27FC236}">
              <a16:creationId xmlns:a16="http://schemas.microsoft.com/office/drawing/2014/main" id="{9603CAA7-F614-4377-A4A1-127F1038682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59" name="Text Box 1">
          <a:extLst>
            <a:ext uri="{FF2B5EF4-FFF2-40B4-BE49-F238E27FC236}">
              <a16:creationId xmlns:a16="http://schemas.microsoft.com/office/drawing/2014/main" id="{51DF596F-10DD-40C2-9F66-5F22B226164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0" name="Text Box 1">
          <a:extLst>
            <a:ext uri="{FF2B5EF4-FFF2-40B4-BE49-F238E27FC236}">
              <a16:creationId xmlns:a16="http://schemas.microsoft.com/office/drawing/2014/main" id="{D0C99505-F076-4350-94AE-48A32FC687F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1" name="Text Box 1">
          <a:extLst>
            <a:ext uri="{FF2B5EF4-FFF2-40B4-BE49-F238E27FC236}">
              <a16:creationId xmlns:a16="http://schemas.microsoft.com/office/drawing/2014/main" id="{47368669-19DA-4D1A-BF10-EAF98F6263F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2" name="Text Box 1">
          <a:extLst>
            <a:ext uri="{FF2B5EF4-FFF2-40B4-BE49-F238E27FC236}">
              <a16:creationId xmlns:a16="http://schemas.microsoft.com/office/drawing/2014/main" id="{DDAD285E-39B1-4778-9C8B-0D93B6E908D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3" name="Text Box 1">
          <a:extLst>
            <a:ext uri="{FF2B5EF4-FFF2-40B4-BE49-F238E27FC236}">
              <a16:creationId xmlns:a16="http://schemas.microsoft.com/office/drawing/2014/main" id="{0AB8A187-11F6-476F-B874-E0EB5542B70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4" name="Text Box 1">
          <a:extLst>
            <a:ext uri="{FF2B5EF4-FFF2-40B4-BE49-F238E27FC236}">
              <a16:creationId xmlns:a16="http://schemas.microsoft.com/office/drawing/2014/main" id="{8CDD87A1-4DFD-45E4-9DF2-692ED3E12E1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5" name="Text Box 1">
          <a:extLst>
            <a:ext uri="{FF2B5EF4-FFF2-40B4-BE49-F238E27FC236}">
              <a16:creationId xmlns:a16="http://schemas.microsoft.com/office/drawing/2014/main" id="{903DD1C9-56D0-40B6-A582-BD9641D1F9F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6" name="Text Box 1">
          <a:extLst>
            <a:ext uri="{FF2B5EF4-FFF2-40B4-BE49-F238E27FC236}">
              <a16:creationId xmlns:a16="http://schemas.microsoft.com/office/drawing/2014/main" id="{DA6B7578-5530-4253-9DEC-ADC3CA8E9D5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767" name="Text Box 1">
          <a:extLst>
            <a:ext uri="{FF2B5EF4-FFF2-40B4-BE49-F238E27FC236}">
              <a16:creationId xmlns:a16="http://schemas.microsoft.com/office/drawing/2014/main" id="{EA07046A-B459-44D4-B27C-8D675899575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68" name="Text Box 1">
          <a:extLst>
            <a:ext uri="{FF2B5EF4-FFF2-40B4-BE49-F238E27FC236}">
              <a16:creationId xmlns:a16="http://schemas.microsoft.com/office/drawing/2014/main" id="{E4D71CBA-B601-4606-80B7-626F1F76891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69" name="Text Box 1">
          <a:extLst>
            <a:ext uri="{FF2B5EF4-FFF2-40B4-BE49-F238E27FC236}">
              <a16:creationId xmlns:a16="http://schemas.microsoft.com/office/drawing/2014/main" id="{EA4D9013-972A-4960-BBE4-14C07388294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0" name="Text Box 1">
          <a:extLst>
            <a:ext uri="{FF2B5EF4-FFF2-40B4-BE49-F238E27FC236}">
              <a16:creationId xmlns:a16="http://schemas.microsoft.com/office/drawing/2014/main" id="{78D61BFC-1E11-4762-99B8-81DAADA6975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1" name="Text Box 1">
          <a:extLst>
            <a:ext uri="{FF2B5EF4-FFF2-40B4-BE49-F238E27FC236}">
              <a16:creationId xmlns:a16="http://schemas.microsoft.com/office/drawing/2014/main" id="{D61637FF-9097-4F12-A7D0-BD7C850ADFB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2" name="Text Box 1">
          <a:extLst>
            <a:ext uri="{FF2B5EF4-FFF2-40B4-BE49-F238E27FC236}">
              <a16:creationId xmlns:a16="http://schemas.microsoft.com/office/drawing/2014/main" id="{D932E48D-EBDB-4AC6-8CE6-613D6FC88FE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3" name="Text Box 1">
          <a:extLst>
            <a:ext uri="{FF2B5EF4-FFF2-40B4-BE49-F238E27FC236}">
              <a16:creationId xmlns:a16="http://schemas.microsoft.com/office/drawing/2014/main" id="{B4B7CDB2-368E-4959-B64A-D18BA101240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4" name="Text Box 1">
          <a:extLst>
            <a:ext uri="{FF2B5EF4-FFF2-40B4-BE49-F238E27FC236}">
              <a16:creationId xmlns:a16="http://schemas.microsoft.com/office/drawing/2014/main" id="{4D7967AE-C24A-40DC-A9A1-A26DAA5B290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5" name="Text Box 1">
          <a:extLst>
            <a:ext uri="{FF2B5EF4-FFF2-40B4-BE49-F238E27FC236}">
              <a16:creationId xmlns:a16="http://schemas.microsoft.com/office/drawing/2014/main" id="{D340745F-12F1-4BD4-B201-2D88513D5ED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6" name="Text Box 1">
          <a:extLst>
            <a:ext uri="{FF2B5EF4-FFF2-40B4-BE49-F238E27FC236}">
              <a16:creationId xmlns:a16="http://schemas.microsoft.com/office/drawing/2014/main" id="{4914C06B-1822-4F7E-A476-73A9A6E81A0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7" name="Text Box 1">
          <a:extLst>
            <a:ext uri="{FF2B5EF4-FFF2-40B4-BE49-F238E27FC236}">
              <a16:creationId xmlns:a16="http://schemas.microsoft.com/office/drawing/2014/main" id="{81FC4447-BFB9-4169-8035-D1E60FBBFFB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8" name="Text Box 1">
          <a:extLst>
            <a:ext uri="{FF2B5EF4-FFF2-40B4-BE49-F238E27FC236}">
              <a16:creationId xmlns:a16="http://schemas.microsoft.com/office/drawing/2014/main" id="{FC66442F-700A-4F67-A5E1-C49F409E223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79" name="Text Box 1">
          <a:extLst>
            <a:ext uri="{FF2B5EF4-FFF2-40B4-BE49-F238E27FC236}">
              <a16:creationId xmlns:a16="http://schemas.microsoft.com/office/drawing/2014/main" id="{6CEB25EE-63A9-4B6C-9E1D-1DEF427A1C4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0" name="Text Box 1">
          <a:extLst>
            <a:ext uri="{FF2B5EF4-FFF2-40B4-BE49-F238E27FC236}">
              <a16:creationId xmlns:a16="http://schemas.microsoft.com/office/drawing/2014/main" id="{AD72A643-B9C9-43AB-B801-F9445A2EBC1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1" name="Text Box 1">
          <a:extLst>
            <a:ext uri="{FF2B5EF4-FFF2-40B4-BE49-F238E27FC236}">
              <a16:creationId xmlns:a16="http://schemas.microsoft.com/office/drawing/2014/main" id="{2855A402-C685-4F24-BCFA-1EF33958C7C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2" name="Text Box 1">
          <a:extLst>
            <a:ext uri="{FF2B5EF4-FFF2-40B4-BE49-F238E27FC236}">
              <a16:creationId xmlns:a16="http://schemas.microsoft.com/office/drawing/2014/main" id="{7D492A9A-A797-49FB-AE2D-065B396961D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3" name="Text Box 1">
          <a:extLst>
            <a:ext uri="{FF2B5EF4-FFF2-40B4-BE49-F238E27FC236}">
              <a16:creationId xmlns:a16="http://schemas.microsoft.com/office/drawing/2014/main" id="{5E2D4033-981C-4CE3-86BA-92EA37A1E8B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4" name="Text Box 1">
          <a:extLst>
            <a:ext uri="{FF2B5EF4-FFF2-40B4-BE49-F238E27FC236}">
              <a16:creationId xmlns:a16="http://schemas.microsoft.com/office/drawing/2014/main" id="{9F5D374B-DF05-4DD9-95A4-F0BA0182427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5" name="Text Box 1">
          <a:extLst>
            <a:ext uri="{FF2B5EF4-FFF2-40B4-BE49-F238E27FC236}">
              <a16:creationId xmlns:a16="http://schemas.microsoft.com/office/drawing/2014/main" id="{8A1B85CC-F203-48C6-8CDE-2E1902D287C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6" name="Text Box 1">
          <a:extLst>
            <a:ext uri="{FF2B5EF4-FFF2-40B4-BE49-F238E27FC236}">
              <a16:creationId xmlns:a16="http://schemas.microsoft.com/office/drawing/2014/main" id="{75DF0EE0-6701-46BF-8525-3FBC51267C9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7" name="Text Box 1">
          <a:extLst>
            <a:ext uri="{FF2B5EF4-FFF2-40B4-BE49-F238E27FC236}">
              <a16:creationId xmlns:a16="http://schemas.microsoft.com/office/drawing/2014/main" id="{9689F69A-7A6E-4EF3-8346-28CA6B0538C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8" name="Text Box 1">
          <a:extLst>
            <a:ext uri="{FF2B5EF4-FFF2-40B4-BE49-F238E27FC236}">
              <a16:creationId xmlns:a16="http://schemas.microsoft.com/office/drawing/2014/main" id="{A6DA3137-FCC3-454C-8DA0-81DECE6622E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89" name="Text Box 1">
          <a:extLst>
            <a:ext uri="{FF2B5EF4-FFF2-40B4-BE49-F238E27FC236}">
              <a16:creationId xmlns:a16="http://schemas.microsoft.com/office/drawing/2014/main" id="{A8C652A4-1008-41DF-B1B6-0B74CECF591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0" name="Text Box 1">
          <a:extLst>
            <a:ext uri="{FF2B5EF4-FFF2-40B4-BE49-F238E27FC236}">
              <a16:creationId xmlns:a16="http://schemas.microsoft.com/office/drawing/2014/main" id="{2EF21BC4-7470-4E91-ACBF-374358DD103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1" name="Text Box 1">
          <a:extLst>
            <a:ext uri="{FF2B5EF4-FFF2-40B4-BE49-F238E27FC236}">
              <a16:creationId xmlns:a16="http://schemas.microsoft.com/office/drawing/2014/main" id="{79E6FF25-B283-4403-8F3B-642E10DCCA9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2" name="Text Box 1">
          <a:extLst>
            <a:ext uri="{FF2B5EF4-FFF2-40B4-BE49-F238E27FC236}">
              <a16:creationId xmlns:a16="http://schemas.microsoft.com/office/drawing/2014/main" id="{FDB016E1-8DBA-42B6-9625-B962FC20AFC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3" name="Text Box 1">
          <a:extLst>
            <a:ext uri="{FF2B5EF4-FFF2-40B4-BE49-F238E27FC236}">
              <a16:creationId xmlns:a16="http://schemas.microsoft.com/office/drawing/2014/main" id="{A8EEB9C6-DD4D-48F3-965D-93A7866161E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4" name="Text Box 1">
          <a:extLst>
            <a:ext uri="{FF2B5EF4-FFF2-40B4-BE49-F238E27FC236}">
              <a16:creationId xmlns:a16="http://schemas.microsoft.com/office/drawing/2014/main" id="{4F77107E-59E9-4FD7-B2AA-2C4E8EE9192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5" name="Text Box 1">
          <a:extLst>
            <a:ext uri="{FF2B5EF4-FFF2-40B4-BE49-F238E27FC236}">
              <a16:creationId xmlns:a16="http://schemas.microsoft.com/office/drawing/2014/main" id="{95940E93-94E0-448E-8B22-1CB3C16DFB1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6" name="Text Box 1">
          <a:extLst>
            <a:ext uri="{FF2B5EF4-FFF2-40B4-BE49-F238E27FC236}">
              <a16:creationId xmlns:a16="http://schemas.microsoft.com/office/drawing/2014/main" id="{AE0284E0-7208-4EAB-B121-9D092D85DA5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7" name="Text Box 1">
          <a:extLst>
            <a:ext uri="{FF2B5EF4-FFF2-40B4-BE49-F238E27FC236}">
              <a16:creationId xmlns:a16="http://schemas.microsoft.com/office/drawing/2014/main" id="{A6547783-A3F5-467B-A1F1-131F00A347F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8" name="Text Box 1">
          <a:extLst>
            <a:ext uri="{FF2B5EF4-FFF2-40B4-BE49-F238E27FC236}">
              <a16:creationId xmlns:a16="http://schemas.microsoft.com/office/drawing/2014/main" id="{A8E29DE2-401C-485D-B1D7-61FCBA42BB8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799" name="Text Box 1">
          <a:extLst>
            <a:ext uri="{FF2B5EF4-FFF2-40B4-BE49-F238E27FC236}">
              <a16:creationId xmlns:a16="http://schemas.microsoft.com/office/drawing/2014/main" id="{FFD4AE09-2A6C-4111-AA8B-AFC367C3178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0" name="Text Box 1">
          <a:extLst>
            <a:ext uri="{FF2B5EF4-FFF2-40B4-BE49-F238E27FC236}">
              <a16:creationId xmlns:a16="http://schemas.microsoft.com/office/drawing/2014/main" id="{043CBBE6-2E48-443E-A77E-E3A996E0AF8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1" name="Text Box 1">
          <a:extLst>
            <a:ext uri="{FF2B5EF4-FFF2-40B4-BE49-F238E27FC236}">
              <a16:creationId xmlns:a16="http://schemas.microsoft.com/office/drawing/2014/main" id="{1CFE0B76-1E87-4AE2-896C-0F3F6C94B27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2" name="Text Box 1">
          <a:extLst>
            <a:ext uri="{FF2B5EF4-FFF2-40B4-BE49-F238E27FC236}">
              <a16:creationId xmlns:a16="http://schemas.microsoft.com/office/drawing/2014/main" id="{5481F16C-EA7F-4F4E-9BCC-77DFD251567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3" name="Text Box 1">
          <a:extLst>
            <a:ext uri="{FF2B5EF4-FFF2-40B4-BE49-F238E27FC236}">
              <a16:creationId xmlns:a16="http://schemas.microsoft.com/office/drawing/2014/main" id="{60E6513B-4DFD-410A-A00F-B8EA2F3DC42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4" name="Text Box 1">
          <a:extLst>
            <a:ext uri="{FF2B5EF4-FFF2-40B4-BE49-F238E27FC236}">
              <a16:creationId xmlns:a16="http://schemas.microsoft.com/office/drawing/2014/main" id="{3BC24E85-6E90-43DC-948B-F6986242AC3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5" name="Text Box 1">
          <a:extLst>
            <a:ext uri="{FF2B5EF4-FFF2-40B4-BE49-F238E27FC236}">
              <a16:creationId xmlns:a16="http://schemas.microsoft.com/office/drawing/2014/main" id="{F1B5D806-6C94-45DC-84D1-4FD73A572E8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6" name="Text Box 1">
          <a:extLst>
            <a:ext uri="{FF2B5EF4-FFF2-40B4-BE49-F238E27FC236}">
              <a16:creationId xmlns:a16="http://schemas.microsoft.com/office/drawing/2014/main" id="{220AE766-A89D-4A79-8854-18EA6E5D90B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7" name="Text Box 1">
          <a:extLst>
            <a:ext uri="{FF2B5EF4-FFF2-40B4-BE49-F238E27FC236}">
              <a16:creationId xmlns:a16="http://schemas.microsoft.com/office/drawing/2014/main" id="{23A01418-A80C-42DA-BE86-29F79AEB905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8" name="Text Box 1">
          <a:extLst>
            <a:ext uri="{FF2B5EF4-FFF2-40B4-BE49-F238E27FC236}">
              <a16:creationId xmlns:a16="http://schemas.microsoft.com/office/drawing/2014/main" id="{AA669E48-517E-4040-9D83-A69FB82DDBF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09" name="Text Box 1">
          <a:extLst>
            <a:ext uri="{FF2B5EF4-FFF2-40B4-BE49-F238E27FC236}">
              <a16:creationId xmlns:a16="http://schemas.microsoft.com/office/drawing/2014/main" id="{08B57705-7E22-4E0A-B40A-5542A54C158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0" name="Text Box 1">
          <a:extLst>
            <a:ext uri="{FF2B5EF4-FFF2-40B4-BE49-F238E27FC236}">
              <a16:creationId xmlns:a16="http://schemas.microsoft.com/office/drawing/2014/main" id="{1320036C-FB17-475A-A2A5-08A6481FF37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1" name="Text Box 1">
          <a:extLst>
            <a:ext uri="{FF2B5EF4-FFF2-40B4-BE49-F238E27FC236}">
              <a16:creationId xmlns:a16="http://schemas.microsoft.com/office/drawing/2014/main" id="{3902C062-C3AE-4892-9749-D84B5D16103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2" name="Text Box 1">
          <a:extLst>
            <a:ext uri="{FF2B5EF4-FFF2-40B4-BE49-F238E27FC236}">
              <a16:creationId xmlns:a16="http://schemas.microsoft.com/office/drawing/2014/main" id="{99749606-791C-4D95-A51D-0453B597BCF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3" name="Text Box 1">
          <a:extLst>
            <a:ext uri="{FF2B5EF4-FFF2-40B4-BE49-F238E27FC236}">
              <a16:creationId xmlns:a16="http://schemas.microsoft.com/office/drawing/2014/main" id="{CE3F4CEC-99F8-4DF1-97C1-B46ACB6D641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4" name="Text Box 1">
          <a:extLst>
            <a:ext uri="{FF2B5EF4-FFF2-40B4-BE49-F238E27FC236}">
              <a16:creationId xmlns:a16="http://schemas.microsoft.com/office/drawing/2014/main" id="{40B3AB4A-7C9F-4CAF-9F02-34974E550AB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5" name="Text Box 1">
          <a:extLst>
            <a:ext uri="{FF2B5EF4-FFF2-40B4-BE49-F238E27FC236}">
              <a16:creationId xmlns:a16="http://schemas.microsoft.com/office/drawing/2014/main" id="{13D36EEF-E0E5-4CEE-9230-CF484499B20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6" name="Text Box 1">
          <a:extLst>
            <a:ext uri="{FF2B5EF4-FFF2-40B4-BE49-F238E27FC236}">
              <a16:creationId xmlns:a16="http://schemas.microsoft.com/office/drawing/2014/main" id="{5931F609-40CF-4C14-884C-D91F320A026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7" name="Text Box 1">
          <a:extLst>
            <a:ext uri="{FF2B5EF4-FFF2-40B4-BE49-F238E27FC236}">
              <a16:creationId xmlns:a16="http://schemas.microsoft.com/office/drawing/2014/main" id="{C407C4D0-F1CF-4392-BE24-7FBD34AB0E5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8" name="Text Box 1">
          <a:extLst>
            <a:ext uri="{FF2B5EF4-FFF2-40B4-BE49-F238E27FC236}">
              <a16:creationId xmlns:a16="http://schemas.microsoft.com/office/drawing/2014/main" id="{06FD64C6-4F90-4957-B371-7833D6341CE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19" name="Text Box 1">
          <a:extLst>
            <a:ext uri="{FF2B5EF4-FFF2-40B4-BE49-F238E27FC236}">
              <a16:creationId xmlns:a16="http://schemas.microsoft.com/office/drawing/2014/main" id="{8803595C-23E0-4FB1-B754-F26403132A6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0" name="Text Box 1">
          <a:extLst>
            <a:ext uri="{FF2B5EF4-FFF2-40B4-BE49-F238E27FC236}">
              <a16:creationId xmlns:a16="http://schemas.microsoft.com/office/drawing/2014/main" id="{9294E2D4-0DDD-47F5-8442-268B778C2EF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1" name="Text Box 1">
          <a:extLst>
            <a:ext uri="{FF2B5EF4-FFF2-40B4-BE49-F238E27FC236}">
              <a16:creationId xmlns:a16="http://schemas.microsoft.com/office/drawing/2014/main" id="{AECF04EC-E6DC-467C-B2AD-E93FB293DE7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2" name="Text Box 1">
          <a:extLst>
            <a:ext uri="{FF2B5EF4-FFF2-40B4-BE49-F238E27FC236}">
              <a16:creationId xmlns:a16="http://schemas.microsoft.com/office/drawing/2014/main" id="{0B287828-23DB-4002-A151-361612F4BD5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3" name="Text Box 1">
          <a:extLst>
            <a:ext uri="{FF2B5EF4-FFF2-40B4-BE49-F238E27FC236}">
              <a16:creationId xmlns:a16="http://schemas.microsoft.com/office/drawing/2014/main" id="{21501683-8F92-44D3-AE59-D964ABA7EB2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4" name="Text Box 1">
          <a:extLst>
            <a:ext uri="{FF2B5EF4-FFF2-40B4-BE49-F238E27FC236}">
              <a16:creationId xmlns:a16="http://schemas.microsoft.com/office/drawing/2014/main" id="{47D3FE04-0E92-4E28-B6CB-EFC6CFE0943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5" name="Text Box 1">
          <a:extLst>
            <a:ext uri="{FF2B5EF4-FFF2-40B4-BE49-F238E27FC236}">
              <a16:creationId xmlns:a16="http://schemas.microsoft.com/office/drawing/2014/main" id="{147B5320-EE51-403E-B215-295000AE892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6" name="Text Box 1">
          <a:extLst>
            <a:ext uri="{FF2B5EF4-FFF2-40B4-BE49-F238E27FC236}">
              <a16:creationId xmlns:a16="http://schemas.microsoft.com/office/drawing/2014/main" id="{FD452B7D-F08A-4944-85FA-66C85407E7E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7" name="Text Box 1">
          <a:extLst>
            <a:ext uri="{FF2B5EF4-FFF2-40B4-BE49-F238E27FC236}">
              <a16:creationId xmlns:a16="http://schemas.microsoft.com/office/drawing/2014/main" id="{51707804-995E-428E-993D-5AF60921204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8" name="Text Box 1">
          <a:extLst>
            <a:ext uri="{FF2B5EF4-FFF2-40B4-BE49-F238E27FC236}">
              <a16:creationId xmlns:a16="http://schemas.microsoft.com/office/drawing/2014/main" id="{8E531677-29D8-47BE-8442-3262F4ACD02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29" name="Text Box 1">
          <a:extLst>
            <a:ext uri="{FF2B5EF4-FFF2-40B4-BE49-F238E27FC236}">
              <a16:creationId xmlns:a16="http://schemas.microsoft.com/office/drawing/2014/main" id="{8AB1E923-2281-42F9-811C-73883BB9D2A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0" name="Text Box 1">
          <a:extLst>
            <a:ext uri="{FF2B5EF4-FFF2-40B4-BE49-F238E27FC236}">
              <a16:creationId xmlns:a16="http://schemas.microsoft.com/office/drawing/2014/main" id="{51F988E4-E838-441B-AC40-5BFF457BF62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1" name="Text Box 1">
          <a:extLst>
            <a:ext uri="{FF2B5EF4-FFF2-40B4-BE49-F238E27FC236}">
              <a16:creationId xmlns:a16="http://schemas.microsoft.com/office/drawing/2014/main" id="{EE55876B-B4B8-4E5E-AAAC-64BEB65BE6C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2" name="Text Box 1">
          <a:extLst>
            <a:ext uri="{FF2B5EF4-FFF2-40B4-BE49-F238E27FC236}">
              <a16:creationId xmlns:a16="http://schemas.microsoft.com/office/drawing/2014/main" id="{0FF38158-7DF8-40D6-9D99-5A602CC4CDE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3" name="Text Box 1">
          <a:extLst>
            <a:ext uri="{FF2B5EF4-FFF2-40B4-BE49-F238E27FC236}">
              <a16:creationId xmlns:a16="http://schemas.microsoft.com/office/drawing/2014/main" id="{2EC65B02-C258-4BB3-9F45-BE4592C0F16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4" name="Text Box 1">
          <a:extLst>
            <a:ext uri="{FF2B5EF4-FFF2-40B4-BE49-F238E27FC236}">
              <a16:creationId xmlns:a16="http://schemas.microsoft.com/office/drawing/2014/main" id="{D6DF5EFE-472D-4377-B647-7B94AC7B3CD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5" name="Text Box 1">
          <a:extLst>
            <a:ext uri="{FF2B5EF4-FFF2-40B4-BE49-F238E27FC236}">
              <a16:creationId xmlns:a16="http://schemas.microsoft.com/office/drawing/2014/main" id="{298F3377-DF23-4B00-A772-F6634C7EA53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6" name="Text Box 1">
          <a:extLst>
            <a:ext uri="{FF2B5EF4-FFF2-40B4-BE49-F238E27FC236}">
              <a16:creationId xmlns:a16="http://schemas.microsoft.com/office/drawing/2014/main" id="{CAE49CAE-6E8F-4809-9B67-CB2AE95139E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7" name="Text Box 1">
          <a:extLst>
            <a:ext uri="{FF2B5EF4-FFF2-40B4-BE49-F238E27FC236}">
              <a16:creationId xmlns:a16="http://schemas.microsoft.com/office/drawing/2014/main" id="{2CF5E7B7-2D6B-4DE0-9A6D-CF75755EA87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8" name="Text Box 1">
          <a:extLst>
            <a:ext uri="{FF2B5EF4-FFF2-40B4-BE49-F238E27FC236}">
              <a16:creationId xmlns:a16="http://schemas.microsoft.com/office/drawing/2014/main" id="{C22963C0-46A6-4CC3-A0AA-538B98090B3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39" name="Text Box 1">
          <a:extLst>
            <a:ext uri="{FF2B5EF4-FFF2-40B4-BE49-F238E27FC236}">
              <a16:creationId xmlns:a16="http://schemas.microsoft.com/office/drawing/2014/main" id="{B1815E78-4BEE-48DB-9FDE-B9DF7538AF8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0" name="Text Box 1">
          <a:extLst>
            <a:ext uri="{FF2B5EF4-FFF2-40B4-BE49-F238E27FC236}">
              <a16:creationId xmlns:a16="http://schemas.microsoft.com/office/drawing/2014/main" id="{3DA9596C-DA21-4FEB-A0FC-EF27DFA9D07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1" name="Text Box 1">
          <a:extLst>
            <a:ext uri="{FF2B5EF4-FFF2-40B4-BE49-F238E27FC236}">
              <a16:creationId xmlns:a16="http://schemas.microsoft.com/office/drawing/2014/main" id="{FB42029D-1B7C-44BC-8A3A-76BA9AC52ED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2" name="Text Box 1">
          <a:extLst>
            <a:ext uri="{FF2B5EF4-FFF2-40B4-BE49-F238E27FC236}">
              <a16:creationId xmlns:a16="http://schemas.microsoft.com/office/drawing/2014/main" id="{CD20C6D5-9568-4E93-B4D1-5D0382DC76B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3" name="Text Box 1">
          <a:extLst>
            <a:ext uri="{FF2B5EF4-FFF2-40B4-BE49-F238E27FC236}">
              <a16:creationId xmlns:a16="http://schemas.microsoft.com/office/drawing/2014/main" id="{FA42C454-4B2F-44F5-BB67-1ED32FD79DA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4" name="Text Box 1">
          <a:extLst>
            <a:ext uri="{FF2B5EF4-FFF2-40B4-BE49-F238E27FC236}">
              <a16:creationId xmlns:a16="http://schemas.microsoft.com/office/drawing/2014/main" id="{9F643C35-0A77-4C7E-9A60-A56BB0DD453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5" name="Text Box 1">
          <a:extLst>
            <a:ext uri="{FF2B5EF4-FFF2-40B4-BE49-F238E27FC236}">
              <a16:creationId xmlns:a16="http://schemas.microsoft.com/office/drawing/2014/main" id="{17C7ACC3-9526-4C0F-81EB-5F4B6F57E06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6" name="Text Box 1">
          <a:extLst>
            <a:ext uri="{FF2B5EF4-FFF2-40B4-BE49-F238E27FC236}">
              <a16:creationId xmlns:a16="http://schemas.microsoft.com/office/drawing/2014/main" id="{15A4FC44-EDDD-4435-9783-6618ADBBE8F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7" name="Text Box 1">
          <a:extLst>
            <a:ext uri="{FF2B5EF4-FFF2-40B4-BE49-F238E27FC236}">
              <a16:creationId xmlns:a16="http://schemas.microsoft.com/office/drawing/2014/main" id="{13F3E746-DB3E-47E0-8832-CD5756B3B53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8" name="Text Box 1">
          <a:extLst>
            <a:ext uri="{FF2B5EF4-FFF2-40B4-BE49-F238E27FC236}">
              <a16:creationId xmlns:a16="http://schemas.microsoft.com/office/drawing/2014/main" id="{6B78DEFA-1F4F-4E5B-A082-F69889CD70B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49" name="Text Box 1">
          <a:extLst>
            <a:ext uri="{FF2B5EF4-FFF2-40B4-BE49-F238E27FC236}">
              <a16:creationId xmlns:a16="http://schemas.microsoft.com/office/drawing/2014/main" id="{953D2BA1-6B74-44DA-8122-6449559B57C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0" name="Text Box 1">
          <a:extLst>
            <a:ext uri="{FF2B5EF4-FFF2-40B4-BE49-F238E27FC236}">
              <a16:creationId xmlns:a16="http://schemas.microsoft.com/office/drawing/2014/main" id="{551A728E-8664-4E12-8E67-9C90DA46C96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1" name="Text Box 1">
          <a:extLst>
            <a:ext uri="{FF2B5EF4-FFF2-40B4-BE49-F238E27FC236}">
              <a16:creationId xmlns:a16="http://schemas.microsoft.com/office/drawing/2014/main" id="{CA964C56-32EE-475A-A21C-03517171FC6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2" name="Text Box 1">
          <a:extLst>
            <a:ext uri="{FF2B5EF4-FFF2-40B4-BE49-F238E27FC236}">
              <a16:creationId xmlns:a16="http://schemas.microsoft.com/office/drawing/2014/main" id="{E2B4BEA3-BB9F-4F41-B5D6-1F4CFEA65CE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3" name="Text Box 1">
          <a:extLst>
            <a:ext uri="{FF2B5EF4-FFF2-40B4-BE49-F238E27FC236}">
              <a16:creationId xmlns:a16="http://schemas.microsoft.com/office/drawing/2014/main" id="{ECC4F659-88B9-4246-8C8F-1D8D445055A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4" name="Text Box 1">
          <a:extLst>
            <a:ext uri="{FF2B5EF4-FFF2-40B4-BE49-F238E27FC236}">
              <a16:creationId xmlns:a16="http://schemas.microsoft.com/office/drawing/2014/main" id="{2860D7A2-C1BE-419E-A445-1C1580E39E1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5" name="Text Box 1">
          <a:extLst>
            <a:ext uri="{FF2B5EF4-FFF2-40B4-BE49-F238E27FC236}">
              <a16:creationId xmlns:a16="http://schemas.microsoft.com/office/drawing/2014/main" id="{41BEB8BB-46C0-4B02-A2D9-5E8EB750A00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6" name="Text Box 1">
          <a:extLst>
            <a:ext uri="{FF2B5EF4-FFF2-40B4-BE49-F238E27FC236}">
              <a16:creationId xmlns:a16="http://schemas.microsoft.com/office/drawing/2014/main" id="{7CF3E528-9B7D-4D02-9622-E971319B788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7" name="Text Box 1">
          <a:extLst>
            <a:ext uri="{FF2B5EF4-FFF2-40B4-BE49-F238E27FC236}">
              <a16:creationId xmlns:a16="http://schemas.microsoft.com/office/drawing/2014/main" id="{C73E36FD-0BFF-4B2B-8EAB-C1F3EA0F031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8" name="Text Box 1">
          <a:extLst>
            <a:ext uri="{FF2B5EF4-FFF2-40B4-BE49-F238E27FC236}">
              <a16:creationId xmlns:a16="http://schemas.microsoft.com/office/drawing/2014/main" id="{4B1963FB-1BF1-4C27-96E8-8247D7C3B01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59" name="Text Box 1">
          <a:extLst>
            <a:ext uri="{FF2B5EF4-FFF2-40B4-BE49-F238E27FC236}">
              <a16:creationId xmlns:a16="http://schemas.microsoft.com/office/drawing/2014/main" id="{1E521FC2-F80A-4FA2-9D47-FC086059533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0" name="Text Box 1">
          <a:extLst>
            <a:ext uri="{FF2B5EF4-FFF2-40B4-BE49-F238E27FC236}">
              <a16:creationId xmlns:a16="http://schemas.microsoft.com/office/drawing/2014/main" id="{9133864C-3832-4A8B-B67C-75F3E94C774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1" name="Text Box 1">
          <a:extLst>
            <a:ext uri="{FF2B5EF4-FFF2-40B4-BE49-F238E27FC236}">
              <a16:creationId xmlns:a16="http://schemas.microsoft.com/office/drawing/2014/main" id="{33185D89-01A8-45F1-B541-877E815E57F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2" name="Text Box 1">
          <a:extLst>
            <a:ext uri="{FF2B5EF4-FFF2-40B4-BE49-F238E27FC236}">
              <a16:creationId xmlns:a16="http://schemas.microsoft.com/office/drawing/2014/main" id="{180E5FE3-AC12-45C0-985E-ABDC08E672E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3" name="Text Box 1">
          <a:extLst>
            <a:ext uri="{FF2B5EF4-FFF2-40B4-BE49-F238E27FC236}">
              <a16:creationId xmlns:a16="http://schemas.microsoft.com/office/drawing/2014/main" id="{A3D07346-7BF5-4CCC-8FA8-F5EBF6F6015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4" name="Text Box 1">
          <a:extLst>
            <a:ext uri="{FF2B5EF4-FFF2-40B4-BE49-F238E27FC236}">
              <a16:creationId xmlns:a16="http://schemas.microsoft.com/office/drawing/2014/main" id="{4840873C-FB33-4872-9115-ED828EDAC6C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5" name="Text Box 1">
          <a:extLst>
            <a:ext uri="{FF2B5EF4-FFF2-40B4-BE49-F238E27FC236}">
              <a16:creationId xmlns:a16="http://schemas.microsoft.com/office/drawing/2014/main" id="{B023E27B-5BE7-4AA1-8358-4A1E5DA6A8C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6" name="Text Box 1">
          <a:extLst>
            <a:ext uri="{FF2B5EF4-FFF2-40B4-BE49-F238E27FC236}">
              <a16:creationId xmlns:a16="http://schemas.microsoft.com/office/drawing/2014/main" id="{1C86961F-0895-4050-9CBF-96F8F6F544B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7" name="Text Box 1">
          <a:extLst>
            <a:ext uri="{FF2B5EF4-FFF2-40B4-BE49-F238E27FC236}">
              <a16:creationId xmlns:a16="http://schemas.microsoft.com/office/drawing/2014/main" id="{A8B60FAA-B67A-4C08-B1F8-7AC912AF93C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8" name="Text Box 1">
          <a:extLst>
            <a:ext uri="{FF2B5EF4-FFF2-40B4-BE49-F238E27FC236}">
              <a16:creationId xmlns:a16="http://schemas.microsoft.com/office/drawing/2014/main" id="{079063E4-C58F-4944-8385-22FB0DAE1C5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69" name="Text Box 1">
          <a:extLst>
            <a:ext uri="{FF2B5EF4-FFF2-40B4-BE49-F238E27FC236}">
              <a16:creationId xmlns:a16="http://schemas.microsoft.com/office/drawing/2014/main" id="{08FE0FE2-6092-494B-A4C1-6F36704EC71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70" name="Text Box 1">
          <a:extLst>
            <a:ext uri="{FF2B5EF4-FFF2-40B4-BE49-F238E27FC236}">
              <a16:creationId xmlns:a16="http://schemas.microsoft.com/office/drawing/2014/main" id="{9C0DF549-19F1-4832-9D6A-A82906D05A2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71" name="Text Box 1">
          <a:extLst>
            <a:ext uri="{FF2B5EF4-FFF2-40B4-BE49-F238E27FC236}">
              <a16:creationId xmlns:a16="http://schemas.microsoft.com/office/drawing/2014/main" id="{C2149F7F-DA0C-4506-810E-D1C9BB1A920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72" name="Text Box 1">
          <a:extLst>
            <a:ext uri="{FF2B5EF4-FFF2-40B4-BE49-F238E27FC236}">
              <a16:creationId xmlns:a16="http://schemas.microsoft.com/office/drawing/2014/main" id="{268518B8-A9C0-4142-B59E-ADB28B794F2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73" name="Text Box 1">
          <a:extLst>
            <a:ext uri="{FF2B5EF4-FFF2-40B4-BE49-F238E27FC236}">
              <a16:creationId xmlns:a16="http://schemas.microsoft.com/office/drawing/2014/main" id="{621A2E14-2E67-43AC-BB7E-D0D8FA8D36C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74" name="Text Box 1">
          <a:extLst>
            <a:ext uri="{FF2B5EF4-FFF2-40B4-BE49-F238E27FC236}">
              <a16:creationId xmlns:a16="http://schemas.microsoft.com/office/drawing/2014/main" id="{DA1D011C-7499-4660-8644-5785B3B3F62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875" name="Text Box 1">
          <a:extLst>
            <a:ext uri="{FF2B5EF4-FFF2-40B4-BE49-F238E27FC236}">
              <a16:creationId xmlns:a16="http://schemas.microsoft.com/office/drawing/2014/main" id="{88B802FB-4F3D-4BA7-BEF2-FE0DD4D2EDF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76" name="Text Box 1">
          <a:extLst>
            <a:ext uri="{FF2B5EF4-FFF2-40B4-BE49-F238E27FC236}">
              <a16:creationId xmlns:a16="http://schemas.microsoft.com/office/drawing/2014/main" id="{2EA6F233-E937-40B3-B969-4BD15A37287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77" name="Text Box 1">
          <a:extLst>
            <a:ext uri="{FF2B5EF4-FFF2-40B4-BE49-F238E27FC236}">
              <a16:creationId xmlns:a16="http://schemas.microsoft.com/office/drawing/2014/main" id="{F5CCAB5F-AC8C-412C-B367-BA722F65DAE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78" name="Text Box 1">
          <a:extLst>
            <a:ext uri="{FF2B5EF4-FFF2-40B4-BE49-F238E27FC236}">
              <a16:creationId xmlns:a16="http://schemas.microsoft.com/office/drawing/2014/main" id="{AC38AA7B-46C4-4F76-BABE-49C1D00A8CA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79" name="Text Box 1">
          <a:extLst>
            <a:ext uri="{FF2B5EF4-FFF2-40B4-BE49-F238E27FC236}">
              <a16:creationId xmlns:a16="http://schemas.microsoft.com/office/drawing/2014/main" id="{9EC9A58C-FB2E-4540-96B7-768B1D20311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0" name="Text Box 1">
          <a:extLst>
            <a:ext uri="{FF2B5EF4-FFF2-40B4-BE49-F238E27FC236}">
              <a16:creationId xmlns:a16="http://schemas.microsoft.com/office/drawing/2014/main" id="{4C96855C-B01D-42EF-A23F-C6751DA504D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1" name="Text Box 1">
          <a:extLst>
            <a:ext uri="{FF2B5EF4-FFF2-40B4-BE49-F238E27FC236}">
              <a16:creationId xmlns:a16="http://schemas.microsoft.com/office/drawing/2014/main" id="{F9E09DBF-C759-4340-A502-B5726010799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2" name="Text Box 1">
          <a:extLst>
            <a:ext uri="{FF2B5EF4-FFF2-40B4-BE49-F238E27FC236}">
              <a16:creationId xmlns:a16="http://schemas.microsoft.com/office/drawing/2014/main" id="{A1E3CA9E-F938-4657-93D7-7F13B29F38F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3" name="Text Box 1">
          <a:extLst>
            <a:ext uri="{FF2B5EF4-FFF2-40B4-BE49-F238E27FC236}">
              <a16:creationId xmlns:a16="http://schemas.microsoft.com/office/drawing/2014/main" id="{947BA1C6-0751-4671-8FA5-F90A94C5E13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4" name="Text Box 1">
          <a:extLst>
            <a:ext uri="{FF2B5EF4-FFF2-40B4-BE49-F238E27FC236}">
              <a16:creationId xmlns:a16="http://schemas.microsoft.com/office/drawing/2014/main" id="{DBC41E48-BFF4-4F8D-A57D-DD2D310D887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5" name="Text Box 1">
          <a:extLst>
            <a:ext uri="{FF2B5EF4-FFF2-40B4-BE49-F238E27FC236}">
              <a16:creationId xmlns:a16="http://schemas.microsoft.com/office/drawing/2014/main" id="{68273C46-F153-4CEF-A6C9-7C8361260FC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6" name="Text Box 1">
          <a:extLst>
            <a:ext uri="{FF2B5EF4-FFF2-40B4-BE49-F238E27FC236}">
              <a16:creationId xmlns:a16="http://schemas.microsoft.com/office/drawing/2014/main" id="{7DC94909-0A91-41A9-A4CA-0B2D6495348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7" name="Text Box 1">
          <a:extLst>
            <a:ext uri="{FF2B5EF4-FFF2-40B4-BE49-F238E27FC236}">
              <a16:creationId xmlns:a16="http://schemas.microsoft.com/office/drawing/2014/main" id="{EE3DC6F6-0BF5-4B4B-A616-27296A2AF59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8" name="Text Box 1">
          <a:extLst>
            <a:ext uri="{FF2B5EF4-FFF2-40B4-BE49-F238E27FC236}">
              <a16:creationId xmlns:a16="http://schemas.microsoft.com/office/drawing/2014/main" id="{B731D3DB-2EE3-46DE-A1C1-F54442F3D11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89" name="Text Box 1">
          <a:extLst>
            <a:ext uri="{FF2B5EF4-FFF2-40B4-BE49-F238E27FC236}">
              <a16:creationId xmlns:a16="http://schemas.microsoft.com/office/drawing/2014/main" id="{28014D85-D2A1-49D6-B6E4-79BFCAA7E11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0" name="Text Box 1">
          <a:extLst>
            <a:ext uri="{FF2B5EF4-FFF2-40B4-BE49-F238E27FC236}">
              <a16:creationId xmlns:a16="http://schemas.microsoft.com/office/drawing/2014/main" id="{02770408-7621-48CE-9360-ADDFAE8EE35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1" name="Text Box 1">
          <a:extLst>
            <a:ext uri="{FF2B5EF4-FFF2-40B4-BE49-F238E27FC236}">
              <a16:creationId xmlns:a16="http://schemas.microsoft.com/office/drawing/2014/main" id="{093BDFAA-51D2-4C30-98FB-A19A9BB4D9A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2" name="Text Box 1">
          <a:extLst>
            <a:ext uri="{FF2B5EF4-FFF2-40B4-BE49-F238E27FC236}">
              <a16:creationId xmlns:a16="http://schemas.microsoft.com/office/drawing/2014/main" id="{F172703E-E870-4F30-BCD9-3D1A45D259E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3" name="Text Box 1">
          <a:extLst>
            <a:ext uri="{FF2B5EF4-FFF2-40B4-BE49-F238E27FC236}">
              <a16:creationId xmlns:a16="http://schemas.microsoft.com/office/drawing/2014/main" id="{8F149ECA-38CB-4125-91D4-EB80CC391BA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4" name="Text Box 1">
          <a:extLst>
            <a:ext uri="{FF2B5EF4-FFF2-40B4-BE49-F238E27FC236}">
              <a16:creationId xmlns:a16="http://schemas.microsoft.com/office/drawing/2014/main" id="{C0B7440F-F878-44AE-BF57-92A05C86C9C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5" name="Text Box 1">
          <a:extLst>
            <a:ext uri="{FF2B5EF4-FFF2-40B4-BE49-F238E27FC236}">
              <a16:creationId xmlns:a16="http://schemas.microsoft.com/office/drawing/2014/main" id="{BE3FB276-FE1E-4EDD-A863-56AAB5B59E4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6" name="Text Box 1">
          <a:extLst>
            <a:ext uri="{FF2B5EF4-FFF2-40B4-BE49-F238E27FC236}">
              <a16:creationId xmlns:a16="http://schemas.microsoft.com/office/drawing/2014/main" id="{C2E9D652-9E5E-447E-8E37-DB896580EF6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7" name="Text Box 1">
          <a:extLst>
            <a:ext uri="{FF2B5EF4-FFF2-40B4-BE49-F238E27FC236}">
              <a16:creationId xmlns:a16="http://schemas.microsoft.com/office/drawing/2014/main" id="{DD6D785F-56DD-4577-9E5F-5D6828207AA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8" name="Text Box 1">
          <a:extLst>
            <a:ext uri="{FF2B5EF4-FFF2-40B4-BE49-F238E27FC236}">
              <a16:creationId xmlns:a16="http://schemas.microsoft.com/office/drawing/2014/main" id="{D3CCF6FD-2A87-497A-A7BC-7643D43E529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899" name="Text Box 1">
          <a:extLst>
            <a:ext uri="{FF2B5EF4-FFF2-40B4-BE49-F238E27FC236}">
              <a16:creationId xmlns:a16="http://schemas.microsoft.com/office/drawing/2014/main" id="{B10985F9-CDF9-4D53-B5F9-B389B667A40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0" name="Text Box 1">
          <a:extLst>
            <a:ext uri="{FF2B5EF4-FFF2-40B4-BE49-F238E27FC236}">
              <a16:creationId xmlns:a16="http://schemas.microsoft.com/office/drawing/2014/main" id="{02CFFCD6-A7BB-4609-B456-5DCD3856E85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1" name="Text Box 1">
          <a:extLst>
            <a:ext uri="{FF2B5EF4-FFF2-40B4-BE49-F238E27FC236}">
              <a16:creationId xmlns:a16="http://schemas.microsoft.com/office/drawing/2014/main" id="{93AF5166-F61E-4113-97C4-41A4D72F864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2" name="Text Box 1">
          <a:extLst>
            <a:ext uri="{FF2B5EF4-FFF2-40B4-BE49-F238E27FC236}">
              <a16:creationId xmlns:a16="http://schemas.microsoft.com/office/drawing/2014/main" id="{DE3CBD40-F0DC-4C2F-A941-6323CA48116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3" name="Text Box 1">
          <a:extLst>
            <a:ext uri="{FF2B5EF4-FFF2-40B4-BE49-F238E27FC236}">
              <a16:creationId xmlns:a16="http://schemas.microsoft.com/office/drawing/2014/main" id="{CF040FDC-DD6D-4730-82D2-836D627E891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4" name="Text Box 1">
          <a:extLst>
            <a:ext uri="{FF2B5EF4-FFF2-40B4-BE49-F238E27FC236}">
              <a16:creationId xmlns:a16="http://schemas.microsoft.com/office/drawing/2014/main" id="{444B32E9-9D59-4892-A6A2-F5EEC3A93EC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5" name="Text Box 1">
          <a:extLst>
            <a:ext uri="{FF2B5EF4-FFF2-40B4-BE49-F238E27FC236}">
              <a16:creationId xmlns:a16="http://schemas.microsoft.com/office/drawing/2014/main" id="{541D7C8D-8AE7-4C9D-9271-49C226E6A85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6" name="Text Box 1">
          <a:extLst>
            <a:ext uri="{FF2B5EF4-FFF2-40B4-BE49-F238E27FC236}">
              <a16:creationId xmlns:a16="http://schemas.microsoft.com/office/drawing/2014/main" id="{A1AAC601-D58C-41D7-BD02-A2497D8D812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7" name="Text Box 1">
          <a:extLst>
            <a:ext uri="{FF2B5EF4-FFF2-40B4-BE49-F238E27FC236}">
              <a16:creationId xmlns:a16="http://schemas.microsoft.com/office/drawing/2014/main" id="{EAC55BE6-DD10-46F2-82FC-113974E3A61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8" name="Text Box 1">
          <a:extLst>
            <a:ext uri="{FF2B5EF4-FFF2-40B4-BE49-F238E27FC236}">
              <a16:creationId xmlns:a16="http://schemas.microsoft.com/office/drawing/2014/main" id="{7C822986-2709-44D7-83C4-3041B07109B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09" name="Text Box 1">
          <a:extLst>
            <a:ext uri="{FF2B5EF4-FFF2-40B4-BE49-F238E27FC236}">
              <a16:creationId xmlns:a16="http://schemas.microsoft.com/office/drawing/2014/main" id="{19ECDFBE-CB94-4FC4-B1CA-88CD7E09B33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0" name="Text Box 1">
          <a:extLst>
            <a:ext uri="{FF2B5EF4-FFF2-40B4-BE49-F238E27FC236}">
              <a16:creationId xmlns:a16="http://schemas.microsoft.com/office/drawing/2014/main" id="{629A3C55-7087-413E-93A8-0745AB3D856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1" name="Text Box 1">
          <a:extLst>
            <a:ext uri="{FF2B5EF4-FFF2-40B4-BE49-F238E27FC236}">
              <a16:creationId xmlns:a16="http://schemas.microsoft.com/office/drawing/2014/main" id="{66073C32-C55E-4234-9D6D-5BAFC7E524F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2" name="Text Box 1">
          <a:extLst>
            <a:ext uri="{FF2B5EF4-FFF2-40B4-BE49-F238E27FC236}">
              <a16:creationId xmlns:a16="http://schemas.microsoft.com/office/drawing/2014/main" id="{A9340874-C31A-4046-A532-0A5E6CE3E26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3" name="Text Box 1">
          <a:extLst>
            <a:ext uri="{FF2B5EF4-FFF2-40B4-BE49-F238E27FC236}">
              <a16:creationId xmlns:a16="http://schemas.microsoft.com/office/drawing/2014/main" id="{2F1F0030-72E8-48F5-8151-D3009B7C9A6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4" name="Text Box 1">
          <a:extLst>
            <a:ext uri="{FF2B5EF4-FFF2-40B4-BE49-F238E27FC236}">
              <a16:creationId xmlns:a16="http://schemas.microsoft.com/office/drawing/2014/main" id="{0EF09DB2-9072-49B2-823F-5F63D040D4D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5" name="Text Box 1">
          <a:extLst>
            <a:ext uri="{FF2B5EF4-FFF2-40B4-BE49-F238E27FC236}">
              <a16:creationId xmlns:a16="http://schemas.microsoft.com/office/drawing/2014/main" id="{FCDF8279-9363-4E85-9F6B-2FB39FCED82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6" name="Text Box 1">
          <a:extLst>
            <a:ext uri="{FF2B5EF4-FFF2-40B4-BE49-F238E27FC236}">
              <a16:creationId xmlns:a16="http://schemas.microsoft.com/office/drawing/2014/main" id="{171ABA11-6EFA-4134-96EB-ABC565E2A3D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7" name="Text Box 1">
          <a:extLst>
            <a:ext uri="{FF2B5EF4-FFF2-40B4-BE49-F238E27FC236}">
              <a16:creationId xmlns:a16="http://schemas.microsoft.com/office/drawing/2014/main" id="{39581B50-726B-41A4-A930-CD896DDAB1F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8" name="Text Box 1">
          <a:extLst>
            <a:ext uri="{FF2B5EF4-FFF2-40B4-BE49-F238E27FC236}">
              <a16:creationId xmlns:a16="http://schemas.microsoft.com/office/drawing/2014/main" id="{78ABA270-FA8E-42CC-9DC4-DF8C1D33D34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19" name="Text Box 1">
          <a:extLst>
            <a:ext uri="{FF2B5EF4-FFF2-40B4-BE49-F238E27FC236}">
              <a16:creationId xmlns:a16="http://schemas.microsoft.com/office/drawing/2014/main" id="{7A591E40-9104-40A2-9A40-5AE7A17FDE4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0" name="Text Box 1">
          <a:extLst>
            <a:ext uri="{FF2B5EF4-FFF2-40B4-BE49-F238E27FC236}">
              <a16:creationId xmlns:a16="http://schemas.microsoft.com/office/drawing/2014/main" id="{B63012CD-70D4-4DBD-BDDA-4A4E85E9D79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1" name="Text Box 1">
          <a:extLst>
            <a:ext uri="{FF2B5EF4-FFF2-40B4-BE49-F238E27FC236}">
              <a16:creationId xmlns:a16="http://schemas.microsoft.com/office/drawing/2014/main" id="{43C16589-398F-4D28-B516-EA1D2B66FAF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2" name="Text Box 1">
          <a:extLst>
            <a:ext uri="{FF2B5EF4-FFF2-40B4-BE49-F238E27FC236}">
              <a16:creationId xmlns:a16="http://schemas.microsoft.com/office/drawing/2014/main" id="{477C4062-B087-4152-B746-C025FEE1E28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3" name="Text Box 1">
          <a:extLst>
            <a:ext uri="{FF2B5EF4-FFF2-40B4-BE49-F238E27FC236}">
              <a16:creationId xmlns:a16="http://schemas.microsoft.com/office/drawing/2014/main" id="{BCC8803D-192E-456C-9841-BEB6D1BE196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4" name="Text Box 1">
          <a:extLst>
            <a:ext uri="{FF2B5EF4-FFF2-40B4-BE49-F238E27FC236}">
              <a16:creationId xmlns:a16="http://schemas.microsoft.com/office/drawing/2014/main" id="{1ACB4EAF-239D-4A1A-9311-E981148DE6B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5" name="Text Box 1">
          <a:extLst>
            <a:ext uri="{FF2B5EF4-FFF2-40B4-BE49-F238E27FC236}">
              <a16:creationId xmlns:a16="http://schemas.microsoft.com/office/drawing/2014/main" id="{31156743-2D87-4265-BD12-22DCBAE822F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6" name="Text Box 1">
          <a:extLst>
            <a:ext uri="{FF2B5EF4-FFF2-40B4-BE49-F238E27FC236}">
              <a16:creationId xmlns:a16="http://schemas.microsoft.com/office/drawing/2014/main" id="{69EAB52F-80CC-4DD4-9162-984D1ED2D14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7" name="Text Box 1">
          <a:extLst>
            <a:ext uri="{FF2B5EF4-FFF2-40B4-BE49-F238E27FC236}">
              <a16:creationId xmlns:a16="http://schemas.microsoft.com/office/drawing/2014/main" id="{37430DFC-05FF-408C-9ECB-4721D483CA4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8" name="Text Box 1">
          <a:extLst>
            <a:ext uri="{FF2B5EF4-FFF2-40B4-BE49-F238E27FC236}">
              <a16:creationId xmlns:a16="http://schemas.microsoft.com/office/drawing/2014/main" id="{E3E08DD6-C20E-4AA7-8DF2-C7577A86577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29" name="Text Box 1">
          <a:extLst>
            <a:ext uri="{FF2B5EF4-FFF2-40B4-BE49-F238E27FC236}">
              <a16:creationId xmlns:a16="http://schemas.microsoft.com/office/drawing/2014/main" id="{CD467F42-CA2B-47D6-949A-3339D9D3B3E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0" name="Text Box 1">
          <a:extLst>
            <a:ext uri="{FF2B5EF4-FFF2-40B4-BE49-F238E27FC236}">
              <a16:creationId xmlns:a16="http://schemas.microsoft.com/office/drawing/2014/main" id="{2328844F-306A-46E0-A98C-590AFD7AD8E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1" name="Text Box 1">
          <a:extLst>
            <a:ext uri="{FF2B5EF4-FFF2-40B4-BE49-F238E27FC236}">
              <a16:creationId xmlns:a16="http://schemas.microsoft.com/office/drawing/2014/main" id="{74600ABF-13E7-4BDA-AA63-C75B486344C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2" name="Text Box 1">
          <a:extLst>
            <a:ext uri="{FF2B5EF4-FFF2-40B4-BE49-F238E27FC236}">
              <a16:creationId xmlns:a16="http://schemas.microsoft.com/office/drawing/2014/main" id="{F0D31D79-D072-47F4-826A-1B4FE398C94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3" name="Text Box 1">
          <a:extLst>
            <a:ext uri="{FF2B5EF4-FFF2-40B4-BE49-F238E27FC236}">
              <a16:creationId xmlns:a16="http://schemas.microsoft.com/office/drawing/2014/main" id="{12A7C94A-D7D4-4C35-BA11-23EED0D51C1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4" name="Text Box 1">
          <a:extLst>
            <a:ext uri="{FF2B5EF4-FFF2-40B4-BE49-F238E27FC236}">
              <a16:creationId xmlns:a16="http://schemas.microsoft.com/office/drawing/2014/main" id="{94E120B1-0CD5-4E30-8F91-0CCF8B75E9A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5" name="Text Box 1">
          <a:extLst>
            <a:ext uri="{FF2B5EF4-FFF2-40B4-BE49-F238E27FC236}">
              <a16:creationId xmlns:a16="http://schemas.microsoft.com/office/drawing/2014/main" id="{EC1DA4D8-32E0-4971-B937-3786BE58C28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6" name="Text Box 1">
          <a:extLst>
            <a:ext uri="{FF2B5EF4-FFF2-40B4-BE49-F238E27FC236}">
              <a16:creationId xmlns:a16="http://schemas.microsoft.com/office/drawing/2014/main" id="{E4277DF6-6C11-4DCE-B780-750CD2F66C9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7" name="Text Box 1">
          <a:extLst>
            <a:ext uri="{FF2B5EF4-FFF2-40B4-BE49-F238E27FC236}">
              <a16:creationId xmlns:a16="http://schemas.microsoft.com/office/drawing/2014/main" id="{B2026755-F4D8-4E8E-AF2F-CD9314EE8EF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8" name="Text Box 1">
          <a:extLst>
            <a:ext uri="{FF2B5EF4-FFF2-40B4-BE49-F238E27FC236}">
              <a16:creationId xmlns:a16="http://schemas.microsoft.com/office/drawing/2014/main" id="{16E20D39-3B97-4807-865B-579FBECB458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39" name="Text Box 1">
          <a:extLst>
            <a:ext uri="{FF2B5EF4-FFF2-40B4-BE49-F238E27FC236}">
              <a16:creationId xmlns:a16="http://schemas.microsoft.com/office/drawing/2014/main" id="{F96BE142-E5B6-4CA4-8FB7-C628AEF1A7F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40" name="Text Box 1">
          <a:extLst>
            <a:ext uri="{FF2B5EF4-FFF2-40B4-BE49-F238E27FC236}">
              <a16:creationId xmlns:a16="http://schemas.microsoft.com/office/drawing/2014/main" id="{06004603-032F-4E55-98EB-2C565A8599B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41" name="Text Box 1">
          <a:extLst>
            <a:ext uri="{FF2B5EF4-FFF2-40B4-BE49-F238E27FC236}">
              <a16:creationId xmlns:a16="http://schemas.microsoft.com/office/drawing/2014/main" id="{48C77810-9817-4A4E-8AD7-409A8A29CF48}"/>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42" name="Text Box 1">
          <a:extLst>
            <a:ext uri="{FF2B5EF4-FFF2-40B4-BE49-F238E27FC236}">
              <a16:creationId xmlns:a16="http://schemas.microsoft.com/office/drawing/2014/main" id="{B0BC398A-474B-4AA6-9BD0-9E366CC3028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43" name="Text Box 1">
          <a:extLst>
            <a:ext uri="{FF2B5EF4-FFF2-40B4-BE49-F238E27FC236}">
              <a16:creationId xmlns:a16="http://schemas.microsoft.com/office/drawing/2014/main" id="{7BB9C111-7013-43CE-BA0E-7F2858AD891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44" name="Text Box 1">
          <a:extLst>
            <a:ext uri="{FF2B5EF4-FFF2-40B4-BE49-F238E27FC236}">
              <a16:creationId xmlns:a16="http://schemas.microsoft.com/office/drawing/2014/main" id="{A4B2794E-BD38-4929-9C05-1EFC90EE23A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45" name="Text Box 1">
          <a:extLst>
            <a:ext uri="{FF2B5EF4-FFF2-40B4-BE49-F238E27FC236}">
              <a16:creationId xmlns:a16="http://schemas.microsoft.com/office/drawing/2014/main" id="{00F76C0B-6B2D-45C8-81D9-5A77DCFC6F4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46" name="Text Box 1">
          <a:extLst>
            <a:ext uri="{FF2B5EF4-FFF2-40B4-BE49-F238E27FC236}">
              <a16:creationId xmlns:a16="http://schemas.microsoft.com/office/drawing/2014/main" id="{E90BBD2A-9EAE-49C9-8717-8BE8A3AC250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47" name="Text Box 1">
          <a:extLst>
            <a:ext uri="{FF2B5EF4-FFF2-40B4-BE49-F238E27FC236}">
              <a16:creationId xmlns:a16="http://schemas.microsoft.com/office/drawing/2014/main" id="{14CD4A07-3083-40E9-8DF8-B12D9AC6E67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48" name="Text Box 1">
          <a:extLst>
            <a:ext uri="{FF2B5EF4-FFF2-40B4-BE49-F238E27FC236}">
              <a16:creationId xmlns:a16="http://schemas.microsoft.com/office/drawing/2014/main" id="{D653C82E-0D5B-4606-BC04-1E2744205F8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49" name="Text Box 1">
          <a:extLst>
            <a:ext uri="{FF2B5EF4-FFF2-40B4-BE49-F238E27FC236}">
              <a16:creationId xmlns:a16="http://schemas.microsoft.com/office/drawing/2014/main" id="{09A4FAC7-A170-410C-A227-85E669E96ED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50" name="Text Box 1">
          <a:extLst>
            <a:ext uri="{FF2B5EF4-FFF2-40B4-BE49-F238E27FC236}">
              <a16:creationId xmlns:a16="http://schemas.microsoft.com/office/drawing/2014/main" id="{68D8FED3-42AF-439E-B975-EDBA0238A06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1" name="Text Box 1">
          <a:extLst>
            <a:ext uri="{FF2B5EF4-FFF2-40B4-BE49-F238E27FC236}">
              <a16:creationId xmlns:a16="http://schemas.microsoft.com/office/drawing/2014/main" id="{A8749DE2-D7EF-41B4-85C4-AEF254FE441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2" name="Text Box 1">
          <a:extLst>
            <a:ext uri="{FF2B5EF4-FFF2-40B4-BE49-F238E27FC236}">
              <a16:creationId xmlns:a16="http://schemas.microsoft.com/office/drawing/2014/main" id="{14B03A8D-E9B1-48DD-A96D-02493900EBA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3" name="Text Box 1">
          <a:extLst>
            <a:ext uri="{FF2B5EF4-FFF2-40B4-BE49-F238E27FC236}">
              <a16:creationId xmlns:a16="http://schemas.microsoft.com/office/drawing/2014/main" id="{BB3EC5EA-3C38-455E-ACAD-5BA79BD4BAB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4" name="Text Box 1">
          <a:extLst>
            <a:ext uri="{FF2B5EF4-FFF2-40B4-BE49-F238E27FC236}">
              <a16:creationId xmlns:a16="http://schemas.microsoft.com/office/drawing/2014/main" id="{3AB2B3AC-CA71-472A-932B-B03F7496504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5" name="Text Box 1">
          <a:extLst>
            <a:ext uri="{FF2B5EF4-FFF2-40B4-BE49-F238E27FC236}">
              <a16:creationId xmlns:a16="http://schemas.microsoft.com/office/drawing/2014/main" id="{6F1884D1-88A2-405E-8FD9-D55D0508C22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6" name="Text Box 1">
          <a:extLst>
            <a:ext uri="{FF2B5EF4-FFF2-40B4-BE49-F238E27FC236}">
              <a16:creationId xmlns:a16="http://schemas.microsoft.com/office/drawing/2014/main" id="{7292D7CC-6B69-42BB-8DA5-437C4B38EA3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7" name="Text Box 1">
          <a:extLst>
            <a:ext uri="{FF2B5EF4-FFF2-40B4-BE49-F238E27FC236}">
              <a16:creationId xmlns:a16="http://schemas.microsoft.com/office/drawing/2014/main" id="{E1A38CEB-4FB7-4A39-BDB3-1B4B2CF813F5}"/>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8" name="Text Box 1">
          <a:extLst>
            <a:ext uri="{FF2B5EF4-FFF2-40B4-BE49-F238E27FC236}">
              <a16:creationId xmlns:a16="http://schemas.microsoft.com/office/drawing/2014/main" id="{6730D437-E264-4A8E-AFFB-314F964562AF}"/>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59" name="Text Box 1">
          <a:extLst>
            <a:ext uri="{FF2B5EF4-FFF2-40B4-BE49-F238E27FC236}">
              <a16:creationId xmlns:a16="http://schemas.microsoft.com/office/drawing/2014/main" id="{902894AE-13CF-4620-88F0-497FBA45EDE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0" name="Text Box 1">
          <a:extLst>
            <a:ext uri="{FF2B5EF4-FFF2-40B4-BE49-F238E27FC236}">
              <a16:creationId xmlns:a16="http://schemas.microsoft.com/office/drawing/2014/main" id="{42F46954-6F78-4148-9812-257F7FBB162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1" name="Text Box 1">
          <a:extLst>
            <a:ext uri="{FF2B5EF4-FFF2-40B4-BE49-F238E27FC236}">
              <a16:creationId xmlns:a16="http://schemas.microsoft.com/office/drawing/2014/main" id="{0116F982-FE31-4743-B01D-9CEA2E5F5CF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2" name="Text Box 1">
          <a:extLst>
            <a:ext uri="{FF2B5EF4-FFF2-40B4-BE49-F238E27FC236}">
              <a16:creationId xmlns:a16="http://schemas.microsoft.com/office/drawing/2014/main" id="{6EEC2AB9-E2E0-405D-BBE6-21FAC280D9D1}"/>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3" name="Text Box 1">
          <a:extLst>
            <a:ext uri="{FF2B5EF4-FFF2-40B4-BE49-F238E27FC236}">
              <a16:creationId xmlns:a16="http://schemas.microsoft.com/office/drawing/2014/main" id="{070EFB96-1DC0-4C36-BAD4-DBBAC2535A59}"/>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4" name="Text Box 1">
          <a:extLst>
            <a:ext uri="{FF2B5EF4-FFF2-40B4-BE49-F238E27FC236}">
              <a16:creationId xmlns:a16="http://schemas.microsoft.com/office/drawing/2014/main" id="{6A6AAD2D-64CA-4188-8861-4E45361AFDA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5" name="Text Box 1">
          <a:extLst>
            <a:ext uri="{FF2B5EF4-FFF2-40B4-BE49-F238E27FC236}">
              <a16:creationId xmlns:a16="http://schemas.microsoft.com/office/drawing/2014/main" id="{949DC802-A50F-4A0A-AAC1-D6FCDAC09E8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6" name="Text Box 1">
          <a:extLst>
            <a:ext uri="{FF2B5EF4-FFF2-40B4-BE49-F238E27FC236}">
              <a16:creationId xmlns:a16="http://schemas.microsoft.com/office/drawing/2014/main" id="{1B2FFEA8-6B44-48E2-AC47-8BDDAB7EC53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7" name="Text Box 1">
          <a:extLst>
            <a:ext uri="{FF2B5EF4-FFF2-40B4-BE49-F238E27FC236}">
              <a16:creationId xmlns:a16="http://schemas.microsoft.com/office/drawing/2014/main" id="{0D2CE2F8-A1D6-4772-A1E2-150A64B03456}"/>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8" name="Text Box 1">
          <a:extLst>
            <a:ext uri="{FF2B5EF4-FFF2-40B4-BE49-F238E27FC236}">
              <a16:creationId xmlns:a16="http://schemas.microsoft.com/office/drawing/2014/main" id="{45EA5AAC-055E-40FF-B0F5-53C9DA94D6D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69" name="Text Box 1">
          <a:extLst>
            <a:ext uri="{FF2B5EF4-FFF2-40B4-BE49-F238E27FC236}">
              <a16:creationId xmlns:a16="http://schemas.microsoft.com/office/drawing/2014/main" id="{BE7DEA4C-E120-417F-B1ED-CF164287BC1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0" name="Text Box 1">
          <a:extLst>
            <a:ext uri="{FF2B5EF4-FFF2-40B4-BE49-F238E27FC236}">
              <a16:creationId xmlns:a16="http://schemas.microsoft.com/office/drawing/2014/main" id="{BD9D51D5-F600-43DD-B82B-C1448ED9E10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1" name="Text Box 1">
          <a:extLst>
            <a:ext uri="{FF2B5EF4-FFF2-40B4-BE49-F238E27FC236}">
              <a16:creationId xmlns:a16="http://schemas.microsoft.com/office/drawing/2014/main" id="{381BDF98-BEA6-47FD-90B7-FF300EA9F11E}"/>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2" name="Text Box 1">
          <a:extLst>
            <a:ext uri="{FF2B5EF4-FFF2-40B4-BE49-F238E27FC236}">
              <a16:creationId xmlns:a16="http://schemas.microsoft.com/office/drawing/2014/main" id="{30F137B3-5F50-4A77-B6C7-4D269C2E9E0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3" name="Text Box 1">
          <a:extLst>
            <a:ext uri="{FF2B5EF4-FFF2-40B4-BE49-F238E27FC236}">
              <a16:creationId xmlns:a16="http://schemas.microsoft.com/office/drawing/2014/main" id="{4C97FD44-9B4C-4E06-AFD0-7752E97D57F2}"/>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4" name="Text Box 1">
          <a:extLst>
            <a:ext uri="{FF2B5EF4-FFF2-40B4-BE49-F238E27FC236}">
              <a16:creationId xmlns:a16="http://schemas.microsoft.com/office/drawing/2014/main" id="{44BB5FB7-9917-4CE5-91B4-B27DEE272223}"/>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5" name="Text Box 1">
          <a:extLst>
            <a:ext uri="{FF2B5EF4-FFF2-40B4-BE49-F238E27FC236}">
              <a16:creationId xmlns:a16="http://schemas.microsoft.com/office/drawing/2014/main" id="{2934681E-C73D-41C7-ABDB-102CF79C67D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6" name="Text Box 1">
          <a:extLst>
            <a:ext uri="{FF2B5EF4-FFF2-40B4-BE49-F238E27FC236}">
              <a16:creationId xmlns:a16="http://schemas.microsoft.com/office/drawing/2014/main" id="{8CFAEB4C-00C2-4E88-B9F2-6D57C90DC8D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7" name="Text Box 1">
          <a:extLst>
            <a:ext uri="{FF2B5EF4-FFF2-40B4-BE49-F238E27FC236}">
              <a16:creationId xmlns:a16="http://schemas.microsoft.com/office/drawing/2014/main" id="{992860CF-8633-418C-A0E2-8F4993C3D4AA}"/>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8" name="Text Box 1">
          <a:extLst>
            <a:ext uri="{FF2B5EF4-FFF2-40B4-BE49-F238E27FC236}">
              <a16:creationId xmlns:a16="http://schemas.microsoft.com/office/drawing/2014/main" id="{D0CE3BBF-4BAC-45BD-973C-42D25C518C9C}"/>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79" name="Text Box 1">
          <a:extLst>
            <a:ext uri="{FF2B5EF4-FFF2-40B4-BE49-F238E27FC236}">
              <a16:creationId xmlns:a16="http://schemas.microsoft.com/office/drawing/2014/main" id="{C945D0CE-A8CE-4B2A-888E-669351CE3B34}"/>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80" name="Text Box 1">
          <a:extLst>
            <a:ext uri="{FF2B5EF4-FFF2-40B4-BE49-F238E27FC236}">
              <a16:creationId xmlns:a16="http://schemas.microsoft.com/office/drawing/2014/main" id="{1194A5BC-7E8D-4F20-B9EF-69178569D2B0}"/>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81" name="Text Box 1">
          <a:extLst>
            <a:ext uri="{FF2B5EF4-FFF2-40B4-BE49-F238E27FC236}">
              <a16:creationId xmlns:a16="http://schemas.microsoft.com/office/drawing/2014/main" id="{519F1D88-B735-4C91-A654-9E591431FA4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82" name="Text Box 1">
          <a:extLst>
            <a:ext uri="{FF2B5EF4-FFF2-40B4-BE49-F238E27FC236}">
              <a16:creationId xmlns:a16="http://schemas.microsoft.com/office/drawing/2014/main" id="{D8EEA552-B354-40D4-A5E3-E1418F386EBD}"/>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83" name="Text Box 1">
          <a:extLst>
            <a:ext uri="{FF2B5EF4-FFF2-40B4-BE49-F238E27FC236}">
              <a16:creationId xmlns:a16="http://schemas.microsoft.com/office/drawing/2014/main" id="{5B8ABC3A-FD55-4802-8173-F625BEA0D827}"/>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84" name="Text Box 1">
          <a:extLst>
            <a:ext uri="{FF2B5EF4-FFF2-40B4-BE49-F238E27FC236}">
              <a16:creationId xmlns:a16="http://schemas.microsoft.com/office/drawing/2014/main" id="{5FAF2963-70BD-44FB-9143-84CBF3E2767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47625</xdr:colOff>
      <xdr:row>61</xdr:row>
      <xdr:rowOff>38100</xdr:rowOff>
    </xdr:from>
    <xdr:ext cx="76200" cy="350182"/>
    <xdr:sp macro="" textlink="">
      <xdr:nvSpPr>
        <xdr:cNvPr id="6985" name="Text Box 1">
          <a:extLst>
            <a:ext uri="{FF2B5EF4-FFF2-40B4-BE49-F238E27FC236}">
              <a16:creationId xmlns:a16="http://schemas.microsoft.com/office/drawing/2014/main" id="{0A1693A2-C891-44A7-A483-BCB500498C1B}"/>
            </a:ext>
          </a:extLst>
        </xdr:cNvPr>
        <xdr:cNvSpPr txBox="1">
          <a:spLocks noChangeArrowheads="1"/>
        </xdr:cNvSpPr>
      </xdr:nvSpPr>
      <xdr:spPr bwMode="auto">
        <a:xfrm>
          <a:off x="2126560"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86" name="Text Box 1">
          <a:extLst>
            <a:ext uri="{FF2B5EF4-FFF2-40B4-BE49-F238E27FC236}">
              <a16:creationId xmlns:a16="http://schemas.microsoft.com/office/drawing/2014/main" id="{4BCB99E0-D964-4F12-8E02-36A9D7295B1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87" name="Text Box 1">
          <a:extLst>
            <a:ext uri="{FF2B5EF4-FFF2-40B4-BE49-F238E27FC236}">
              <a16:creationId xmlns:a16="http://schemas.microsoft.com/office/drawing/2014/main" id="{2FEEEB4B-E177-4DEF-B9EB-F8E56EBB91B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88" name="Text Box 1">
          <a:extLst>
            <a:ext uri="{FF2B5EF4-FFF2-40B4-BE49-F238E27FC236}">
              <a16:creationId xmlns:a16="http://schemas.microsoft.com/office/drawing/2014/main" id="{01ED94D4-E434-4F82-A05D-04AEDD6DA27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89" name="Text Box 1">
          <a:extLst>
            <a:ext uri="{FF2B5EF4-FFF2-40B4-BE49-F238E27FC236}">
              <a16:creationId xmlns:a16="http://schemas.microsoft.com/office/drawing/2014/main" id="{6F6EA164-4679-48A2-B083-34BDAC352EA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0" name="Text Box 1">
          <a:extLst>
            <a:ext uri="{FF2B5EF4-FFF2-40B4-BE49-F238E27FC236}">
              <a16:creationId xmlns:a16="http://schemas.microsoft.com/office/drawing/2014/main" id="{CF44E7C9-BE34-42CC-BA40-A007F39148E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1" name="Text Box 1">
          <a:extLst>
            <a:ext uri="{FF2B5EF4-FFF2-40B4-BE49-F238E27FC236}">
              <a16:creationId xmlns:a16="http://schemas.microsoft.com/office/drawing/2014/main" id="{B2F18CBA-A5FF-44B7-8A58-6B59000E6B7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2" name="Text Box 1">
          <a:extLst>
            <a:ext uri="{FF2B5EF4-FFF2-40B4-BE49-F238E27FC236}">
              <a16:creationId xmlns:a16="http://schemas.microsoft.com/office/drawing/2014/main" id="{FF59E049-D6DB-4412-A258-C8F253FE175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3" name="Text Box 1">
          <a:extLst>
            <a:ext uri="{FF2B5EF4-FFF2-40B4-BE49-F238E27FC236}">
              <a16:creationId xmlns:a16="http://schemas.microsoft.com/office/drawing/2014/main" id="{EA141D6B-4DFA-4858-BA41-E572E9731AA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4" name="Text Box 1">
          <a:extLst>
            <a:ext uri="{FF2B5EF4-FFF2-40B4-BE49-F238E27FC236}">
              <a16:creationId xmlns:a16="http://schemas.microsoft.com/office/drawing/2014/main" id="{C9955766-E6C1-43A3-9784-9010A1D0640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5" name="Text Box 1">
          <a:extLst>
            <a:ext uri="{FF2B5EF4-FFF2-40B4-BE49-F238E27FC236}">
              <a16:creationId xmlns:a16="http://schemas.microsoft.com/office/drawing/2014/main" id="{9B6DF2D7-7806-4F3C-A2A7-3D7CD21B950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6" name="Text Box 1">
          <a:extLst>
            <a:ext uri="{FF2B5EF4-FFF2-40B4-BE49-F238E27FC236}">
              <a16:creationId xmlns:a16="http://schemas.microsoft.com/office/drawing/2014/main" id="{147FF6E2-777D-420B-9D95-9C2B579EEB1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7" name="Text Box 1">
          <a:extLst>
            <a:ext uri="{FF2B5EF4-FFF2-40B4-BE49-F238E27FC236}">
              <a16:creationId xmlns:a16="http://schemas.microsoft.com/office/drawing/2014/main" id="{CC12A7D2-7FD9-4D10-9D0C-C892805E360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8" name="Text Box 1">
          <a:extLst>
            <a:ext uri="{FF2B5EF4-FFF2-40B4-BE49-F238E27FC236}">
              <a16:creationId xmlns:a16="http://schemas.microsoft.com/office/drawing/2014/main" id="{098DC973-E859-43C5-911F-6EFCE63C276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6999" name="Text Box 1">
          <a:extLst>
            <a:ext uri="{FF2B5EF4-FFF2-40B4-BE49-F238E27FC236}">
              <a16:creationId xmlns:a16="http://schemas.microsoft.com/office/drawing/2014/main" id="{7AABDADC-F530-4F11-B2A2-68E66E44092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0" name="Text Box 1">
          <a:extLst>
            <a:ext uri="{FF2B5EF4-FFF2-40B4-BE49-F238E27FC236}">
              <a16:creationId xmlns:a16="http://schemas.microsoft.com/office/drawing/2014/main" id="{0E2152F3-0452-4A25-8D4A-EDBB5C35C29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1" name="Text Box 1">
          <a:extLst>
            <a:ext uri="{FF2B5EF4-FFF2-40B4-BE49-F238E27FC236}">
              <a16:creationId xmlns:a16="http://schemas.microsoft.com/office/drawing/2014/main" id="{BFF1B4C5-2090-4B6A-97F6-72A2E41758D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2" name="Text Box 1">
          <a:extLst>
            <a:ext uri="{FF2B5EF4-FFF2-40B4-BE49-F238E27FC236}">
              <a16:creationId xmlns:a16="http://schemas.microsoft.com/office/drawing/2014/main" id="{FCC7B292-65A0-4429-8477-15FA9901A4A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3" name="Text Box 1">
          <a:extLst>
            <a:ext uri="{FF2B5EF4-FFF2-40B4-BE49-F238E27FC236}">
              <a16:creationId xmlns:a16="http://schemas.microsoft.com/office/drawing/2014/main" id="{48F3CFA8-829D-4F81-8ABC-4C07646A047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4" name="Text Box 1">
          <a:extLst>
            <a:ext uri="{FF2B5EF4-FFF2-40B4-BE49-F238E27FC236}">
              <a16:creationId xmlns:a16="http://schemas.microsoft.com/office/drawing/2014/main" id="{7A03A4E3-352E-4674-B9C2-88118DF2357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5" name="Text Box 1">
          <a:extLst>
            <a:ext uri="{FF2B5EF4-FFF2-40B4-BE49-F238E27FC236}">
              <a16:creationId xmlns:a16="http://schemas.microsoft.com/office/drawing/2014/main" id="{4A40E961-0003-4952-A7DD-DCB72C789B0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6" name="Text Box 1">
          <a:extLst>
            <a:ext uri="{FF2B5EF4-FFF2-40B4-BE49-F238E27FC236}">
              <a16:creationId xmlns:a16="http://schemas.microsoft.com/office/drawing/2014/main" id="{090AFA98-DDBA-4AFC-8F18-F27E873498F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7" name="Text Box 1">
          <a:extLst>
            <a:ext uri="{FF2B5EF4-FFF2-40B4-BE49-F238E27FC236}">
              <a16:creationId xmlns:a16="http://schemas.microsoft.com/office/drawing/2014/main" id="{4C8594B0-872A-45B9-82AD-2EA01995B58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8" name="Text Box 1">
          <a:extLst>
            <a:ext uri="{FF2B5EF4-FFF2-40B4-BE49-F238E27FC236}">
              <a16:creationId xmlns:a16="http://schemas.microsoft.com/office/drawing/2014/main" id="{0EAF6EEB-220F-4364-B101-006260FD9D4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09" name="Text Box 1">
          <a:extLst>
            <a:ext uri="{FF2B5EF4-FFF2-40B4-BE49-F238E27FC236}">
              <a16:creationId xmlns:a16="http://schemas.microsoft.com/office/drawing/2014/main" id="{74D04276-3311-48FA-9F69-34D9DC0D7FE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0" name="Text Box 1">
          <a:extLst>
            <a:ext uri="{FF2B5EF4-FFF2-40B4-BE49-F238E27FC236}">
              <a16:creationId xmlns:a16="http://schemas.microsoft.com/office/drawing/2014/main" id="{4CD1F7E3-8FC2-4F62-B81B-E88FC555F9F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1" name="Text Box 1">
          <a:extLst>
            <a:ext uri="{FF2B5EF4-FFF2-40B4-BE49-F238E27FC236}">
              <a16:creationId xmlns:a16="http://schemas.microsoft.com/office/drawing/2014/main" id="{22EB528B-62E1-4550-9B7F-67FA9C1C2C2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2" name="Text Box 1">
          <a:extLst>
            <a:ext uri="{FF2B5EF4-FFF2-40B4-BE49-F238E27FC236}">
              <a16:creationId xmlns:a16="http://schemas.microsoft.com/office/drawing/2014/main" id="{B2B4D80A-3F7C-4317-B8E9-5340698FF82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3" name="Text Box 1">
          <a:extLst>
            <a:ext uri="{FF2B5EF4-FFF2-40B4-BE49-F238E27FC236}">
              <a16:creationId xmlns:a16="http://schemas.microsoft.com/office/drawing/2014/main" id="{53860920-EAF6-4BB4-9451-AD7F0C12F10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4" name="Text Box 1">
          <a:extLst>
            <a:ext uri="{FF2B5EF4-FFF2-40B4-BE49-F238E27FC236}">
              <a16:creationId xmlns:a16="http://schemas.microsoft.com/office/drawing/2014/main" id="{FB7457F6-24FC-482B-AE00-860A1EDCB9A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5" name="Text Box 1">
          <a:extLst>
            <a:ext uri="{FF2B5EF4-FFF2-40B4-BE49-F238E27FC236}">
              <a16:creationId xmlns:a16="http://schemas.microsoft.com/office/drawing/2014/main" id="{0A4B788F-71AB-43DF-AFCA-8065273E6CB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6" name="Text Box 1">
          <a:extLst>
            <a:ext uri="{FF2B5EF4-FFF2-40B4-BE49-F238E27FC236}">
              <a16:creationId xmlns:a16="http://schemas.microsoft.com/office/drawing/2014/main" id="{43E847D3-4A6D-4E13-99FB-C720ECEB5A8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7" name="Text Box 1">
          <a:extLst>
            <a:ext uri="{FF2B5EF4-FFF2-40B4-BE49-F238E27FC236}">
              <a16:creationId xmlns:a16="http://schemas.microsoft.com/office/drawing/2014/main" id="{B2AEB2F2-C2E1-4388-BB79-8DB13A69062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8" name="Text Box 1">
          <a:extLst>
            <a:ext uri="{FF2B5EF4-FFF2-40B4-BE49-F238E27FC236}">
              <a16:creationId xmlns:a16="http://schemas.microsoft.com/office/drawing/2014/main" id="{CABBC500-E790-41A2-861D-F69E9FC09FB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19" name="Text Box 1">
          <a:extLst>
            <a:ext uri="{FF2B5EF4-FFF2-40B4-BE49-F238E27FC236}">
              <a16:creationId xmlns:a16="http://schemas.microsoft.com/office/drawing/2014/main" id="{A4BB3C9F-03FC-4A61-BE3D-2E76ED59B1E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0" name="Text Box 1">
          <a:extLst>
            <a:ext uri="{FF2B5EF4-FFF2-40B4-BE49-F238E27FC236}">
              <a16:creationId xmlns:a16="http://schemas.microsoft.com/office/drawing/2014/main" id="{F017F0EC-7055-4E26-8FC4-C61A35ED15C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1" name="Text Box 1">
          <a:extLst>
            <a:ext uri="{FF2B5EF4-FFF2-40B4-BE49-F238E27FC236}">
              <a16:creationId xmlns:a16="http://schemas.microsoft.com/office/drawing/2014/main" id="{131CC2E1-BBA5-4360-BCA1-34C91E9500C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2" name="Text Box 1">
          <a:extLst>
            <a:ext uri="{FF2B5EF4-FFF2-40B4-BE49-F238E27FC236}">
              <a16:creationId xmlns:a16="http://schemas.microsoft.com/office/drawing/2014/main" id="{E91705E0-8B3A-45BE-89BB-38421C28F04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3" name="Text Box 1">
          <a:extLst>
            <a:ext uri="{FF2B5EF4-FFF2-40B4-BE49-F238E27FC236}">
              <a16:creationId xmlns:a16="http://schemas.microsoft.com/office/drawing/2014/main" id="{F04956B8-ADF1-4530-85B9-BB4FA5E3FA5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4" name="Text Box 1">
          <a:extLst>
            <a:ext uri="{FF2B5EF4-FFF2-40B4-BE49-F238E27FC236}">
              <a16:creationId xmlns:a16="http://schemas.microsoft.com/office/drawing/2014/main" id="{61022F59-1E15-4839-A590-797C8D3C32E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5" name="Text Box 1">
          <a:extLst>
            <a:ext uri="{FF2B5EF4-FFF2-40B4-BE49-F238E27FC236}">
              <a16:creationId xmlns:a16="http://schemas.microsoft.com/office/drawing/2014/main" id="{179BD759-F0A0-40A6-BA06-B50E0A34ED9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6" name="Text Box 1">
          <a:extLst>
            <a:ext uri="{FF2B5EF4-FFF2-40B4-BE49-F238E27FC236}">
              <a16:creationId xmlns:a16="http://schemas.microsoft.com/office/drawing/2014/main" id="{40B566C5-D1A8-4A60-AA0D-690832C0A00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7" name="Text Box 1">
          <a:extLst>
            <a:ext uri="{FF2B5EF4-FFF2-40B4-BE49-F238E27FC236}">
              <a16:creationId xmlns:a16="http://schemas.microsoft.com/office/drawing/2014/main" id="{4F4A2918-4E91-4419-BA13-127B5FEB87C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8" name="Text Box 1">
          <a:extLst>
            <a:ext uri="{FF2B5EF4-FFF2-40B4-BE49-F238E27FC236}">
              <a16:creationId xmlns:a16="http://schemas.microsoft.com/office/drawing/2014/main" id="{994321A2-62B9-4048-9DA1-2F2797CA6B4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29" name="Text Box 1">
          <a:extLst>
            <a:ext uri="{FF2B5EF4-FFF2-40B4-BE49-F238E27FC236}">
              <a16:creationId xmlns:a16="http://schemas.microsoft.com/office/drawing/2014/main" id="{B3279487-01A8-416B-85C3-4E484FF7C3C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0" name="Text Box 1">
          <a:extLst>
            <a:ext uri="{FF2B5EF4-FFF2-40B4-BE49-F238E27FC236}">
              <a16:creationId xmlns:a16="http://schemas.microsoft.com/office/drawing/2014/main" id="{7D22E265-A280-442D-8F9C-736AC482E2E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1" name="Text Box 1">
          <a:extLst>
            <a:ext uri="{FF2B5EF4-FFF2-40B4-BE49-F238E27FC236}">
              <a16:creationId xmlns:a16="http://schemas.microsoft.com/office/drawing/2014/main" id="{816EFEA4-6D06-4FA3-BFA7-C2233D2B349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2" name="Text Box 1">
          <a:extLst>
            <a:ext uri="{FF2B5EF4-FFF2-40B4-BE49-F238E27FC236}">
              <a16:creationId xmlns:a16="http://schemas.microsoft.com/office/drawing/2014/main" id="{6BC22264-AA9A-4373-9A86-5F056911B0A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3" name="Text Box 1">
          <a:extLst>
            <a:ext uri="{FF2B5EF4-FFF2-40B4-BE49-F238E27FC236}">
              <a16:creationId xmlns:a16="http://schemas.microsoft.com/office/drawing/2014/main" id="{5E96FE8E-E34E-4DBB-BAE1-5E4CF675383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4" name="Text Box 1">
          <a:extLst>
            <a:ext uri="{FF2B5EF4-FFF2-40B4-BE49-F238E27FC236}">
              <a16:creationId xmlns:a16="http://schemas.microsoft.com/office/drawing/2014/main" id="{92290980-3518-4B63-B9B8-DBFEA3E1AEB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5" name="Text Box 1">
          <a:extLst>
            <a:ext uri="{FF2B5EF4-FFF2-40B4-BE49-F238E27FC236}">
              <a16:creationId xmlns:a16="http://schemas.microsoft.com/office/drawing/2014/main" id="{C27E0649-373D-49BD-B252-FE2F3C74569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6" name="Text Box 1">
          <a:extLst>
            <a:ext uri="{FF2B5EF4-FFF2-40B4-BE49-F238E27FC236}">
              <a16:creationId xmlns:a16="http://schemas.microsoft.com/office/drawing/2014/main" id="{D6DE154C-F389-40CE-BDAD-9CD2E3013AF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7" name="Text Box 1">
          <a:extLst>
            <a:ext uri="{FF2B5EF4-FFF2-40B4-BE49-F238E27FC236}">
              <a16:creationId xmlns:a16="http://schemas.microsoft.com/office/drawing/2014/main" id="{FD640979-75EB-426D-BF98-5E7470DFAF3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8" name="Text Box 1">
          <a:extLst>
            <a:ext uri="{FF2B5EF4-FFF2-40B4-BE49-F238E27FC236}">
              <a16:creationId xmlns:a16="http://schemas.microsoft.com/office/drawing/2014/main" id="{F5353465-1E6D-4229-940A-37330D3455D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39" name="Text Box 1">
          <a:extLst>
            <a:ext uri="{FF2B5EF4-FFF2-40B4-BE49-F238E27FC236}">
              <a16:creationId xmlns:a16="http://schemas.microsoft.com/office/drawing/2014/main" id="{2722E79F-55AE-4730-A995-420992B2AFD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0" name="Text Box 1">
          <a:extLst>
            <a:ext uri="{FF2B5EF4-FFF2-40B4-BE49-F238E27FC236}">
              <a16:creationId xmlns:a16="http://schemas.microsoft.com/office/drawing/2014/main" id="{CFCFB2BE-8AC5-4E60-9A4E-7A4CB6C93AE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1" name="Text Box 1">
          <a:extLst>
            <a:ext uri="{FF2B5EF4-FFF2-40B4-BE49-F238E27FC236}">
              <a16:creationId xmlns:a16="http://schemas.microsoft.com/office/drawing/2014/main" id="{1DF7EDE9-DF20-48A3-A822-0B2EC31E124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2" name="Text Box 1">
          <a:extLst>
            <a:ext uri="{FF2B5EF4-FFF2-40B4-BE49-F238E27FC236}">
              <a16:creationId xmlns:a16="http://schemas.microsoft.com/office/drawing/2014/main" id="{AB06C3DA-CDB4-433B-BFFA-3876152D3BA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3" name="Text Box 1">
          <a:extLst>
            <a:ext uri="{FF2B5EF4-FFF2-40B4-BE49-F238E27FC236}">
              <a16:creationId xmlns:a16="http://schemas.microsoft.com/office/drawing/2014/main" id="{898D0299-7D1C-4F8D-8DD3-A33128889B5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4" name="Text Box 1">
          <a:extLst>
            <a:ext uri="{FF2B5EF4-FFF2-40B4-BE49-F238E27FC236}">
              <a16:creationId xmlns:a16="http://schemas.microsoft.com/office/drawing/2014/main" id="{C013A000-07AB-4688-8358-9311F3DBFBB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5" name="Text Box 1">
          <a:extLst>
            <a:ext uri="{FF2B5EF4-FFF2-40B4-BE49-F238E27FC236}">
              <a16:creationId xmlns:a16="http://schemas.microsoft.com/office/drawing/2014/main" id="{0E1D76CE-3A75-49CC-9723-270165885FF9}"/>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6" name="Text Box 1">
          <a:extLst>
            <a:ext uri="{FF2B5EF4-FFF2-40B4-BE49-F238E27FC236}">
              <a16:creationId xmlns:a16="http://schemas.microsoft.com/office/drawing/2014/main" id="{04D6F4B1-F007-48E0-8D8A-BCF6B4B6B27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7" name="Text Box 1">
          <a:extLst>
            <a:ext uri="{FF2B5EF4-FFF2-40B4-BE49-F238E27FC236}">
              <a16:creationId xmlns:a16="http://schemas.microsoft.com/office/drawing/2014/main" id="{938C3E7E-5630-45D8-BB15-8231A9AEEE8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8" name="Text Box 1">
          <a:extLst>
            <a:ext uri="{FF2B5EF4-FFF2-40B4-BE49-F238E27FC236}">
              <a16:creationId xmlns:a16="http://schemas.microsoft.com/office/drawing/2014/main" id="{50AC66C5-48B3-4B17-AA88-5097DE86909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49" name="Text Box 1">
          <a:extLst>
            <a:ext uri="{FF2B5EF4-FFF2-40B4-BE49-F238E27FC236}">
              <a16:creationId xmlns:a16="http://schemas.microsoft.com/office/drawing/2014/main" id="{6E66D94B-66DC-4E4C-9B3A-9A66CD538D4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0" name="Text Box 1">
          <a:extLst>
            <a:ext uri="{FF2B5EF4-FFF2-40B4-BE49-F238E27FC236}">
              <a16:creationId xmlns:a16="http://schemas.microsoft.com/office/drawing/2014/main" id="{ED4977AD-F663-46B3-8EFD-0995204D325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1" name="Text Box 1">
          <a:extLst>
            <a:ext uri="{FF2B5EF4-FFF2-40B4-BE49-F238E27FC236}">
              <a16:creationId xmlns:a16="http://schemas.microsoft.com/office/drawing/2014/main" id="{E740CA2B-A863-495C-ABC2-8AE51EF5A9C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2" name="Text Box 1">
          <a:extLst>
            <a:ext uri="{FF2B5EF4-FFF2-40B4-BE49-F238E27FC236}">
              <a16:creationId xmlns:a16="http://schemas.microsoft.com/office/drawing/2014/main" id="{2D8EF167-725C-449F-91CE-429C99A1827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3" name="Text Box 1">
          <a:extLst>
            <a:ext uri="{FF2B5EF4-FFF2-40B4-BE49-F238E27FC236}">
              <a16:creationId xmlns:a16="http://schemas.microsoft.com/office/drawing/2014/main" id="{96946C75-6BD9-4C6E-A188-6DCD7BC6773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4" name="Text Box 1">
          <a:extLst>
            <a:ext uri="{FF2B5EF4-FFF2-40B4-BE49-F238E27FC236}">
              <a16:creationId xmlns:a16="http://schemas.microsoft.com/office/drawing/2014/main" id="{CA520421-6619-4997-9049-A6B182D727E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5" name="Text Box 1">
          <a:extLst>
            <a:ext uri="{FF2B5EF4-FFF2-40B4-BE49-F238E27FC236}">
              <a16:creationId xmlns:a16="http://schemas.microsoft.com/office/drawing/2014/main" id="{0E8B05AC-3275-478A-A04E-A2A82044976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6" name="Text Box 1">
          <a:extLst>
            <a:ext uri="{FF2B5EF4-FFF2-40B4-BE49-F238E27FC236}">
              <a16:creationId xmlns:a16="http://schemas.microsoft.com/office/drawing/2014/main" id="{BF593B59-A49A-453A-A068-E55991D2AC7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7" name="Text Box 1">
          <a:extLst>
            <a:ext uri="{FF2B5EF4-FFF2-40B4-BE49-F238E27FC236}">
              <a16:creationId xmlns:a16="http://schemas.microsoft.com/office/drawing/2014/main" id="{E56FF7FF-65CF-423D-A4CF-CC3389FD3A5A}"/>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8" name="Text Box 1">
          <a:extLst>
            <a:ext uri="{FF2B5EF4-FFF2-40B4-BE49-F238E27FC236}">
              <a16:creationId xmlns:a16="http://schemas.microsoft.com/office/drawing/2014/main" id="{A58A212C-29EF-45EC-86EC-65A17E4B5E6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59" name="Text Box 1">
          <a:extLst>
            <a:ext uri="{FF2B5EF4-FFF2-40B4-BE49-F238E27FC236}">
              <a16:creationId xmlns:a16="http://schemas.microsoft.com/office/drawing/2014/main" id="{B66166E8-1ECA-480E-9E3D-3CC922C57D8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0" name="Text Box 1">
          <a:extLst>
            <a:ext uri="{FF2B5EF4-FFF2-40B4-BE49-F238E27FC236}">
              <a16:creationId xmlns:a16="http://schemas.microsoft.com/office/drawing/2014/main" id="{312A2600-FC19-49E3-9436-2E55CB79C5D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1" name="Text Box 1">
          <a:extLst>
            <a:ext uri="{FF2B5EF4-FFF2-40B4-BE49-F238E27FC236}">
              <a16:creationId xmlns:a16="http://schemas.microsoft.com/office/drawing/2014/main" id="{B9247C4D-EA1B-4F5C-9081-98FD4585C23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2" name="Text Box 1">
          <a:extLst>
            <a:ext uri="{FF2B5EF4-FFF2-40B4-BE49-F238E27FC236}">
              <a16:creationId xmlns:a16="http://schemas.microsoft.com/office/drawing/2014/main" id="{6A8C6413-71E4-4EBF-A2CB-A06087AA889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3" name="Text Box 1">
          <a:extLst>
            <a:ext uri="{FF2B5EF4-FFF2-40B4-BE49-F238E27FC236}">
              <a16:creationId xmlns:a16="http://schemas.microsoft.com/office/drawing/2014/main" id="{41E132F8-979B-4218-8405-0B152E01577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4" name="Text Box 1">
          <a:extLst>
            <a:ext uri="{FF2B5EF4-FFF2-40B4-BE49-F238E27FC236}">
              <a16:creationId xmlns:a16="http://schemas.microsoft.com/office/drawing/2014/main" id="{D44E2086-092A-4AD3-91DA-6577FCB21F6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5" name="Text Box 1">
          <a:extLst>
            <a:ext uri="{FF2B5EF4-FFF2-40B4-BE49-F238E27FC236}">
              <a16:creationId xmlns:a16="http://schemas.microsoft.com/office/drawing/2014/main" id="{69293538-72CD-4928-8C21-AAC5719E92B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6" name="Text Box 1">
          <a:extLst>
            <a:ext uri="{FF2B5EF4-FFF2-40B4-BE49-F238E27FC236}">
              <a16:creationId xmlns:a16="http://schemas.microsoft.com/office/drawing/2014/main" id="{8CE71160-3FAC-4D16-B71A-2B9D8F8D162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7" name="Text Box 1">
          <a:extLst>
            <a:ext uri="{FF2B5EF4-FFF2-40B4-BE49-F238E27FC236}">
              <a16:creationId xmlns:a16="http://schemas.microsoft.com/office/drawing/2014/main" id="{A90BFCDA-9B1E-4578-B5B0-BDB7E15F408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8" name="Text Box 1">
          <a:extLst>
            <a:ext uri="{FF2B5EF4-FFF2-40B4-BE49-F238E27FC236}">
              <a16:creationId xmlns:a16="http://schemas.microsoft.com/office/drawing/2014/main" id="{A223A027-0321-4DAC-B6A5-9CE0EB985660}"/>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69" name="Text Box 1">
          <a:extLst>
            <a:ext uri="{FF2B5EF4-FFF2-40B4-BE49-F238E27FC236}">
              <a16:creationId xmlns:a16="http://schemas.microsoft.com/office/drawing/2014/main" id="{DFB8146A-8042-4065-945E-640C53CA5E8C}"/>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0" name="Text Box 1">
          <a:extLst>
            <a:ext uri="{FF2B5EF4-FFF2-40B4-BE49-F238E27FC236}">
              <a16:creationId xmlns:a16="http://schemas.microsoft.com/office/drawing/2014/main" id="{0D29E000-F073-4432-BBED-5C49E4CD66A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1" name="Text Box 1">
          <a:extLst>
            <a:ext uri="{FF2B5EF4-FFF2-40B4-BE49-F238E27FC236}">
              <a16:creationId xmlns:a16="http://schemas.microsoft.com/office/drawing/2014/main" id="{F37F2ED0-83EA-40BB-9181-EFEEE316A2F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2" name="Text Box 1">
          <a:extLst>
            <a:ext uri="{FF2B5EF4-FFF2-40B4-BE49-F238E27FC236}">
              <a16:creationId xmlns:a16="http://schemas.microsoft.com/office/drawing/2014/main" id="{11EF2EBF-9055-4694-958D-2BE9D19CFE1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3" name="Text Box 1">
          <a:extLst>
            <a:ext uri="{FF2B5EF4-FFF2-40B4-BE49-F238E27FC236}">
              <a16:creationId xmlns:a16="http://schemas.microsoft.com/office/drawing/2014/main" id="{8E36D170-8CBD-4F43-A7F4-8FA916D83F9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4" name="Text Box 1">
          <a:extLst>
            <a:ext uri="{FF2B5EF4-FFF2-40B4-BE49-F238E27FC236}">
              <a16:creationId xmlns:a16="http://schemas.microsoft.com/office/drawing/2014/main" id="{F458EBF8-FD6E-4463-BE36-255D0D9E891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5" name="Text Box 1">
          <a:extLst>
            <a:ext uri="{FF2B5EF4-FFF2-40B4-BE49-F238E27FC236}">
              <a16:creationId xmlns:a16="http://schemas.microsoft.com/office/drawing/2014/main" id="{B9535E3B-BD41-4BEC-A1A7-846C22B8F5CD}"/>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6" name="Text Box 1">
          <a:extLst>
            <a:ext uri="{FF2B5EF4-FFF2-40B4-BE49-F238E27FC236}">
              <a16:creationId xmlns:a16="http://schemas.microsoft.com/office/drawing/2014/main" id="{EE020545-50CC-45B9-BD20-EE6C626ABA97}"/>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7" name="Text Box 1">
          <a:extLst>
            <a:ext uri="{FF2B5EF4-FFF2-40B4-BE49-F238E27FC236}">
              <a16:creationId xmlns:a16="http://schemas.microsoft.com/office/drawing/2014/main" id="{B0BF0BD0-BFCB-4C64-B643-317528D671D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8" name="Text Box 1">
          <a:extLst>
            <a:ext uri="{FF2B5EF4-FFF2-40B4-BE49-F238E27FC236}">
              <a16:creationId xmlns:a16="http://schemas.microsoft.com/office/drawing/2014/main" id="{EE61B77B-3DC3-4BCF-AD30-7A34A253636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79" name="Text Box 1">
          <a:extLst>
            <a:ext uri="{FF2B5EF4-FFF2-40B4-BE49-F238E27FC236}">
              <a16:creationId xmlns:a16="http://schemas.microsoft.com/office/drawing/2014/main" id="{80248894-9F72-45A4-8C8D-0FAE6B06627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0" name="Text Box 1">
          <a:extLst>
            <a:ext uri="{FF2B5EF4-FFF2-40B4-BE49-F238E27FC236}">
              <a16:creationId xmlns:a16="http://schemas.microsoft.com/office/drawing/2014/main" id="{8F28C02B-8987-4B62-9BB0-F47D56B9334B}"/>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1" name="Text Box 1">
          <a:extLst>
            <a:ext uri="{FF2B5EF4-FFF2-40B4-BE49-F238E27FC236}">
              <a16:creationId xmlns:a16="http://schemas.microsoft.com/office/drawing/2014/main" id="{F3D1D39E-35A6-443E-9B9A-072820618F11}"/>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2" name="Text Box 1">
          <a:extLst>
            <a:ext uri="{FF2B5EF4-FFF2-40B4-BE49-F238E27FC236}">
              <a16:creationId xmlns:a16="http://schemas.microsoft.com/office/drawing/2014/main" id="{CE77BEDE-881D-48AC-8892-5357960B4CB2}"/>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3" name="Text Box 1">
          <a:extLst>
            <a:ext uri="{FF2B5EF4-FFF2-40B4-BE49-F238E27FC236}">
              <a16:creationId xmlns:a16="http://schemas.microsoft.com/office/drawing/2014/main" id="{3501610E-A948-4797-8B6D-F7275E6CCBE8}"/>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4" name="Text Box 1">
          <a:extLst>
            <a:ext uri="{FF2B5EF4-FFF2-40B4-BE49-F238E27FC236}">
              <a16:creationId xmlns:a16="http://schemas.microsoft.com/office/drawing/2014/main" id="{176F622C-7EE9-4C96-A317-09312D990E54}"/>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5" name="Text Box 1">
          <a:extLst>
            <a:ext uri="{FF2B5EF4-FFF2-40B4-BE49-F238E27FC236}">
              <a16:creationId xmlns:a16="http://schemas.microsoft.com/office/drawing/2014/main" id="{3A897E1B-10E5-4308-9BD2-6A6E21EBA1B5}"/>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6" name="Text Box 1">
          <a:extLst>
            <a:ext uri="{FF2B5EF4-FFF2-40B4-BE49-F238E27FC236}">
              <a16:creationId xmlns:a16="http://schemas.microsoft.com/office/drawing/2014/main" id="{59760EDD-C19C-4B16-9F85-9278B0FF6AF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7" name="Text Box 1">
          <a:extLst>
            <a:ext uri="{FF2B5EF4-FFF2-40B4-BE49-F238E27FC236}">
              <a16:creationId xmlns:a16="http://schemas.microsoft.com/office/drawing/2014/main" id="{8A8809E6-4ACA-445D-B9D1-E5D3DFEEAB63}"/>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8" name="Text Box 1">
          <a:extLst>
            <a:ext uri="{FF2B5EF4-FFF2-40B4-BE49-F238E27FC236}">
              <a16:creationId xmlns:a16="http://schemas.microsoft.com/office/drawing/2014/main" id="{6CCF4189-ABCE-4441-9197-765D88135A2F}"/>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89" name="Text Box 1">
          <a:extLst>
            <a:ext uri="{FF2B5EF4-FFF2-40B4-BE49-F238E27FC236}">
              <a16:creationId xmlns:a16="http://schemas.microsoft.com/office/drawing/2014/main" id="{F814A108-B1BF-4E8F-861B-75C769F00DE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90" name="Text Box 1">
          <a:extLst>
            <a:ext uri="{FF2B5EF4-FFF2-40B4-BE49-F238E27FC236}">
              <a16:creationId xmlns:a16="http://schemas.microsoft.com/office/drawing/2014/main" id="{2087C4A3-90F6-426B-AD93-03B9F1DA88FE}"/>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61</xdr:row>
      <xdr:rowOff>38100</xdr:rowOff>
    </xdr:from>
    <xdr:ext cx="76200" cy="350182"/>
    <xdr:sp macro="" textlink="">
      <xdr:nvSpPr>
        <xdr:cNvPr id="7091" name="Text Box 1">
          <a:extLst>
            <a:ext uri="{FF2B5EF4-FFF2-40B4-BE49-F238E27FC236}">
              <a16:creationId xmlns:a16="http://schemas.microsoft.com/office/drawing/2014/main" id="{A5B5319E-3FC0-4ECD-B810-0E1E39EAFDB6}"/>
            </a:ext>
          </a:extLst>
        </xdr:cNvPr>
        <xdr:cNvSpPr txBox="1">
          <a:spLocks noChangeArrowheads="1"/>
        </xdr:cNvSpPr>
      </xdr:nvSpPr>
      <xdr:spPr bwMode="auto">
        <a:xfrm>
          <a:off x="2078935" y="10987709"/>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092" name="Text Box 1">
          <a:extLst>
            <a:ext uri="{FF2B5EF4-FFF2-40B4-BE49-F238E27FC236}">
              <a16:creationId xmlns:a16="http://schemas.microsoft.com/office/drawing/2014/main" id="{C80A9D62-DD7D-4879-B8B1-AF8CFDB3474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093" name="Text Box 1">
          <a:extLst>
            <a:ext uri="{FF2B5EF4-FFF2-40B4-BE49-F238E27FC236}">
              <a16:creationId xmlns:a16="http://schemas.microsoft.com/office/drawing/2014/main" id="{5263D6B9-6309-4F38-BC9B-882BAFF7802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094" name="Text Box 1">
          <a:extLst>
            <a:ext uri="{FF2B5EF4-FFF2-40B4-BE49-F238E27FC236}">
              <a16:creationId xmlns:a16="http://schemas.microsoft.com/office/drawing/2014/main" id="{28051C2F-46C8-4FD4-B1E0-5323E53AE2B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095" name="Text Box 1">
          <a:extLst>
            <a:ext uri="{FF2B5EF4-FFF2-40B4-BE49-F238E27FC236}">
              <a16:creationId xmlns:a16="http://schemas.microsoft.com/office/drawing/2014/main" id="{9CA138C2-FD7B-4152-B261-281F982D82B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096" name="Text Box 1">
          <a:extLst>
            <a:ext uri="{FF2B5EF4-FFF2-40B4-BE49-F238E27FC236}">
              <a16:creationId xmlns:a16="http://schemas.microsoft.com/office/drawing/2014/main" id="{C92BCE59-9513-4205-B177-C158B0734E2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097" name="Text Box 1">
          <a:extLst>
            <a:ext uri="{FF2B5EF4-FFF2-40B4-BE49-F238E27FC236}">
              <a16:creationId xmlns:a16="http://schemas.microsoft.com/office/drawing/2014/main" id="{70C1A1A0-45A4-4CE8-9A37-D6DF6923A6C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098" name="Text Box 1">
          <a:extLst>
            <a:ext uri="{FF2B5EF4-FFF2-40B4-BE49-F238E27FC236}">
              <a16:creationId xmlns:a16="http://schemas.microsoft.com/office/drawing/2014/main" id="{28137266-D95E-4E04-A71B-D60715606BB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099" name="Text Box 1">
          <a:extLst>
            <a:ext uri="{FF2B5EF4-FFF2-40B4-BE49-F238E27FC236}">
              <a16:creationId xmlns:a16="http://schemas.microsoft.com/office/drawing/2014/main" id="{067F7482-2AD6-404A-BD34-7EEAB0CD48E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0" name="Text Box 1">
          <a:extLst>
            <a:ext uri="{FF2B5EF4-FFF2-40B4-BE49-F238E27FC236}">
              <a16:creationId xmlns:a16="http://schemas.microsoft.com/office/drawing/2014/main" id="{8FBFE34B-FE16-4B96-A2D7-B7906A27BA7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1" name="Text Box 1">
          <a:extLst>
            <a:ext uri="{FF2B5EF4-FFF2-40B4-BE49-F238E27FC236}">
              <a16:creationId xmlns:a16="http://schemas.microsoft.com/office/drawing/2014/main" id="{6D874BE1-8D1B-44F0-B8E8-B38669EC8B7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2" name="Text Box 1">
          <a:extLst>
            <a:ext uri="{FF2B5EF4-FFF2-40B4-BE49-F238E27FC236}">
              <a16:creationId xmlns:a16="http://schemas.microsoft.com/office/drawing/2014/main" id="{5C70F1A5-3274-4F78-951C-468ACCECC85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3" name="Text Box 1">
          <a:extLst>
            <a:ext uri="{FF2B5EF4-FFF2-40B4-BE49-F238E27FC236}">
              <a16:creationId xmlns:a16="http://schemas.microsoft.com/office/drawing/2014/main" id="{24516F4E-680E-44EE-8D75-46289216689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4" name="Text Box 1">
          <a:extLst>
            <a:ext uri="{FF2B5EF4-FFF2-40B4-BE49-F238E27FC236}">
              <a16:creationId xmlns:a16="http://schemas.microsoft.com/office/drawing/2014/main" id="{EDF55E23-A706-4769-B25D-5A460D03D3B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5" name="Text Box 1">
          <a:extLst>
            <a:ext uri="{FF2B5EF4-FFF2-40B4-BE49-F238E27FC236}">
              <a16:creationId xmlns:a16="http://schemas.microsoft.com/office/drawing/2014/main" id="{1EAF3F1D-ACD3-4FA9-8050-128B8727F38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6" name="Text Box 1">
          <a:extLst>
            <a:ext uri="{FF2B5EF4-FFF2-40B4-BE49-F238E27FC236}">
              <a16:creationId xmlns:a16="http://schemas.microsoft.com/office/drawing/2014/main" id="{4AC22BE5-3D7B-493A-8C27-7B1D4ED9A8D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7" name="Text Box 1">
          <a:extLst>
            <a:ext uri="{FF2B5EF4-FFF2-40B4-BE49-F238E27FC236}">
              <a16:creationId xmlns:a16="http://schemas.microsoft.com/office/drawing/2014/main" id="{A3BCDF5E-FA9C-4768-A7D0-CDD2693693B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8" name="Text Box 1">
          <a:extLst>
            <a:ext uri="{FF2B5EF4-FFF2-40B4-BE49-F238E27FC236}">
              <a16:creationId xmlns:a16="http://schemas.microsoft.com/office/drawing/2014/main" id="{49F35E65-4477-4241-934D-7C30394E597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09" name="Text Box 1">
          <a:extLst>
            <a:ext uri="{FF2B5EF4-FFF2-40B4-BE49-F238E27FC236}">
              <a16:creationId xmlns:a16="http://schemas.microsoft.com/office/drawing/2014/main" id="{1EF558FC-9932-43C6-BAB7-4704616BAF9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0" name="Text Box 1">
          <a:extLst>
            <a:ext uri="{FF2B5EF4-FFF2-40B4-BE49-F238E27FC236}">
              <a16:creationId xmlns:a16="http://schemas.microsoft.com/office/drawing/2014/main" id="{90016BE1-58B4-4F27-8160-DCD538C6D8B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1" name="Text Box 1">
          <a:extLst>
            <a:ext uri="{FF2B5EF4-FFF2-40B4-BE49-F238E27FC236}">
              <a16:creationId xmlns:a16="http://schemas.microsoft.com/office/drawing/2014/main" id="{521A50D9-63EF-4ED8-8F82-7180EBEE99D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2" name="Text Box 1">
          <a:extLst>
            <a:ext uri="{FF2B5EF4-FFF2-40B4-BE49-F238E27FC236}">
              <a16:creationId xmlns:a16="http://schemas.microsoft.com/office/drawing/2014/main" id="{25FE25A7-5AD3-4180-B6BB-343609E3E5D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3" name="Text Box 1">
          <a:extLst>
            <a:ext uri="{FF2B5EF4-FFF2-40B4-BE49-F238E27FC236}">
              <a16:creationId xmlns:a16="http://schemas.microsoft.com/office/drawing/2014/main" id="{DAB032D0-F129-4E3C-9E37-062037106BE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4" name="Text Box 1">
          <a:extLst>
            <a:ext uri="{FF2B5EF4-FFF2-40B4-BE49-F238E27FC236}">
              <a16:creationId xmlns:a16="http://schemas.microsoft.com/office/drawing/2014/main" id="{65993766-F68C-4766-9A40-299DF608DBE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5" name="Text Box 1">
          <a:extLst>
            <a:ext uri="{FF2B5EF4-FFF2-40B4-BE49-F238E27FC236}">
              <a16:creationId xmlns:a16="http://schemas.microsoft.com/office/drawing/2014/main" id="{7AA29FF1-4A2F-4537-8147-219D74E2DD2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6" name="Text Box 1">
          <a:extLst>
            <a:ext uri="{FF2B5EF4-FFF2-40B4-BE49-F238E27FC236}">
              <a16:creationId xmlns:a16="http://schemas.microsoft.com/office/drawing/2014/main" id="{2B26AE88-BB1F-42E3-B6B6-628F2806316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7" name="Text Box 1">
          <a:extLst>
            <a:ext uri="{FF2B5EF4-FFF2-40B4-BE49-F238E27FC236}">
              <a16:creationId xmlns:a16="http://schemas.microsoft.com/office/drawing/2014/main" id="{31CCAFB8-E00F-416C-9E90-EA01826FB26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8" name="Text Box 1">
          <a:extLst>
            <a:ext uri="{FF2B5EF4-FFF2-40B4-BE49-F238E27FC236}">
              <a16:creationId xmlns:a16="http://schemas.microsoft.com/office/drawing/2014/main" id="{709A1175-7E83-478B-9BA4-39A39EBBCC3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19" name="Text Box 1">
          <a:extLst>
            <a:ext uri="{FF2B5EF4-FFF2-40B4-BE49-F238E27FC236}">
              <a16:creationId xmlns:a16="http://schemas.microsoft.com/office/drawing/2014/main" id="{2BFD5668-B226-49E5-99F9-2145035521B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0" name="Text Box 1">
          <a:extLst>
            <a:ext uri="{FF2B5EF4-FFF2-40B4-BE49-F238E27FC236}">
              <a16:creationId xmlns:a16="http://schemas.microsoft.com/office/drawing/2014/main" id="{5F19E77F-3E4D-4B65-8D21-F71649E385D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1" name="Text Box 1">
          <a:extLst>
            <a:ext uri="{FF2B5EF4-FFF2-40B4-BE49-F238E27FC236}">
              <a16:creationId xmlns:a16="http://schemas.microsoft.com/office/drawing/2014/main" id="{31AF3C34-5700-42CE-A203-6EBA40EDFEE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2" name="Text Box 1">
          <a:extLst>
            <a:ext uri="{FF2B5EF4-FFF2-40B4-BE49-F238E27FC236}">
              <a16:creationId xmlns:a16="http://schemas.microsoft.com/office/drawing/2014/main" id="{E9ABF961-4BB9-44E3-BEA5-F00176641A0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3" name="Text Box 1">
          <a:extLst>
            <a:ext uri="{FF2B5EF4-FFF2-40B4-BE49-F238E27FC236}">
              <a16:creationId xmlns:a16="http://schemas.microsoft.com/office/drawing/2014/main" id="{75F34019-64D8-4D63-AFC5-BB2D6051E58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4" name="Text Box 1">
          <a:extLst>
            <a:ext uri="{FF2B5EF4-FFF2-40B4-BE49-F238E27FC236}">
              <a16:creationId xmlns:a16="http://schemas.microsoft.com/office/drawing/2014/main" id="{756099EC-2ECD-4E42-ADCA-585B6D75518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5" name="Text Box 1">
          <a:extLst>
            <a:ext uri="{FF2B5EF4-FFF2-40B4-BE49-F238E27FC236}">
              <a16:creationId xmlns:a16="http://schemas.microsoft.com/office/drawing/2014/main" id="{476A26F5-E44F-4299-A38A-F92AFE2F97C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6" name="Text Box 1">
          <a:extLst>
            <a:ext uri="{FF2B5EF4-FFF2-40B4-BE49-F238E27FC236}">
              <a16:creationId xmlns:a16="http://schemas.microsoft.com/office/drawing/2014/main" id="{FA6BE13C-2ADB-42B3-A050-8DF62CDA5CA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7" name="Text Box 1">
          <a:extLst>
            <a:ext uri="{FF2B5EF4-FFF2-40B4-BE49-F238E27FC236}">
              <a16:creationId xmlns:a16="http://schemas.microsoft.com/office/drawing/2014/main" id="{1D3BAB19-144D-43E1-92EC-73819B89C1E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8" name="Text Box 1">
          <a:extLst>
            <a:ext uri="{FF2B5EF4-FFF2-40B4-BE49-F238E27FC236}">
              <a16:creationId xmlns:a16="http://schemas.microsoft.com/office/drawing/2014/main" id="{CB4DE585-6554-472C-B052-EE685FB034A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29" name="Text Box 1">
          <a:extLst>
            <a:ext uri="{FF2B5EF4-FFF2-40B4-BE49-F238E27FC236}">
              <a16:creationId xmlns:a16="http://schemas.microsoft.com/office/drawing/2014/main" id="{9AF40DD2-73DB-46BA-BEDE-FD55269B4C0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0" name="Text Box 1">
          <a:extLst>
            <a:ext uri="{FF2B5EF4-FFF2-40B4-BE49-F238E27FC236}">
              <a16:creationId xmlns:a16="http://schemas.microsoft.com/office/drawing/2014/main" id="{6CF1EFEC-0EFF-4F03-8B36-D15E9AC5D7B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1" name="Text Box 1">
          <a:extLst>
            <a:ext uri="{FF2B5EF4-FFF2-40B4-BE49-F238E27FC236}">
              <a16:creationId xmlns:a16="http://schemas.microsoft.com/office/drawing/2014/main" id="{1C3EC1A6-76EE-418C-8055-97B8F7F3B72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2" name="Text Box 1">
          <a:extLst>
            <a:ext uri="{FF2B5EF4-FFF2-40B4-BE49-F238E27FC236}">
              <a16:creationId xmlns:a16="http://schemas.microsoft.com/office/drawing/2014/main" id="{CD43251D-2E8E-4F19-A403-A0D0C52B8E1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3" name="Text Box 1">
          <a:extLst>
            <a:ext uri="{FF2B5EF4-FFF2-40B4-BE49-F238E27FC236}">
              <a16:creationId xmlns:a16="http://schemas.microsoft.com/office/drawing/2014/main" id="{456AA467-15DB-4898-A9F6-D7260256906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4" name="Text Box 1">
          <a:extLst>
            <a:ext uri="{FF2B5EF4-FFF2-40B4-BE49-F238E27FC236}">
              <a16:creationId xmlns:a16="http://schemas.microsoft.com/office/drawing/2014/main" id="{1E9F93FF-21B2-416E-BE96-77FEC2C072B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5" name="Text Box 1">
          <a:extLst>
            <a:ext uri="{FF2B5EF4-FFF2-40B4-BE49-F238E27FC236}">
              <a16:creationId xmlns:a16="http://schemas.microsoft.com/office/drawing/2014/main" id="{68A9ABE9-F538-4A0C-9F85-C2BD9227B11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6" name="Text Box 1">
          <a:extLst>
            <a:ext uri="{FF2B5EF4-FFF2-40B4-BE49-F238E27FC236}">
              <a16:creationId xmlns:a16="http://schemas.microsoft.com/office/drawing/2014/main" id="{03E5A7DF-04AB-4E89-BF19-14FD46A8C76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7" name="Text Box 1">
          <a:extLst>
            <a:ext uri="{FF2B5EF4-FFF2-40B4-BE49-F238E27FC236}">
              <a16:creationId xmlns:a16="http://schemas.microsoft.com/office/drawing/2014/main" id="{BE8625E0-CEE5-4690-AA74-9901CF06DCD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8" name="Text Box 1">
          <a:extLst>
            <a:ext uri="{FF2B5EF4-FFF2-40B4-BE49-F238E27FC236}">
              <a16:creationId xmlns:a16="http://schemas.microsoft.com/office/drawing/2014/main" id="{D4996A0A-605D-4A83-8BB9-86F3908B275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39" name="Text Box 1">
          <a:extLst>
            <a:ext uri="{FF2B5EF4-FFF2-40B4-BE49-F238E27FC236}">
              <a16:creationId xmlns:a16="http://schemas.microsoft.com/office/drawing/2014/main" id="{16A35FD7-7C4C-4CBB-B5DF-93A65A2E9CA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0" name="Text Box 1">
          <a:extLst>
            <a:ext uri="{FF2B5EF4-FFF2-40B4-BE49-F238E27FC236}">
              <a16:creationId xmlns:a16="http://schemas.microsoft.com/office/drawing/2014/main" id="{C3E5C2E1-6D4C-45BF-8FE8-CF238370ED8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1" name="Text Box 1">
          <a:extLst>
            <a:ext uri="{FF2B5EF4-FFF2-40B4-BE49-F238E27FC236}">
              <a16:creationId xmlns:a16="http://schemas.microsoft.com/office/drawing/2014/main" id="{93F1A29C-54E1-4A1C-AADC-10DE4A689AE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2" name="Text Box 1">
          <a:extLst>
            <a:ext uri="{FF2B5EF4-FFF2-40B4-BE49-F238E27FC236}">
              <a16:creationId xmlns:a16="http://schemas.microsoft.com/office/drawing/2014/main" id="{73B1FA5A-5BBE-4EFF-9EB9-81BAD728629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3" name="Text Box 1">
          <a:extLst>
            <a:ext uri="{FF2B5EF4-FFF2-40B4-BE49-F238E27FC236}">
              <a16:creationId xmlns:a16="http://schemas.microsoft.com/office/drawing/2014/main" id="{E7DDDCEC-B547-446C-82FA-B11B0107339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4" name="Text Box 1">
          <a:extLst>
            <a:ext uri="{FF2B5EF4-FFF2-40B4-BE49-F238E27FC236}">
              <a16:creationId xmlns:a16="http://schemas.microsoft.com/office/drawing/2014/main" id="{D0D8CF25-8689-41C0-9BA3-A06D2D91D62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5" name="Text Box 1">
          <a:extLst>
            <a:ext uri="{FF2B5EF4-FFF2-40B4-BE49-F238E27FC236}">
              <a16:creationId xmlns:a16="http://schemas.microsoft.com/office/drawing/2014/main" id="{781A182D-6901-4A84-AAD6-220491A5C30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6" name="Text Box 1">
          <a:extLst>
            <a:ext uri="{FF2B5EF4-FFF2-40B4-BE49-F238E27FC236}">
              <a16:creationId xmlns:a16="http://schemas.microsoft.com/office/drawing/2014/main" id="{1BCB1D18-7CC5-49D3-9AD6-7FCEEC9F30D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7" name="Text Box 1">
          <a:extLst>
            <a:ext uri="{FF2B5EF4-FFF2-40B4-BE49-F238E27FC236}">
              <a16:creationId xmlns:a16="http://schemas.microsoft.com/office/drawing/2014/main" id="{22C534BA-B3EF-4661-BF8E-DDB5D5F3121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8" name="Text Box 1">
          <a:extLst>
            <a:ext uri="{FF2B5EF4-FFF2-40B4-BE49-F238E27FC236}">
              <a16:creationId xmlns:a16="http://schemas.microsoft.com/office/drawing/2014/main" id="{EB0E55F1-23C4-4A07-AEF0-309145292E2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49" name="Text Box 1">
          <a:extLst>
            <a:ext uri="{FF2B5EF4-FFF2-40B4-BE49-F238E27FC236}">
              <a16:creationId xmlns:a16="http://schemas.microsoft.com/office/drawing/2014/main" id="{1DC803F1-C950-474F-A118-5B150B5F7DD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0" name="Text Box 1">
          <a:extLst>
            <a:ext uri="{FF2B5EF4-FFF2-40B4-BE49-F238E27FC236}">
              <a16:creationId xmlns:a16="http://schemas.microsoft.com/office/drawing/2014/main" id="{BA86E38E-51AA-4AF7-BCF6-8D7ABE85744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1" name="Text Box 1">
          <a:extLst>
            <a:ext uri="{FF2B5EF4-FFF2-40B4-BE49-F238E27FC236}">
              <a16:creationId xmlns:a16="http://schemas.microsoft.com/office/drawing/2014/main" id="{80B0D09E-03E0-4CAA-B139-81BD877ED6B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2" name="Text Box 1">
          <a:extLst>
            <a:ext uri="{FF2B5EF4-FFF2-40B4-BE49-F238E27FC236}">
              <a16:creationId xmlns:a16="http://schemas.microsoft.com/office/drawing/2014/main" id="{0551858D-7BE6-472A-B261-F1187CBDD17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3" name="Text Box 1">
          <a:extLst>
            <a:ext uri="{FF2B5EF4-FFF2-40B4-BE49-F238E27FC236}">
              <a16:creationId xmlns:a16="http://schemas.microsoft.com/office/drawing/2014/main" id="{FD413CD1-1EA9-4D8E-941C-B203FDBAABC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4" name="Text Box 1">
          <a:extLst>
            <a:ext uri="{FF2B5EF4-FFF2-40B4-BE49-F238E27FC236}">
              <a16:creationId xmlns:a16="http://schemas.microsoft.com/office/drawing/2014/main" id="{2988457C-3891-41BF-87AD-FFA2A61ED4B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5" name="Text Box 1">
          <a:extLst>
            <a:ext uri="{FF2B5EF4-FFF2-40B4-BE49-F238E27FC236}">
              <a16:creationId xmlns:a16="http://schemas.microsoft.com/office/drawing/2014/main" id="{17D6FC93-AB39-4325-ACD3-A77CABA2998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6" name="Text Box 1">
          <a:extLst>
            <a:ext uri="{FF2B5EF4-FFF2-40B4-BE49-F238E27FC236}">
              <a16:creationId xmlns:a16="http://schemas.microsoft.com/office/drawing/2014/main" id="{E4D48E23-C778-43A4-8024-B341947899F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7" name="Text Box 1">
          <a:extLst>
            <a:ext uri="{FF2B5EF4-FFF2-40B4-BE49-F238E27FC236}">
              <a16:creationId xmlns:a16="http://schemas.microsoft.com/office/drawing/2014/main" id="{B79C7904-127C-4002-A480-9E5BF4D5419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8" name="Text Box 1">
          <a:extLst>
            <a:ext uri="{FF2B5EF4-FFF2-40B4-BE49-F238E27FC236}">
              <a16:creationId xmlns:a16="http://schemas.microsoft.com/office/drawing/2014/main" id="{6FFFC303-3D11-410D-AE5D-FCDD2902839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59" name="Text Box 1">
          <a:extLst>
            <a:ext uri="{FF2B5EF4-FFF2-40B4-BE49-F238E27FC236}">
              <a16:creationId xmlns:a16="http://schemas.microsoft.com/office/drawing/2014/main" id="{D37ED638-2A1A-403F-BD31-AE50D8EFC44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0" name="Text Box 1">
          <a:extLst>
            <a:ext uri="{FF2B5EF4-FFF2-40B4-BE49-F238E27FC236}">
              <a16:creationId xmlns:a16="http://schemas.microsoft.com/office/drawing/2014/main" id="{AEEBEB2F-034F-4F8C-B06D-5E55C7D4286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1" name="Text Box 1">
          <a:extLst>
            <a:ext uri="{FF2B5EF4-FFF2-40B4-BE49-F238E27FC236}">
              <a16:creationId xmlns:a16="http://schemas.microsoft.com/office/drawing/2014/main" id="{6E3C9918-9AB8-46E5-8E10-6C59F98AB07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2" name="Text Box 1">
          <a:extLst>
            <a:ext uri="{FF2B5EF4-FFF2-40B4-BE49-F238E27FC236}">
              <a16:creationId xmlns:a16="http://schemas.microsoft.com/office/drawing/2014/main" id="{2C46BCB1-63B2-4F4D-85FD-26C318AC762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3" name="Text Box 1">
          <a:extLst>
            <a:ext uri="{FF2B5EF4-FFF2-40B4-BE49-F238E27FC236}">
              <a16:creationId xmlns:a16="http://schemas.microsoft.com/office/drawing/2014/main" id="{18CFDD5E-F63E-44C6-8B62-ADE5FB3EC23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4" name="Text Box 1">
          <a:extLst>
            <a:ext uri="{FF2B5EF4-FFF2-40B4-BE49-F238E27FC236}">
              <a16:creationId xmlns:a16="http://schemas.microsoft.com/office/drawing/2014/main" id="{63A06027-BC7A-40DB-8FA2-435B9C69269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5" name="Text Box 1">
          <a:extLst>
            <a:ext uri="{FF2B5EF4-FFF2-40B4-BE49-F238E27FC236}">
              <a16:creationId xmlns:a16="http://schemas.microsoft.com/office/drawing/2014/main" id="{D1EE1F0C-C8DF-4A9D-971E-B5478056668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6" name="Text Box 1">
          <a:extLst>
            <a:ext uri="{FF2B5EF4-FFF2-40B4-BE49-F238E27FC236}">
              <a16:creationId xmlns:a16="http://schemas.microsoft.com/office/drawing/2014/main" id="{CE9BD388-14BA-47E0-BA44-86080230790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7" name="Text Box 1">
          <a:extLst>
            <a:ext uri="{FF2B5EF4-FFF2-40B4-BE49-F238E27FC236}">
              <a16:creationId xmlns:a16="http://schemas.microsoft.com/office/drawing/2014/main" id="{1733EFC7-9775-4BC4-AD4C-6AFE81BCB16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8" name="Text Box 1">
          <a:extLst>
            <a:ext uri="{FF2B5EF4-FFF2-40B4-BE49-F238E27FC236}">
              <a16:creationId xmlns:a16="http://schemas.microsoft.com/office/drawing/2014/main" id="{14FD856E-0628-43D1-95F8-EF4D21AD675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69" name="Text Box 1">
          <a:extLst>
            <a:ext uri="{FF2B5EF4-FFF2-40B4-BE49-F238E27FC236}">
              <a16:creationId xmlns:a16="http://schemas.microsoft.com/office/drawing/2014/main" id="{175E8759-DF5F-4004-9F70-1BA6C0BAADB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0" name="Text Box 1">
          <a:extLst>
            <a:ext uri="{FF2B5EF4-FFF2-40B4-BE49-F238E27FC236}">
              <a16:creationId xmlns:a16="http://schemas.microsoft.com/office/drawing/2014/main" id="{21C0DCB5-148F-472D-995A-B77BAA76D59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1" name="Text Box 1">
          <a:extLst>
            <a:ext uri="{FF2B5EF4-FFF2-40B4-BE49-F238E27FC236}">
              <a16:creationId xmlns:a16="http://schemas.microsoft.com/office/drawing/2014/main" id="{3A676D89-31AC-4971-8045-37C8D6F180E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2" name="Text Box 1">
          <a:extLst>
            <a:ext uri="{FF2B5EF4-FFF2-40B4-BE49-F238E27FC236}">
              <a16:creationId xmlns:a16="http://schemas.microsoft.com/office/drawing/2014/main" id="{84C8E791-43D6-4CA9-9D55-7D242700E5C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3" name="Text Box 1">
          <a:extLst>
            <a:ext uri="{FF2B5EF4-FFF2-40B4-BE49-F238E27FC236}">
              <a16:creationId xmlns:a16="http://schemas.microsoft.com/office/drawing/2014/main" id="{11134B7C-C42B-457F-9CEF-663B2F4B166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4" name="Text Box 1">
          <a:extLst>
            <a:ext uri="{FF2B5EF4-FFF2-40B4-BE49-F238E27FC236}">
              <a16:creationId xmlns:a16="http://schemas.microsoft.com/office/drawing/2014/main" id="{5A6C0678-6C4C-43E6-A81C-C9897B121ED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5" name="Text Box 1">
          <a:extLst>
            <a:ext uri="{FF2B5EF4-FFF2-40B4-BE49-F238E27FC236}">
              <a16:creationId xmlns:a16="http://schemas.microsoft.com/office/drawing/2014/main" id="{26313EF1-207D-44CE-8D28-D0E4E9B0ABD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6" name="Text Box 1">
          <a:extLst>
            <a:ext uri="{FF2B5EF4-FFF2-40B4-BE49-F238E27FC236}">
              <a16:creationId xmlns:a16="http://schemas.microsoft.com/office/drawing/2014/main" id="{836FE1F5-3FDC-46DA-8454-DF7EC5510A4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7" name="Text Box 1">
          <a:extLst>
            <a:ext uri="{FF2B5EF4-FFF2-40B4-BE49-F238E27FC236}">
              <a16:creationId xmlns:a16="http://schemas.microsoft.com/office/drawing/2014/main" id="{13EAA563-740D-4094-AA93-ADCE4B5E08A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8" name="Text Box 1">
          <a:extLst>
            <a:ext uri="{FF2B5EF4-FFF2-40B4-BE49-F238E27FC236}">
              <a16:creationId xmlns:a16="http://schemas.microsoft.com/office/drawing/2014/main" id="{52E90E5F-167D-4218-A94B-38DACD962C5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79" name="Text Box 1">
          <a:extLst>
            <a:ext uri="{FF2B5EF4-FFF2-40B4-BE49-F238E27FC236}">
              <a16:creationId xmlns:a16="http://schemas.microsoft.com/office/drawing/2014/main" id="{A5084CAB-DF61-486F-A2AA-92C840BD277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0" name="Text Box 1">
          <a:extLst>
            <a:ext uri="{FF2B5EF4-FFF2-40B4-BE49-F238E27FC236}">
              <a16:creationId xmlns:a16="http://schemas.microsoft.com/office/drawing/2014/main" id="{779BF8B3-E20B-49D8-9963-4B74860F6B4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1" name="Text Box 1">
          <a:extLst>
            <a:ext uri="{FF2B5EF4-FFF2-40B4-BE49-F238E27FC236}">
              <a16:creationId xmlns:a16="http://schemas.microsoft.com/office/drawing/2014/main" id="{D4F79C1A-AE1C-49AE-BB7B-07DB31410B1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2" name="Text Box 1">
          <a:extLst>
            <a:ext uri="{FF2B5EF4-FFF2-40B4-BE49-F238E27FC236}">
              <a16:creationId xmlns:a16="http://schemas.microsoft.com/office/drawing/2014/main" id="{B6704ED1-73CE-4A66-BF6F-CE4349289C9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3" name="Text Box 1">
          <a:extLst>
            <a:ext uri="{FF2B5EF4-FFF2-40B4-BE49-F238E27FC236}">
              <a16:creationId xmlns:a16="http://schemas.microsoft.com/office/drawing/2014/main" id="{514A9E9C-C604-4537-8E95-E817A53E2DD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4" name="Text Box 1">
          <a:extLst>
            <a:ext uri="{FF2B5EF4-FFF2-40B4-BE49-F238E27FC236}">
              <a16:creationId xmlns:a16="http://schemas.microsoft.com/office/drawing/2014/main" id="{707D2F3D-7441-42E8-84E8-E8F96301918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5" name="Text Box 1">
          <a:extLst>
            <a:ext uri="{FF2B5EF4-FFF2-40B4-BE49-F238E27FC236}">
              <a16:creationId xmlns:a16="http://schemas.microsoft.com/office/drawing/2014/main" id="{C05C1023-46D2-49CB-8B14-91DDA3751AA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6" name="Text Box 1">
          <a:extLst>
            <a:ext uri="{FF2B5EF4-FFF2-40B4-BE49-F238E27FC236}">
              <a16:creationId xmlns:a16="http://schemas.microsoft.com/office/drawing/2014/main" id="{8F23AC55-CCAC-460A-AA27-E7827809F88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7" name="Text Box 1">
          <a:extLst>
            <a:ext uri="{FF2B5EF4-FFF2-40B4-BE49-F238E27FC236}">
              <a16:creationId xmlns:a16="http://schemas.microsoft.com/office/drawing/2014/main" id="{B31146BE-B861-484B-95A0-CC74D472727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8" name="Text Box 1">
          <a:extLst>
            <a:ext uri="{FF2B5EF4-FFF2-40B4-BE49-F238E27FC236}">
              <a16:creationId xmlns:a16="http://schemas.microsoft.com/office/drawing/2014/main" id="{6653201E-F63A-4A83-9606-AB9399DCFCE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89" name="Text Box 1">
          <a:extLst>
            <a:ext uri="{FF2B5EF4-FFF2-40B4-BE49-F238E27FC236}">
              <a16:creationId xmlns:a16="http://schemas.microsoft.com/office/drawing/2014/main" id="{1708752D-E33B-45A8-98FE-423E8BDD15E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0" name="Text Box 1">
          <a:extLst>
            <a:ext uri="{FF2B5EF4-FFF2-40B4-BE49-F238E27FC236}">
              <a16:creationId xmlns:a16="http://schemas.microsoft.com/office/drawing/2014/main" id="{55CFEE72-E45D-4B38-BCB3-E5F67B9A266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1" name="Text Box 1">
          <a:extLst>
            <a:ext uri="{FF2B5EF4-FFF2-40B4-BE49-F238E27FC236}">
              <a16:creationId xmlns:a16="http://schemas.microsoft.com/office/drawing/2014/main" id="{31818CCA-5EF2-4B46-A25F-FCD2B73FE88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2" name="Text Box 1">
          <a:extLst>
            <a:ext uri="{FF2B5EF4-FFF2-40B4-BE49-F238E27FC236}">
              <a16:creationId xmlns:a16="http://schemas.microsoft.com/office/drawing/2014/main" id="{6CB2E6C4-CF0B-4A90-9BE6-E3A1BA7E89F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3" name="Text Box 1">
          <a:extLst>
            <a:ext uri="{FF2B5EF4-FFF2-40B4-BE49-F238E27FC236}">
              <a16:creationId xmlns:a16="http://schemas.microsoft.com/office/drawing/2014/main" id="{50962115-9D87-4BAD-8F70-49AE2EF70F9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4" name="Text Box 1">
          <a:extLst>
            <a:ext uri="{FF2B5EF4-FFF2-40B4-BE49-F238E27FC236}">
              <a16:creationId xmlns:a16="http://schemas.microsoft.com/office/drawing/2014/main" id="{362F8C6C-7289-4823-929A-BB7F883BFEA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5" name="Text Box 1">
          <a:extLst>
            <a:ext uri="{FF2B5EF4-FFF2-40B4-BE49-F238E27FC236}">
              <a16:creationId xmlns:a16="http://schemas.microsoft.com/office/drawing/2014/main" id="{4B6643E9-6162-4293-8DE4-A00552B7289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6" name="Text Box 1">
          <a:extLst>
            <a:ext uri="{FF2B5EF4-FFF2-40B4-BE49-F238E27FC236}">
              <a16:creationId xmlns:a16="http://schemas.microsoft.com/office/drawing/2014/main" id="{DF5044AD-A2C8-4752-8F09-291344FA75D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7" name="Text Box 1">
          <a:extLst>
            <a:ext uri="{FF2B5EF4-FFF2-40B4-BE49-F238E27FC236}">
              <a16:creationId xmlns:a16="http://schemas.microsoft.com/office/drawing/2014/main" id="{EAEB729E-ADE0-4FB5-A6E3-8C2ECA505B5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8" name="Text Box 1">
          <a:extLst>
            <a:ext uri="{FF2B5EF4-FFF2-40B4-BE49-F238E27FC236}">
              <a16:creationId xmlns:a16="http://schemas.microsoft.com/office/drawing/2014/main" id="{667B4E12-A98C-4CCF-A8CE-FAEFD0D8AA9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199" name="Text Box 1">
          <a:extLst>
            <a:ext uri="{FF2B5EF4-FFF2-40B4-BE49-F238E27FC236}">
              <a16:creationId xmlns:a16="http://schemas.microsoft.com/office/drawing/2014/main" id="{925725E0-B455-4DD6-B07C-7A5751E6FF2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00" name="Text Box 1">
          <a:extLst>
            <a:ext uri="{FF2B5EF4-FFF2-40B4-BE49-F238E27FC236}">
              <a16:creationId xmlns:a16="http://schemas.microsoft.com/office/drawing/2014/main" id="{BE0CF95C-A3EA-494B-898D-A1B67ABEFAA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01" name="Text Box 1">
          <a:extLst>
            <a:ext uri="{FF2B5EF4-FFF2-40B4-BE49-F238E27FC236}">
              <a16:creationId xmlns:a16="http://schemas.microsoft.com/office/drawing/2014/main" id="{80E75A5A-3BED-4709-BC02-2BF79A2C7B1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202" name="Text Box 1">
          <a:extLst>
            <a:ext uri="{FF2B5EF4-FFF2-40B4-BE49-F238E27FC236}">
              <a16:creationId xmlns:a16="http://schemas.microsoft.com/office/drawing/2014/main" id="{99212DA6-389A-432D-9BF7-C4241F79E7B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203" name="Text Box 1">
          <a:extLst>
            <a:ext uri="{FF2B5EF4-FFF2-40B4-BE49-F238E27FC236}">
              <a16:creationId xmlns:a16="http://schemas.microsoft.com/office/drawing/2014/main" id="{D264BFC8-2C3D-4555-8236-5D8D207BCCF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204" name="Text Box 1">
          <a:extLst>
            <a:ext uri="{FF2B5EF4-FFF2-40B4-BE49-F238E27FC236}">
              <a16:creationId xmlns:a16="http://schemas.microsoft.com/office/drawing/2014/main" id="{59DE8356-F622-49D8-B28B-ABBA051940B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205" name="Text Box 1">
          <a:extLst>
            <a:ext uri="{FF2B5EF4-FFF2-40B4-BE49-F238E27FC236}">
              <a16:creationId xmlns:a16="http://schemas.microsoft.com/office/drawing/2014/main" id="{3B51F980-17E0-43A8-96E7-F125DA3BEB9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06" name="Text Box 1">
          <a:extLst>
            <a:ext uri="{FF2B5EF4-FFF2-40B4-BE49-F238E27FC236}">
              <a16:creationId xmlns:a16="http://schemas.microsoft.com/office/drawing/2014/main" id="{1E59D5F6-E36D-4FBB-AAF7-AFBBD710258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07" name="Text Box 1">
          <a:extLst>
            <a:ext uri="{FF2B5EF4-FFF2-40B4-BE49-F238E27FC236}">
              <a16:creationId xmlns:a16="http://schemas.microsoft.com/office/drawing/2014/main" id="{9F89F744-CB77-4698-A080-10888AAAF78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08" name="Text Box 1">
          <a:extLst>
            <a:ext uri="{FF2B5EF4-FFF2-40B4-BE49-F238E27FC236}">
              <a16:creationId xmlns:a16="http://schemas.microsoft.com/office/drawing/2014/main" id="{AF6B352E-E8CD-4501-ACC0-823B0936412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09" name="Text Box 1">
          <a:extLst>
            <a:ext uri="{FF2B5EF4-FFF2-40B4-BE49-F238E27FC236}">
              <a16:creationId xmlns:a16="http://schemas.microsoft.com/office/drawing/2014/main" id="{05035C48-1A73-49F3-912D-E5869BF9DF7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0" name="Text Box 1">
          <a:extLst>
            <a:ext uri="{FF2B5EF4-FFF2-40B4-BE49-F238E27FC236}">
              <a16:creationId xmlns:a16="http://schemas.microsoft.com/office/drawing/2014/main" id="{CC4A2C89-F931-49BC-8F39-105DA9D7EA0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1" name="Text Box 1">
          <a:extLst>
            <a:ext uri="{FF2B5EF4-FFF2-40B4-BE49-F238E27FC236}">
              <a16:creationId xmlns:a16="http://schemas.microsoft.com/office/drawing/2014/main" id="{421EA6AA-8F3F-41B0-9DC6-A0E4760CBED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2" name="Text Box 1">
          <a:extLst>
            <a:ext uri="{FF2B5EF4-FFF2-40B4-BE49-F238E27FC236}">
              <a16:creationId xmlns:a16="http://schemas.microsoft.com/office/drawing/2014/main" id="{922223D3-5844-42BE-8FD6-D946AC6FB15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3" name="Text Box 1">
          <a:extLst>
            <a:ext uri="{FF2B5EF4-FFF2-40B4-BE49-F238E27FC236}">
              <a16:creationId xmlns:a16="http://schemas.microsoft.com/office/drawing/2014/main" id="{100062EE-F3F6-49EE-A745-BF9954E331B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4" name="Text Box 1">
          <a:extLst>
            <a:ext uri="{FF2B5EF4-FFF2-40B4-BE49-F238E27FC236}">
              <a16:creationId xmlns:a16="http://schemas.microsoft.com/office/drawing/2014/main" id="{FBB4107A-3F84-40F4-ADDF-0A70EED19AA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5" name="Text Box 1">
          <a:extLst>
            <a:ext uri="{FF2B5EF4-FFF2-40B4-BE49-F238E27FC236}">
              <a16:creationId xmlns:a16="http://schemas.microsoft.com/office/drawing/2014/main" id="{7B5BDECC-C2AC-4827-9C1C-1268AB97F90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6" name="Text Box 1">
          <a:extLst>
            <a:ext uri="{FF2B5EF4-FFF2-40B4-BE49-F238E27FC236}">
              <a16:creationId xmlns:a16="http://schemas.microsoft.com/office/drawing/2014/main" id="{222FE7C1-5A03-4C6E-BB5C-FA8C7BA6427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7" name="Text Box 1">
          <a:extLst>
            <a:ext uri="{FF2B5EF4-FFF2-40B4-BE49-F238E27FC236}">
              <a16:creationId xmlns:a16="http://schemas.microsoft.com/office/drawing/2014/main" id="{F11D621E-D672-472E-A26D-70B52BAF5E6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8" name="Text Box 1">
          <a:extLst>
            <a:ext uri="{FF2B5EF4-FFF2-40B4-BE49-F238E27FC236}">
              <a16:creationId xmlns:a16="http://schemas.microsoft.com/office/drawing/2014/main" id="{D438A9D1-0B37-421C-A1B0-0BB1ACFDF05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19" name="Text Box 1">
          <a:extLst>
            <a:ext uri="{FF2B5EF4-FFF2-40B4-BE49-F238E27FC236}">
              <a16:creationId xmlns:a16="http://schemas.microsoft.com/office/drawing/2014/main" id="{C761035D-F3D9-4CCC-A154-EEB28130A43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0" name="Text Box 1">
          <a:extLst>
            <a:ext uri="{FF2B5EF4-FFF2-40B4-BE49-F238E27FC236}">
              <a16:creationId xmlns:a16="http://schemas.microsoft.com/office/drawing/2014/main" id="{CB0A2490-2056-4406-9EFB-B51D9A1961A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1" name="Text Box 1">
          <a:extLst>
            <a:ext uri="{FF2B5EF4-FFF2-40B4-BE49-F238E27FC236}">
              <a16:creationId xmlns:a16="http://schemas.microsoft.com/office/drawing/2014/main" id="{1B1BD924-1818-4B12-83A7-B4BE2D377A6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2" name="Text Box 1">
          <a:extLst>
            <a:ext uri="{FF2B5EF4-FFF2-40B4-BE49-F238E27FC236}">
              <a16:creationId xmlns:a16="http://schemas.microsoft.com/office/drawing/2014/main" id="{150846FB-C43F-484E-B83A-A728FFC576A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3" name="Text Box 1">
          <a:extLst>
            <a:ext uri="{FF2B5EF4-FFF2-40B4-BE49-F238E27FC236}">
              <a16:creationId xmlns:a16="http://schemas.microsoft.com/office/drawing/2014/main" id="{FA54CD88-B6D8-46AB-AE0E-2E9F32CE4D3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4" name="Text Box 1">
          <a:extLst>
            <a:ext uri="{FF2B5EF4-FFF2-40B4-BE49-F238E27FC236}">
              <a16:creationId xmlns:a16="http://schemas.microsoft.com/office/drawing/2014/main" id="{C30A3FE3-BB97-4B7D-AD90-FD66004E8E4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5" name="Text Box 1">
          <a:extLst>
            <a:ext uri="{FF2B5EF4-FFF2-40B4-BE49-F238E27FC236}">
              <a16:creationId xmlns:a16="http://schemas.microsoft.com/office/drawing/2014/main" id="{5C9F2271-713A-491B-BD08-6C3E291B803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6" name="Text Box 1">
          <a:extLst>
            <a:ext uri="{FF2B5EF4-FFF2-40B4-BE49-F238E27FC236}">
              <a16:creationId xmlns:a16="http://schemas.microsoft.com/office/drawing/2014/main" id="{1A706114-7DA8-475D-A99C-01A7D794D32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7" name="Text Box 1">
          <a:extLst>
            <a:ext uri="{FF2B5EF4-FFF2-40B4-BE49-F238E27FC236}">
              <a16:creationId xmlns:a16="http://schemas.microsoft.com/office/drawing/2014/main" id="{6AECCD5A-FE81-48C1-851F-B1D5E3E1040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8" name="Text Box 1">
          <a:extLst>
            <a:ext uri="{FF2B5EF4-FFF2-40B4-BE49-F238E27FC236}">
              <a16:creationId xmlns:a16="http://schemas.microsoft.com/office/drawing/2014/main" id="{9A5960B2-44DE-42C2-9670-4DAB3C809F3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29" name="Text Box 1">
          <a:extLst>
            <a:ext uri="{FF2B5EF4-FFF2-40B4-BE49-F238E27FC236}">
              <a16:creationId xmlns:a16="http://schemas.microsoft.com/office/drawing/2014/main" id="{D42323F3-FD92-44C1-8E8E-2D2A0E8E758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0" name="Text Box 1">
          <a:extLst>
            <a:ext uri="{FF2B5EF4-FFF2-40B4-BE49-F238E27FC236}">
              <a16:creationId xmlns:a16="http://schemas.microsoft.com/office/drawing/2014/main" id="{C79EC853-6F80-43E6-B77E-57FAEEB23F9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1" name="Text Box 1">
          <a:extLst>
            <a:ext uri="{FF2B5EF4-FFF2-40B4-BE49-F238E27FC236}">
              <a16:creationId xmlns:a16="http://schemas.microsoft.com/office/drawing/2014/main" id="{CB4F1E2D-1140-4F29-8588-A409C9C874A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2" name="Text Box 1">
          <a:extLst>
            <a:ext uri="{FF2B5EF4-FFF2-40B4-BE49-F238E27FC236}">
              <a16:creationId xmlns:a16="http://schemas.microsoft.com/office/drawing/2014/main" id="{6A722449-A315-4412-BD97-5882255046F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3" name="Text Box 1">
          <a:extLst>
            <a:ext uri="{FF2B5EF4-FFF2-40B4-BE49-F238E27FC236}">
              <a16:creationId xmlns:a16="http://schemas.microsoft.com/office/drawing/2014/main" id="{3FD0FCE8-28B5-4692-BF2B-8620C9282E0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4" name="Text Box 1">
          <a:extLst>
            <a:ext uri="{FF2B5EF4-FFF2-40B4-BE49-F238E27FC236}">
              <a16:creationId xmlns:a16="http://schemas.microsoft.com/office/drawing/2014/main" id="{D4F77A1F-CBE1-4775-AD9E-5AD47E8544D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5" name="Text Box 1">
          <a:extLst>
            <a:ext uri="{FF2B5EF4-FFF2-40B4-BE49-F238E27FC236}">
              <a16:creationId xmlns:a16="http://schemas.microsoft.com/office/drawing/2014/main" id="{22CB834F-1D15-46E0-A8E5-F9A58077862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6" name="Text Box 1">
          <a:extLst>
            <a:ext uri="{FF2B5EF4-FFF2-40B4-BE49-F238E27FC236}">
              <a16:creationId xmlns:a16="http://schemas.microsoft.com/office/drawing/2014/main" id="{3A1773B4-2A65-4301-B242-6ACF399AFEF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7" name="Text Box 1">
          <a:extLst>
            <a:ext uri="{FF2B5EF4-FFF2-40B4-BE49-F238E27FC236}">
              <a16:creationId xmlns:a16="http://schemas.microsoft.com/office/drawing/2014/main" id="{F2C00407-3C32-48D0-8C3B-E681BDD0CE8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8" name="Text Box 1">
          <a:extLst>
            <a:ext uri="{FF2B5EF4-FFF2-40B4-BE49-F238E27FC236}">
              <a16:creationId xmlns:a16="http://schemas.microsoft.com/office/drawing/2014/main" id="{2889E246-3812-45D3-9CCE-8400CDE31DC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39" name="Text Box 1">
          <a:extLst>
            <a:ext uri="{FF2B5EF4-FFF2-40B4-BE49-F238E27FC236}">
              <a16:creationId xmlns:a16="http://schemas.microsoft.com/office/drawing/2014/main" id="{D6212647-D8F4-48C4-A035-619EE8755E8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0" name="Text Box 1">
          <a:extLst>
            <a:ext uri="{FF2B5EF4-FFF2-40B4-BE49-F238E27FC236}">
              <a16:creationId xmlns:a16="http://schemas.microsoft.com/office/drawing/2014/main" id="{1A23148C-B3F2-413E-86C5-0E979D9385B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1" name="Text Box 1">
          <a:extLst>
            <a:ext uri="{FF2B5EF4-FFF2-40B4-BE49-F238E27FC236}">
              <a16:creationId xmlns:a16="http://schemas.microsoft.com/office/drawing/2014/main" id="{AC51DC31-77DB-42BA-8344-C10530FFBCC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2" name="Text Box 1">
          <a:extLst>
            <a:ext uri="{FF2B5EF4-FFF2-40B4-BE49-F238E27FC236}">
              <a16:creationId xmlns:a16="http://schemas.microsoft.com/office/drawing/2014/main" id="{2FB5E641-7C37-4181-BC06-BE0BEF23235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3" name="Text Box 1">
          <a:extLst>
            <a:ext uri="{FF2B5EF4-FFF2-40B4-BE49-F238E27FC236}">
              <a16:creationId xmlns:a16="http://schemas.microsoft.com/office/drawing/2014/main" id="{DD939376-8936-4632-8AD0-CCC17920294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4" name="Text Box 1">
          <a:extLst>
            <a:ext uri="{FF2B5EF4-FFF2-40B4-BE49-F238E27FC236}">
              <a16:creationId xmlns:a16="http://schemas.microsoft.com/office/drawing/2014/main" id="{A4CAA9BD-7F21-4994-95F1-E4BF6313F70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5" name="Text Box 1">
          <a:extLst>
            <a:ext uri="{FF2B5EF4-FFF2-40B4-BE49-F238E27FC236}">
              <a16:creationId xmlns:a16="http://schemas.microsoft.com/office/drawing/2014/main" id="{1C5E880D-9729-4458-B68E-9B2FBCC831A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6" name="Text Box 1">
          <a:extLst>
            <a:ext uri="{FF2B5EF4-FFF2-40B4-BE49-F238E27FC236}">
              <a16:creationId xmlns:a16="http://schemas.microsoft.com/office/drawing/2014/main" id="{DE8F9019-AB32-4022-B8AE-3F5CEA128B1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7" name="Text Box 1">
          <a:extLst>
            <a:ext uri="{FF2B5EF4-FFF2-40B4-BE49-F238E27FC236}">
              <a16:creationId xmlns:a16="http://schemas.microsoft.com/office/drawing/2014/main" id="{6B455165-9097-489E-B5A6-1985FA098B0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8" name="Text Box 1">
          <a:extLst>
            <a:ext uri="{FF2B5EF4-FFF2-40B4-BE49-F238E27FC236}">
              <a16:creationId xmlns:a16="http://schemas.microsoft.com/office/drawing/2014/main" id="{C44A5E87-D8BF-404A-9D3C-705993AF925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49" name="Text Box 1">
          <a:extLst>
            <a:ext uri="{FF2B5EF4-FFF2-40B4-BE49-F238E27FC236}">
              <a16:creationId xmlns:a16="http://schemas.microsoft.com/office/drawing/2014/main" id="{4CDFD673-EE99-4AE0-BD35-0DB2519B651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0" name="Text Box 1">
          <a:extLst>
            <a:ext uri="{FF2B5EF4-FFF2-40B4-BE49-F238E27FC236}">
              <a16:creationId xmlns:a16="http://schemas.microsoft.com/office/drawing/2014/main" id="{11B8114D-E73F-4EB2-9EBF-6DD5C371790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1" name="Text Box 1">
          <a:extLst>
            <a:ext uri="{FF2B5EF4-FFF2-40B4-BE49-F238E27FC236}">
              <a16:creationId xmlns:a16="http://schemas.microsoft.com/office/drawing/2014/main" id="{78D8A4FB-D587-4D16-B0FC-8C3378BB030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2" name="Text Box 1">
          <a:extLst>
            <a:ext uri="{FF2B5EF4-FFF2-40B4-BE49-F238E27FC236}">
              <a16:creationId xmlns:a16="http://schemas.microsoft.com/office/drawing/2014/main" id="{FC52626F-17E0-4EF6-B9C8-A0A28249B95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3" name="Text Box 1">
          <a:extLst>
            <a:ext uri="{FF2B5EF4-FFF2-40B4-BE49-F238E27FC236}">
              <a16:creationId xmlns:a16="http://schemas.microsoft.com/office/drawing/2014/main" id="{BF0BB189-90FD-47BD-929A-39D93E2B7CB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4" name="Text Box 1">
          <a:extLst>
            <a:ext uri="{FF2B5EF4-FFF2-40B4-BE49-F238E27FC236}">
              <a16:creationId xmlns:a16="http://schemas.microsoft.com/office/drawing/2014/main" id="{EAB61D5C-FD60-4A62-AA67-0FA994751BC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5" name="Text Box 1">
          <a:extLst>
            <a:ext uri="{FF2B5EF4-FFF2-40B4-BE49-F238E27FC236}">
              <a16:creationId xmlns:a16="http://schemas.microsoft.com/office/drawing/2014/main" id="{A0792DC7-0051-4FD0-828F-CCACAA41777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6" name="Text Box 1">
          <a:extLst>
            <a:ext uri="{FF2B5EF4-FFF2-40B4-BE49-F238E27FC236}">
              <a16:creationId xmlns:a16="http://schemas.microsoft.com/office/drawing/2014/main" id="{8D6C5DF9-9E11-4E19-9029-1DB0C409C78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7" name="Text Box 1">
          <a:extLst>
            <a:ext uri="{FF2B5EF4-FFF2-40B4-BE49-F238E27FC236}">
              <a16:creationId xmlns:a16="http://schemas.microsoft.com/office/drawing/2014/main" id="{62ACB5E2-6226-4B9C-ADBC-1CB8D49DEA6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8" name="Text Box 1">
          <a:extLst>
            <a:ext uri="{FF2B5EF4-FFF2-40B4-BE49-F238E27FC236}">
              <a16:creationId xmlns:a16="http://schemas.microsoft.com/office/drawing/2014/main" id="{26310D70-5DC9-4B83-97E0-8E55A390142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59" name="Text Box 1">
          <a:extLst>
            <a:ext uri="{FF2B5EF4-FFF2-40B4-BE49-F238E27FC236}">
              <a16:creationId xmlns:a16="http://schemas.microsoft.com/office/drawing/2014/main" id="{9355FD19-FDD6-41BD-A299-0A54CB3EF38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0" name="Text Box 1">
          <a:extLst>
            <a:ext uri="{FF2B5EF4-FFF2-40B4-BE49-F238E27FC236}">
              <a16:creationId xmlns:a16="http://schemas.microsoft.com/office/drawing/2014/main" id="{87EADAFC-6B7F-4E0A-9A71-ECC1D854B5A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1" name="Text Box 1">
          <a:extLst>
            <a:ext uri="{FF2B5EF4-FFF2-40B4-BE49-F238E27FC236}">
              <a16:creationId xmlns:a16="http://schemas.microsoft.com/office/drawing/2014/main" id="{C5B935CD-3713-427A-B24A-3C767F495F8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2" name="Text Box 1">
          <a:extLst>
            <a:ext uri="{FF2B5EF4-FFF2-40B4-BE49-F238E27FC236}">
              <a16:creationId xmlns:a16="http://schemas.microsoft.com/office/drawing/2014/main" id="{9B9422D0-FDA5-4834-A791-D6C8C001F89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3" name="Text Box 1">
          <a:extLst>
            <a:ext uri="{FF2B5EF4-FFF2-40B4-BE49-F238E27FC236}">
              <a16:creationId xmlns:a16="http://schemas.microsoft.com/office/drawing/2014/main" id="{8955AC81-964F-4B62-8907-6FD2CFB8CC4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4" name="Text Box 1">
          <a:extLst>
            <a:ext uri="{FF2B5EF4-FFF2-40B4-BE49-F238E27FC236}">
              <a16:creationId xmlns:a16="http://schemas.microsoft.com/office/drawing/2014/main" id="{4BD871A0-EC83-48E5-B0E0-88A322190D0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5" name="Text Box 1">
          <a:extLst>
            <a:ext uri="{FF2B5EF4-FFF2-40B4-BE49-F238E27FC236}">
              <a16:creationId xmlns:a16="http://schemas.microsoft.com/office/drawing/2014/main" id="{1F6A5877-B457-4FDF-8A83-8AFDC90776D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6" name="Text Box 1">
          <a:extLst>
            <a:ext uri="{FF2B5EF4-FFF2-40B4-BE49-F238E27FC236}">
              <a16:creationId xmlns:a16="http://schemas.microsoft.com/office/drawing/2014/main" id="{5BE60C18-A5D5-4120-92EB-A33CD2A0D7C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7" name="Text Box 1">
          <a:extLst>
            <a:ext uri="{FF2B5EF4-FFF2-40B4-BE49-F238E27FC236}">
              <a16:creationId xmlns:a16="http://schemas.microsoft.com/office/drawing/2014/main" id="{F4FEAF14-A729-4AB2-B296-D691E8BABF9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8" name="Text Box 1">
          <a:extLst>
            <a:ext uri="{FF2B5EF4-FFF2-40B4-BE49-F238E27FC236}">
              <a16:creationId xmlns:a16="http://schemas.microsoft.com/office/drawing/2014/main" id="{A0070AFC-732B-4C57-B25C-8F58CA332CA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69" name="Text Box 1">
          <a:extLst>
            <a:ext uri="{FF2B5EF4-FFF2-40B4-BE49-F238E27FC236}">
              <a16:creationId xmlns:a16="http://schemas.microsoft.com/office/drawing/2014/main" id="{91069EB5-CCBC-448D-9385-DEB43A05216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0" name="Text Box 1">
          <a:extLst>
            <a:ext uri="{FF2B5EF4-FFF2-40B4-BE49-F238E27FC236}">
              <a16:creationId xmlns:a16="http://schemas.microsoft.com/office/drawing/2014/main" id="{E335145F-DDB8-4DED-9A2A-12B4B190678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1" name="Text Box 1">
          <a:extLst>
            <a:ext uri="{FF2B5EF4-FFF2-40B4-BE49-F238E27FC236}">
              <a16:creationId xmlns:a16="http://schemas.microsoft.com/office/drawing/2014/main" id="{F3B9BC06-F586-4F8D-B46A-096ECB58B55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2" name="Text Box 1">
          <a:extLst>
            <a:ext uri="{FF2B5EF4-FFF2-40B4-BE49-F238E27FC236}">
              <a16:creationId xmlns:a16="http://schemas.microsoft.com/office/drawing/2014/main" id="{AB48CC85-45AA-4865-AE31-AF1D5C53ADF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3" name="Text Box 1">
          <a:extLst>
            <a:ext uri="{FF2B5EF4-FFF2-40B4-BE49-F238E27FC236}">
              <a16:creationId xmlns:a16="http://schemas.microsoft.com/office/drawing/2014/main" id="{F37EA643-7E82-42FE-BE30-FEAAB16E76A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4" name="Text Box 1">
          <a:extLst>
            <a:ext uri="{FF2B5EF4-FFF2-40B4-BE49-F238E27FC236}">
              <a16:creationId xmlns:a16="http://schemas.microsoft.com/office/drawing/2014/main" id="{7CF07599-9154-4A01-9ED5-E36C498CDC1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5" name="Text Box 1">
          <a:extLst>
            <a:ext uri="{FF2B5EF4-FFF2-40B4-BE49-F238E27FC236}">
              <a16:creationId xmlns:a16="http://schemas.microsoft.com/office/drawing/2014/main" id="{E5957B8B-9963-4923-B3FF-79F7EA2ADD4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6" name="Text Box 1">
          <a:extLst>
            <a:ext uri="{FF2B5EF4-FFF2-40B4-BE49-F238E27FC236}">
              <a16:creationId xmlns:a16="http://schemas.microsoft.com/office/drawing/2014/main" id="{F15EA227-4308-4FCF-99EB-FE3EFDADA79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7" name="Text Box 1">
          <a:extLst>
            <a:ext uri="{FF2B5EF4-FFF2-40B4-BE49-F238E27FC236}">
              <a16:creationId xmlns:a16="http://schemas.microsoft.com/office/drawing/2014/main" id="{51E7013A-645B-41CA-9B2A-7CF53F80FF0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8" name="Text Box 1">
          <a:extLst>
            <a:ext uri="{FF2B5EF4-FFF2-40B4-BE49-F238E27FC236}">
              <a16:creationId xmlns:a16="http://schemas.microsoft.com/office/drawing/2014/main" id="{02C45C68-CE98-441F-B8A9-6EAF2A72E76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79" name="Text Box 1">
          <a:extLst>
            <a:ext uri="{FF2B5EF4-FFF2-40B4-BE49-F238E27FC236}">
              <a16:creationId xmlns:a16="http://schemas.microsoft.com/office/drawing/2014/main" id="{21FE7F3B-008E-4140-8DC7-D6640780A17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0" name="Text Box 1">
          <a:extLst>
            <a:ext uri="{FF2B5EF4-FFF2-40B4-BE49-F238E27FC236}">
              <a16:creationId xmlns:a16="http://schemas.microsoft.com/office/drawing/2014/main" id="{8D7C06F7-58F9-415E-B85F-A8D12F85916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1" name="Text Box 1">
          <a:extLst>
            <a:ext uri="{FF2B5EF4-FFF2-40B4-BE49-F238E27FC236}">
              <a16:creationId xmlns:a16="http://schemas.microsoft.com/office/drawing/2014/main" id="{CA2BF6FE-50D1-4319-9304-239D4B8FF48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2" name="Text Box 1">
          <a:extLst>
            <a:ext uri="{FF2B5EF4-FFF2-40B4-BE49-F238E27FC236}">
              <a16:creationId xmlns:a16="http://schemas.microsoft.com/office/drawing/2014/main" id="{F8539B54-51D2-4599-9C92-3AD03A22D14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3" name="Text Box 1">
          <a:extLst>
            <a:ext uri="{FF2B5EF4-FFF2-40B4-BE49-F238E27FC236}">
              <a16:creationId xmlns:a16="http://schemas.microsoft.com/office/drawing/2014/main" id="{41A81DCA-FCEC-4AB1-8E90-B9C32D94051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4" name="Text Box 1">
          <a:extLst>
            <a:ext uri="{FF2B5EF4-FFF2-40B4-BE49-F238E27FC236}">
              <a16:creationId xmlns:a16="http://schemas.microsoft.com/office/drawing/2014/main" id="{39F2AFD6-08FB-41C0-9B9F-A50F50297B0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5" name="Text Box 1">
          <a:extLst>
            <a:ext uri="{FF2B5EF4-FFF2-40B4-BE49-F238E27FC236}">
              <a16:creationId xmlns:a16="http://schemas.microsoft.com/office/drawing/2014/main" id="{D8A862A5-55EB-4016-9561-94FCD4AD473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6" name="Text Box 1">
          <a:extLst>
            <a:ext uri="{FF2B5EF4-FFF2-40B4-BE49-F238E27FC236}">
              <a16:creationId xmlns:a16="http://schemas.microsoft.com/office/drawing/2014/main" id="{5357B86A-AE51-4A1E-97B3-874FA34E49B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7" name="Text Box 1">
          <a:extLst>
            <a:ext uri="{FF2B5EF4-FFF2-40B4-BE49-F238E27FC236}">
              <a16:creationId xmlns:a16="http://schemas.microsoft.com/office/drawing/2014/main" id="{EFF9CB11-876F-4516-8FFD-CE38197D277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8" name="Text Box 1">
          <a:extLst>
            <a:ext uri="{FF2B5EF4-FFF2-40B4-BE49-F238E27FC236}">
              <a16:creationId xmlns:a16="http://schemas.microsoft.com/office/drawing/2014/main" id="{74CBCEE5-DB0B-4B66-9D68-EACE81C2913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89" name="Text Box 1">
          <a:extLst>
            <a:ext uri="{FF2B5EF4-FFF2-40B4-BE49-F238E27FC236}">
              <a16:creationId xmlns:a16="http://schemas.microsoft.com/office/drawing/2014/main" id="{7ED7AF0E-449E-4CA6-BEEC-564AD8C4840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0" name="Text Box 1">
          <a:extLst>
            <a:ext uri="{FF2B5EF4-FFF2-40B4-BE49-F238E27FC236}">
              <a16:creationId xmlns:a16="http://schemas.microsoft.com/office/drawing/2014/main" id="{5DDC6F53-7EA8-4AB5-96FE-873963F29C1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1" name="Text Box 1">
          <a:extLst>
            <a:ext uri="{FF2B5EF4-FFF2-40B4-BE49-F238E27FC236}">
              <a16:creationId xmlns:a16="http://schemas.microsoft.com/office/drawing/2014/main" id="{DA0B959D-E08D-4E52-82AB-74C677CAF2C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2" name="Text Box 1">
          <a:extLst>
            <a:ext uri="{FF2B5EF4-FFF2-40B4-BE49-F238E27FC236}">
              <a16:creationId xmlns:a16="http://schemas.microsoft.com/office/drawing/2014/main" id="{7F4F9263-FB2D-4AD0-877C-DB8F7FF21AE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3" name="Text Box 1">
          <a:extLst>
            <a:ext uri="{FF2B5EF4-FFF2-40B4-BE49-F238E27FC236}">
              <a16:creationId xmlns:a16="http://schemas.microsoft.com/office/drawing/2014/main" id="{794704E0-1832-4F74-9077-39BD26DD140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4" name="Text Box 1">
          <a:extLst>
            <a:ext uri="{FF2B5EF4-FFF2-40B4-BE49-F238E27FC236}">
              <a16:creationId xmlns:a16="http://schemas.microsoft.com/office/drawing/2014/main" id="{77EC0386-5F23-449E-85F1-7929ED90F95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5" name="Text Box 1">
          <a:extLst>
            <a:ext uri="{FF2B5EF4-FFF2-40B4-BE49-F238E27FC236}">
              <a16:creationId xmlns:a16="http://schemas.microsoft.com/office/drawing/2014/main" id="{3EDAC76D-94FD-412B-9F6C-F471A79F981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6" name="Text Box 1">
          <a:extLst>
            <a:ext uri="{FF2B5EF4-FFF2-40B4-BE49-F238E27FC236}">
              <a16:creationId xmlns:a16="http://schemas.microsoft.com/office/drawing/2014/main" id="{76C48A52-2F03-4A6B-9B28-2F8204E94A4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7" name="Text Box 1">
          <a:extLst>
            <a:ext uri="{FF2B5EF4-FFF2-40B4-BE49-F238E27FC236}">
              <a16:creationId xmlns:a16="http://schemas.microsoft.com/office/drawing/2014/main" id="{F124869A-13A6-43EE-8C30-71BB74AB81A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8" name="Text Box 1">
          <a:extLst>
            <a:ext uri="{FF2B5EF4-FFF2-40B4-BE49-F238E27FC236}">
              <a16:creationId xmlns:a16="http://schemas.microsoft.com/office/drawing/2014/main" id="{816663CE-4B2C-4C67-AE81-191BC2136F0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299" name="Text Box 1">
          <a:extLst>
            <a:ext uri="{FF2B5EF4-FFF2-40B4-BE49-F238E27FC236}">
              <a16:creationId xmlns:a16="http://schemas.microsoft.com/office/drawing/2014/main" id="{E8541398-9090-4EC1-AF6D-F22F9707E12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0" name="Text Box 1">
          <a:extLst>
            <a:ext uri="{FF2B5EF4-FFF2-40B4-BE49-F238E27FC236}">
              <a16:creationId xmlns:a16="http://schemas.microsoft.com/office/drawing/2014/main" id="{B6CBB2AD-55E2-4A21-9103-E96F6374185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1" name="Text Box 1">
          <a:extLst>
            <a:ext uri="{FF2B5EF4-FFF2-40B4-BE49-F238E27FC236}">
              <a16:creationId xmlns:a16="http://schemas.microsoft.com/office/drawing/2014/main" id="{96FFFE2B-D5D1-4391-9367-6BA1A413FF3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2" name="Text Box 1">
          <a:extLst>
            <a:ext uri="{FF2B5EF4-FFF2-40B4-BE49-F238E27FC236}">
              <a16:creationId xmlns:a16="http://schemas.microsoft.com/office/drawing/2014/main" id="{356569CB-E50F-4E96-A5DA-BD2FAF932FC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3" name="Text Box 1">
          <a:extLst>
            <a:ext uri="{FF2B5EF4-FFF2-40B4-BE49-F238E27FC236}">
              <a16:creationId xmlns:a16="http://schemas.microsoft.com/office/drawing/2014/main" id="{220BF2DD-E402-4658-A314-E89D4ABF429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4" name="Text Box 1">
          <a:extLst>
            <a:ext uri="{FF2B5EF4-FFF2-40B4-BE49-F238E27FC236}">
              <a16:creationId xmlns:a16="http://schemas.microsoft.com/office/drawing/2014/main" id="{6AB9F73A-6C47-4FFC-8D1D-E12A6C24DCB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5" name="Text Box 1">
          <a:extLst>
            <a:ext uri="{FF2B5EF4-FFF2-40B4-BE49-F238E27FC236}">
              <a16:creationId xmlns:a16="http://schemas.microsoft.com/office/drawing/2014/main" id="{954FB02B-2285-41C9-97C4-D71012372B4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6" name="Text Box 1">
          <a:extLst>
            <a:ext uri="{FF2B5EF4-FFF2-40B4-BE49-F238E27FC236}">
              <a16:creationId xmlns:a16="http://schemas.microsoft.com/office/drawing/2014/main" id="{92A9DF05-BCEC-4ACA-86BC-1D8EFF946CD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7" name="Text Box 1">
          <a:extLst>
            <a:ext uri="{FF2B5EF4-FFF2-40B4-BE49-F238E27FC236}">
              <a16:creationId xmlns:a16="http://schemas.microsoft.com/office/drawing/2014/main" id="{B4E7A439-9F76-48FA-91D6-B6FD1CBD4A4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8" name="Text Box 1">
          <a:extLst>
            <a:ext uri="{FF2B5EF4-FFF2-40B4-BE49-F238E27FC236}">
              <a16:creationId xmlns:a16="http://schemas.microsoft.com/office/drawing/2014/main" id="{DF44785F-D290-4567-A293-9792882DDDF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09" name="Text Box 1">
          <a:extLst>
            <a:ext uri="{FF2B5EF4-FFF2-40B4-BE49-F238E27FC236}">
              <a16:creationId xmlns:a16="http://schemas.microsoft.com/office/drawing/2014/main" id="{4F4B4A6D-4538-45AD-9E8B-90DA64A87D5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10" name="Text Box 1">
          <a:extLst>
            <a:ext uri="{FF2B5EF4-FFF2-40B4-BE49-F238E27FC236}">
              <a16:creationId xmlns:a16="http://schemas.microsoft.com/office/drawing/2014/main" id="{F5B2B87D-443A-438D-B508-5B80C681128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311" name="Text Box 1">
          <a:extLst>
            <a:ext uri="{FF2B5EF4-FFF2-40B4-BE49-F238E27FC236}">
              <a16:creationId xmlns:a16="http://schemas.microsoft.com/office/drawing/2014/main" id="{83386E19-B1BA-4E3B-8DBD-894D1892870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2" name="Text Box 1">
          <a:extLst>
            <a:ext uri="{FF2B5EF4-FFF2-40B4-BE49-F238E27FC236}">
              <a16:creationId xmlns:a16="http://schemas.microsoft.com/office/drawing/2014/main" id="{D7A1187C-A11F-4CB4-A7C7-AF130522407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3" name="Text Box 1">
          <a:extLst>
            <a:ext uri="{FF2B5EF4-FFF2-40B4-BE49-F238E27FC236}">
              <a16:creationId xmlns:a16="http://schemas.microsoft.com/office/drawing/2014/main" id="{07D14D0F-628F-428A-95B1-2B494875DB5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4" name="Text Box 1">
          <a:extLst>
            <a:ext uri="{FF2B5EF4-FFF2-40B4-BE49-F238E27FC236}">
              <a16:creationId xmlns:a16="http://schemas.microsoft.com/office/drawing/2014/main" id="{BF9B1F29-15AD-440D-85BE-5CDFBE566C1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5" name="Text Box 1">
          <a:extLst>
            <a:ext uri="{FF2B5EF4-FFF2-40B4-BE49-F238E27FC236}">
              <a16:creationId xmlns:a16="http://schemas.microsoft.com/office/drawing/2014/main" id="{E6D70541-8448-4E86-B108-54F042DD91E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6" name="Text Box 1">
          <a:extLst>
            <a:ext uri="{FF2B5EF4-FFF2-40B4-BE49-F238E27FC236}">
              <a16:creationId xmlns:a16="http://schemas.microsoft.com/office/drawing/2014/main" id="{536FB3E6-79EA-4F62-A24A-49841AB6C8E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7" name="Text Box 1">
          <a:extLst>
            <a:ext uri="{FF2B5EF4-FFF2-40B4-BE49-F238E27FC236}">
              <a16:creationId xmlns:a16="http://schemas.microsoft.com/office/drawing/2014/main" id="{3108BD95-5871-4BAB-A48E-6794E746D12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8" name="Text Box 1">
          <a:extLst>
            <a:ext uri="{FF2B5EF4-FFF2-40B4-BE49-F238E27FC236}">
              <a16:creationId xmlns:a16="http://schemas.microsoft.com/office/drawing/2014/main" id="{B81746E0-BB6C-485A-AA04-8C83C74DFAF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19" name="Text Box 1">
          <a:extLst>
            <a:ext uri="{FF2B5EF4-FFF2-40B4-BE49-F238E27FC236}">
              <a16:creationId xmlns:a16="http://schemas.microsoft.com/office/drawing/2014/main" id="{2B2A59C0-A13B-41A2-85BC-5B75C4A1FA9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0" name="Text Box 1">
          <a:extLst>
            <a:ext uri="{FF2B5EF4-FFF2-40B4-BE49-F238E27FC236}">
              <a16:creationId xmlns:a16="http://schemas.microsoft.com/office/drawing/2014/main" id="{C301D7BA-4F6F-4052-8F84-715BA28DABE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1" name="Text Box 1">
          <a:extLst>
            <a:ext uri="{FF2B5EF4-FFF2-40B4-BE49-F238E27FC236}">
              <a16:creationId xmlns:a16="http://schemas.microsoft.com/office/drawing/2014/main" id="{4A13EC9D-2286-41E2-AA3C-94CC7680E9F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2" name="Text Box 1">
          <a:extLst>
            <a:ext uri="{FF2B5EF4-FFF2-40B4-BE49-F238E27FC236}">
              <a16:creationId xmlns:a16="http://schemas.microsoft.com/office/drawing/2014/main" id="{65DFE3C9-4A94-4D10-AB47-53C4B20A9D5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3" name="Text Box 1">
          <a:extLst>
            <a:ext uri="{FF2B5EF4-FFF2-40B4-BE49-F238E27FC236}">
              <a16:creationId xmlns:a16="http://schemas.microsoft.com/office/drawing/2014/main" id="{1208F127-B537-4DA4-873A-BF03016F165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4" name="Text Box 1">
          <a:extLst>
            <a:ext uri="{FF2B5EF4-FFF2-40B4-BE49-F238E27FC236}">
              <a16:creationId xmlns:a16="http://schemas.microsoft.com/office/drawing/2014/main" id="{2F051866-D3A4-47F1-9E5B-11A3874E570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5" name="Text Box 1">
          <a:extLst>
            <a:ext uri="{FF2B5EF4-FFF2-40B4-BE49-F238E27FC236}">
              <a16:creationId xmlns:a16="http://schemas.microsoft.com/office/drawing/2014/main" id="{1770EBBE-0C62-41DC-89F3-C8B44486833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6" name="Text Box 1">
          <a:extLst>
            <a:ext uri="{FF2B5EF4-FFF2-40B4-BE49-F238E27FC236}">
              <a16:creationId xmlns:a16="http://schemas.microsoft.com/office/drawing/2014/main" id="{20CB14CE-554E-4A42-9A13-F2B3CDADC81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7" name="Text Box 1">
          <a:extLst>
            <a:ext uri="{FF2B5EF4-FFF2-40B4-BE49-F238E27FC236}">
              <a16:creationId xmlns:a16="http://schemas.microsoft.com/office/drawing/2014/main" id="{129A0815-46B1-4EEF-A719-B08F5B836BC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8" name="Text Box 1">
          <a:extLst>
            <a:ext uri="{FF2B5EF4-FFF2-40B4-BE49-F238E27FC236}">
              <a16:creationId xmlns:a16="http://schemas.microsoft.com/office/drawing/2014/main" id="{00E036FB-4354-4F43-9013-B603C104A1F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29" name="Text Box 1">
          <a:extLst>
            <a:ext uri="{FF2B5EF4-FFF2-40B4-BE49-F238E27FC236}">
              <a16:creationId xmlns:a16="http://schemas.microsoft.com/office/drawing/2014/main" id="{484FE2A7-B017-4B06-B7CE-636F0065C22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0" name="Text Box 1">
          <a:extLst>
            <a:ext uri="{FF2B5EF4-FFF2-40B4-BE49-F238E27FC236}">
              <a16:creationId xmlns:a16="http://schemas.microsoft.com/office/drawing/2014/main" id="{DF2E643B-AD32-40F9-8D07-30E82357E73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1" name="Text Box 1">
          <a:extLst>
            <a:ext uri="{FF2B5EF4-FFF2-40B4-BE49-F238E27FC236}">
              <a16:creationId xmlns:a16="http://schemas.microsoft.com/office/drawing/2014/main" id="{03EB0201-4C40-448D-BE8E-ECB55CBD77A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2" name="Text Box 1">
          <a:extLst>
            <a:ext uri="{FF2B5EF4-FFF2-40B4-BE49-F238E27FC236}">
              <a16:creationId xmlns:a16="http://schemas.microsoft.com/office/drawing/2014/main" id="{87C50D34-9544-45F4-9E58-0E588CB8091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3" name="Text Box 1">
          <a:extLst>
            <a:ext uri="{FF2B5EF4-FFF2-40B4-BE49-F238E27FC236}">
              <a16:creationId xmlns:a16="http://schemas.microsoft.com/office/drawing/2014/main" id="{B4906841-3B81-45B7-A8DC-1196DCF8A98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4" name="Text Box 1">
          <a:extLst>
            <a:ext uri="{FF2B5EF4-FFF2-40B4-BE49-F238E27FC236}">
              <a16:creationId xmlns:a16="http://schemas.microsoft.com/office/drawing/2014/main" id="{5AF0BAB9-6E35-43B7-AF53-36E6EFBEF70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5" name="Text Box 1">
          <a:extLst>
            <a:ext uri="{FF2B5EF4-FFF2-40B4-BE49-F238E27FC236}">
              <a16:creationId xmlns:a16="http://schemas.microsoft.com/office/drawing/2014/main" id="{B3F9E4A4-1711-4734-8032-6A5CEB31887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6" name="Text Box 1">
          <a:extLst>
            <a:ext uri="{FF2B5EF4-FFF2-40B4-BE49-F238E27FC236}">
              <a16:creationId xmlns:a16="http://schemas.microsoft.com/office/drawing/2014/main" id="{10A50DEF-1390-47D0-9CD0-B74EBB93DA9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7" name="Text Box 1">
          <a:extLst>
            <a:ext uri="{FF2B5EF4-FFF2-40B4-BE49-F238E27FC236}">
              <a16:creationId xmlns:a16="http://schemas.microsoft.com/office/drawing/2014/main" id="{ECB44A6B-055F-4492-951F-5483F1920F0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8" name="Text Box 1">
          <a:extLst>
            <a:ext uri="{FF2B5EF4-FFF2-40B4-BE49-F238E27FC236}">
              <a16:creationId xmlns:a16="http://schemas.microsoft.com/office/drawing/2014/main" id="{95D9E910-E8E1-496C-B153-2B0F541701E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39" name="Text Box 1">
          <a:extLst>
            <a:ext uri="{FF2B5EF4-FFF2-40B4-BE49-F238E27FC236}">
              <a16:creationId xmlns:a16="http://schemas.microsoft.com/office/drawing/2014/main" id="{6AB875CB-D01A-48E7-8889-1D4A8121C7D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0" name="Text Box 1">
          <a:extLst>
            <a:ext uri="{FF2B5EF4-FFF2-40B4-BE49-F238E27FC236}">
              <a16:creationId xmlns:a16="http://schemas.microsoft.com/office/drawing/2014/main" id="{E323A5E6-22B9-4417-8664-40101E1110D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1" name="Text Box 1">
          <a:extLst>
            <a:ext uri="{FF2B5EF4-FFF2-40B4-BE49-F238E27FC236}">
              <a16:creationId xmlns:a16="http://schemas.microsoft.com/office/drawing/2014/main" id="{43E99AD7-DC4E-48EE-9663-6D41BA6263F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2" name="Text Box 1">
          <a:extLst>
            <a:ext uri="{FF2B5EF4-FFF2-40B4-BE49-F238E27FC236}">
              <a16:creationId xmlns:a16="http://schemas.microsoft.com/office/drawing/2014/main" id="{CD2CD4D6-0A34-4433-812A-454B4EA993F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3" name="Text Box 1">
          <a:extLst>
            <a:ext uri="{FF2B5EF4-FFF2-40B4-BE49-F238E27FC236}">
              <a16:creationId xmlns:a16="http://schemas.microsoft.com/office/drawing/2014/main" id="{5510CC17-DC8E-40B3-A5C6-B6B081EFD7A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4" name="Text Box 1">
          <a:extLst>
            <a:ext uri="{FF2B5EF4-FFF2-40B4-BE49-F238E27FC236}">
              <a16:creationId xmlns:a16="http://schemas.microsoft.com/office/drawing/2014/main" id="{672AB768-54D0-4241-8294-5A14F768ED4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5" name="Text Box 1">
          <a:extLst>
            <a:ext uri="{FF2B5EF4-FFF2-40B4-BE49-F238E27FC236}">
              <a16:creationId xmlns:a16="http://schemas.microsoft.com/office/drawing/2014/main" id="{F34CDFB6-D4F9-4951-8E08-E9549A4BF33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6" name="Text Box 1">
          <a:extLst>
            <a:ext uri="{FF2B5EF4-FFF2-40B4-BE49-F238E27FC236}">
              <a16:creationId xmlns:a16="http://schemas.microsoft.com/office/drawing/2014/main" id="{BF3D4F51-5D74-4702-BB70-7815A8A8553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7" name="Text Box 1">
          <a:extLst>
            <a:ext uri="{FF2B5EF4-FFF2-40B4-BE49-F238E27FC236}">
              <a16:creationId xmlns:a16="http://schemas.microsoft.com/office/drawing/2014/main" id="{CDB3BEEB-6AD7-49F9-9618-7E82E272BAE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8" name="Text Box 1">
          <a:extLst>
            <a:ext uri="{FF2B5EF4-FFF2-40B4-BE49-F238E27FC236}">
              <a16:creationId xmlns:a16="http://schemas.microsoft.com/office/drawing/2014/main" id="{E214D769-54B6-4BD6-91C5-B15B703C819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49" name="Text Box 1">
          <a:extLst>
            <a:ext uri="{FF2B5EF4-FFF2-40B4-BE49-F238E27FC236}">
              <a16:creationId xmlns:a16="http://schemas.microsoft.com/office/drawing/2014/main" id="{78D46CC8-7CED-48F6-B946-414D88CC9EE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0" name="Text Box 1">
          <a:extLst>
            <a:ext uri="{FF2B5EF4-FFF2-40B4-BE49-F238E27FC236}">
              <a16:creationId xmlns:a16="http://schemas.microsoft.com/office/drawing/2014/main" id="{C46B82B5-B4D6-4F65-B078-D411A521C40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1" name="Text Box 1">
          <a:extLst>
            <a:ext uri="{FF2B5EF4-FFF2-40B4-BE49-F238E27FC236}">
              <a16:creationId xmlns:a16="http://schemas.microsoft.com/office/drawing/2014/main" id="{4AA41571-F667-4796-8AB7-E196498E990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2" name="Text Box 1">
          <a:extLst>
            <a:ext uri="{FF2B5EF4-FFF2-40B4-BE49-F238E27FC236}">
              <a16:creationId xmlns:a16="http://schemas.microsoft.com/office/drawing/2014/main" id="{46735B65-D58B-491C-B201-179103EB755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3" name="Text Box 1">
          <a:extLst>
            <a:ext uri="{FF2B5EF4-FFF2-40B4-BE49-F238E27FC236}">
              <a16:creationId xmlns:a16="http://schemas.microsoft.com/office/drawing/2014/main" id="{4340D2DE-C84F-4EF0-A3B9-FE57EC0983F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4" name="Text Box 1">
          <a:extLst>
            <a:ext uri="{FF2B5EF4-FFF2-40B4-BE49-F238E27FC236}">
              <a16:creationId xmlns:a16="http://schemas.microsoft.com/office/drawing/2014/main" id="{D867C02F-30ED-4AC3-98D5-4CF29434CA2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5" name="Text Box 1">
          <a:extLst>
            <a:ext uri="{FF2B5EF4-FFF2-40B4-BE49-F238E27FC236}">
              <a16:creationId xmlns:a16="http://schemas.microsoft.com/office/drawing/2014/main" id="{122EDA94-5D26-481C-8800-BA81ADCD24C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6" name="Text Box 1">
          <a:extLst>
            <a:ext uri="{FF2B5EF4-FFF2-40B4-BE49-F238E27FC236}">
              <a16:creationId xmlns:a16="http://schemas.microsoft.com/office/drawing/2014/main" id="{A043C187-8EC1-48C6-9A12-59BA07155D1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7" name="Text Box 1">
          <a:extLst>
            <a:ext uri="{FF2B5EF4-FFF2-40B4-BE49-F238E27FC236}">
              <a16:creationId xmlns:a16="http://schemas.microsoft.com/office/drawing/2014/main" id="{517EBC0A-1708-40AF-9B22-6B319D662E6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8" name="Text Box 1">
          <a:extLst>
            <a:ext uri="{FF2B5EF4-FFF2-40B4-BE49-F238E27FC236}">
              <a16:creationId xmlns:a16="http://schemas.microsoft.com/office/drawing/2014/main" id="{782E7EE8-99A5-413B-BF47-C379FEE3220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59" name="Text Box 1">
          <a:extLst>
            <a:ext uri="{FF2B5EF4-FFF2-40B4-BE49-F238E27FC236}">
              <a16:creationId xmlns:a16="http://schemas.microsoft.com/office/drawing/2014/main" id="{EC146B31-E242-4D23-9B9A-D45F1EC68F7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0" name="Text Box 1">
          <a:extLst>
            <a:ext uri="{FF2B5EF4-FFF2-40B4-BE49-F238E27FC236}">
              <a16:creationId xmlns:a16="http://schemas.microsoft.com/office/drawing/2014/main" id="{96A93253-D614-4EE9-B1DD-135117AF19E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1" name="Text Box 1">
          <a:extLst>
            <a:ext uri="{FF2B5EF4-FFF2-40B4-BE49-F238E27FC236}">
              <a16:creationId xmlns:a16="http://schemas.microsoft.com/office/drawing/2014/main" id="{54F20CD5-DD60-4854-8801-135C7F44274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2" name="Text Box 1">
          <a:extLst>
            <a:ext uri="{FF2B5EF4-FFF2-40B4-BE49-F238E27FC236}">
              <a16:creationId xmlns:a16="http://schemas.microsoft.com/office/drawing/2014/main" id="{0FDEE00F-C4E4-4339-A666-D43CC90FB34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3" name="Text Box 1">
          <a:extLst>
            <a:ext uri="{FF2B5EF4-FFF2-40B4-BE49-F238E27FC236}">
              <a16:creationId xmlns:a16="http://schemas.microsoft.com/office/drawing/2014/main" id="{7DC2DC6F-B5CB-4709-99B8-DA3B0CB5CBD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4" name="Text Box 1">
          <a:extLst>
            <a:ext uri="{FF2B5EF4-FFF2-40B4-BE49-F238E27FC236}">
              <a16:creationId xmlns:a16="http://schemas.microsoft.com/office/drawing/2014/main" id="{BA956051-08B0-4526-A9C5-13C47E7F05B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5" name="Text Box 1">
          <a:extLst>
            <a:ext uri="{FF2B5EF4-FFF2-40B4-BE49-F238E27FC236}">
              <a16:creationId xmlns:a16="http://schemas.microsoft.com/office/drawing/2014/main" id="{538DC05D-6898-4E60-947E-DC7123A77CF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6" name="Text Box 1">
          <a:extLst>
            <a:ext uri="{FF2B5EF4-FFF2-40B4-BE49-F238E27FC236}">
              <a16:creationId xmlns:a16="http://schemas.microsoft.com/office/drawing/2014/main" id="{1E02D500-9F0F-4647-9BE6-FBD2840C315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7" name="Text Box 1">
          <a:extLst>
            <a:ext uri="{FF2B5EF4-FFF2-40B4-BE49-F238E27FC236}">
              <a16:creationId xmlns:a16="http://schemas.microsoft.com/office/drawing/2014/main" id="{7EDDC6A4-DC44-4A4D-8882-779D3D2ABC7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8" name="Text Box 1">
          <a:extLst>
            <a:ext uri="{FF2B5EF4-FFF2-40B4-BE49-F238E27FC236}">
              <a16:creationId xmlns:a16="http://schemas.microsoft.com/office/drawing/2014/main" id="{2A950843-2918-49D0-A63A-9759932F397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69" name="Text Box 1">
          <a:extLst>
            <a:ext uri="{FF2B5EF4-FFF2-40B4-BE49-F238E27FC236}">
              <a16:creationId xmlns:a16="http://schemas.microsoft.com/office/drawing/2014/main" id="{89C0A051-590E-4570-92CC-2F56C8EEB4F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0" name="Text Box 1">
          <a:extLst>
            <a:ext uri="{FF2B5EF4-FFF2-40B4-BE49-F238E27FC236}">
              <a16:creationId xmlns:a16="http://schemas.microsoft.com/office/drawing/2014/main" id="{A7B25CCE-2688-4D05-9A52-188A571C800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1" name="Text Box 1">
          <a:extLst>
            <a:ext uri="{FF2B5EF4-FFF2-40B4-BE49-F238E27FC236}">
              <a16:creationId xmlns:a16="http://schemas.microsoft.com/office/drawing/2014/main" id="{585A3BA3-666C-4476-BFE5-8FA5F9E8697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2" name="Text Box 1">
          <a:extLst>
            <a:ext uri="{FF2B5EF4-FFF2-40B4-BE49-F238E27FC236}">
              <a16:creationId xmlns:a16="http://schemas.microsoft.com/office/drawing/2014/main" id="{6CDDF3FC-7397-4A3F-8891-60227758E5E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3" name="Text Box 1">
          <a:extLst>
            <a:ext uri="{FF2B5EF4-FFF2-40B4-BE49-F238E27FC236}">
              <a16:creationId xmlns:a16="http://schemas.microsoft.com/office/drawing/2014/main" id="{71A15B37-3CEB-45A2-98E7-68EF6605F54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4" name="Text Box 1">
          <a:extLst>
            <a:ext uri="{FF2B5EF4-FFF2-40B4-BE49-F238E27FC236}">
              <a16:creationId xmlns:a16="http://schemas.microsoft.com/office/drawing/2014/main" id="{9579412E-8A1E-47FD-973F-36071FEDDE7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5" name="Text Box 1">
          <a:extLst>
            <a:ext uri="{FF2B5EF4-FFF2-40B4-BE49-F238E27FC236}">
              <a16:creationId xmlns:a16="http://schemas.microsoft.com/office/drawing/2014/main" id="{D3479502-069B-43D5-BAF6-1E26C19615E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6" name="Text Box 1">
          <a:extLst>
            <a:ext uri="{FF2B5EF4-FFF2-40B4-BE49-F238E27FC236}">
              <a16:creationId xmlns:a16="http://schemas.microsoft.com/office/drawing/2014/main" id="{823A09E1-6B84-40B5-8D2F-7E6C4D728A3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7" name="Text Box 1">
          <a:extLst>
            <a:ext uri="{FF2B5EF4-FFF2-40B4-BE49-F238E27FC236}">
              <a16:creationId xmlns:a16="http://schemas.microsoft.com/office/drawing/2014/main" id="{0D68C046-DCA0-4228-A44E-84C08FC1FDC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8" name="Text Box 1">
          <a:extLst>
            <a:ext uri="{FF2B5EF4-FFF2-40B4-BE49-F238E27FC236}">
              <a16:creationId xmlns:a16="http://schemas.microsoft.com/office/drawing/2014/main" id="{C97DD24D-B346-450B-ADE4-F4A61EDCBF1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79" name="Text Box 1">
          <a:extLst>
            <a:ext uri="{FF2B5EF4-FFF2-40B4-BE49-F238E27FC236}">
              <a16:creationId xmlns:a16="http://schemas.microsoft.com/office/drawing/2014/main" id="{BA9D3F5A-A494-41D9-ADC2-8637E03B402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0" name="Text Box 1">
          <a:extLst>
            <a:ext uri="{FF2B5EF4-FFF2-40B4-BE49-F238E27FC236}">
              <a16:creationId xmlns:a16="http://schemas.microsoft.com/office/drawing/2014/main" id="{E6E7B1FF-A8C5-4C77-B42E-3BE1B01FEDF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1" name="Text Box 1">
          <a:extLst>
            <a:ext uri="{FF2B5EF4-FFF2-40B4-BE49-F238E27FC236}">
              <a16:creationId xmlns:a16="http://schemas.microsoft.com/office/drawing/2014/main" id="{2DFDBA4C-8F53-4B95-96C0-36B48574487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2" name="Text Box 1">
          <a:extLst>
            <a:ext uri="{FF2B5EF4-FFF2-40B4-BE49-F238E27FC236}">
              <a16:creationId xmlns:a16="http://schemas.microsoft.com/office/drawing/2014/main" id="{FE5F61C1-28FD-478E-8442-23B2EB6A1B4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3" name="Text Box 1">
          <a:extLst>
            <a:ext uri="{FF2B5EF4-FFF2-40B4-BE49-F238E27FC236}">
              <a16:creationId xmlns:a16="http://schemas.microsoft.com/office/drawing/2014/main" id="{3EE81368-705F-410A-83B0-D6A6EA42A4A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4" name="Text Box 1">
          <a:extLst>
            <a:ext uri="{FF2B5EF4-FFF2-40B4-BE49-F238E27FC236}">
              <a16:creationId xmlns:a16="http://schemas.microsoft.com/office/drawing/2014/main" id="{C594A398-6C5A-449D-A297-81BCC2D11B6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5" name="Text Box 1">
          <a:extLst>
            <a:ext uri="{FF2B5EF4-FFF2-40B4-BE49-F238E27FC236}">
              <a16:creationId xmlns:a16="http://schemas.microsoft.com/office/drawing/2014/main" id="{2CC878B8-17AE-41FD-B5C0-F787FBEC813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6" name="Text Box 1">
          <a:extLst>
            <a:ext uri="{FF2B5EF4-FFF2-40B4-BE49-F238E27FC236}">
              <a16:creationId xmlns:a16="http://schemas.microsoft.com/office/drawing/2014/main" id="{1E079F79-D848-49F0-83B0-8419D04EE6E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7" name="Text Box 1">
          <a:extLst>
            <a:ext uri="{FF2B5EF4-FFF2-40B4-BE49-F238E27FC236}">
              <a16:creationId xmlns:a16="http://schemas.microsoft.com/office/drawing/2014/main" id="{3786E1F1-E2F0-423C-961A-6177DC80DB2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8" name="Text Box 1">
          <a:extLst>
            <a:ext uri="{FF2B5EF4-FFF2-40B4-BE49-F238E27FC236}">
              <a16:creationId xmlns:a16="http://schemas.microsoft.com/office/drawing/2014/main" id="{5A373067-FFE5-4542-B003-802FDCCE7BC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89" name="Text Box 1">
          <a:extLst>
            <a:ext uri="{FF2B5EF4-FFF2-40B4-BE49-F238E27FC236}">
              <a16:creationId xmlns:a16="http://schemas.microsoft.com/office/drawing/2014/main" id="{208350C1-2243-4AA1-94DC-3D36B55A684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0" name="Text Box 1">
          <a:extLst>
            <a:ext uri="{FF2B5EF4-FFF2-40B4-BE49-F238E27FC236}">
              <a16:creationId xmlns:a16="http://schemas.microsoft.com/office/drawing/2014/main" id="{1626C440-035B-4029-9E8E-1AC80487B94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1" name="Text Box 1">
          <a:extLst>
            <a:ext uri="{FF2B5EF4-FFF2-40B4-BE49-F238E27FC236}">
              <a16:creationId xmlns:a16="http://schemas.microsoft.com/office/drawing/2014/main" id="{69283500-D656-4AA1-BEC0-CE2EF2AD6A8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2" name="Text Box 1">
          <a:extLst>
            <a:ext uri="{FF2B5EF4-FFF2-40B4-BE49-F238E27FC236}">
              <a16:creationId xmlns:a16="http://schemas.microsoft.com/office/drawing/2014/main" id="{A3EDA4B4-7C0E-4116-AE53-C198A74563B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3" name="Text Box 1">
          <a:extLst>
            <a:ext uri="{FF2B5EF4-FFF2-40B4-BE49-F238E27FC236}">
              <a16:creationId xmlns:a16="http://schemas.microsoft.com/office/drawing/2014/main" id="{254EDD10-99DB-415F-A4F8-DF3875C08CA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4" name="Text Box 1">
          <a:extLst>
            <a:ext uri="{FF2B5EF4-FFF2-40B4-BE49-F238E27FC236}">
              <a16:creationId xmlns:a16="http://schemas.microsoft.com/office/drawing/2014/main" id="{44E40121-5E60-47D5-BAC9-EC05658FA80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5" name="Text Box 1">
          <a:extLst>
            <a:ext uri="{FF2B5EF4-FFF2-40B4-BE49-F238E27FC236}">
              <a16:creationId xmlns:a16="http://schemas.microsoft.com/office/drawing/2014/main" id="{211A77CB-2263-4C32-AE3D-DB13D83C592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6" name="Text Box 1">
          <a:extLst>
            <a:ext uri="{FF2B5EF4-FFF2-40B4-BE49-F238E27FC236}">
              <a16:creationId xmlns:a16="http://schemas.microsoft.com/office/drawing/2014/main" id="{E4CA5475-E54C-4846-BD06-8B40EAC69DB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7" name="Text Box 1">
          <a:extLst>
            <a:ext uri="{FF2B5EF4-FFF2-40B4-BE49-F238E27FC236}">
              <a16:creationId xmlns:a16="http://schemas.microsoft.com/office/drawing/2014/main" id="{04F3D75C-2643-49F6-8112-EFA7780C5E9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8" name="Text Box 1">
          <a:extLst>
            <a:ext uri="{FF2B5EF4-FFF2-40B4-BE49-F238E27FC236}">
              <a16:creationId xmlns:a16="http://schemas.microsoft.com/office/drawing/2014/main" id="{CB92D04B-0C9F-423E-A34D-5D18F027280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399" name="Text Box 1">
          <a:extLst>
            <a:ext uri="{FF2B5EF4-FFF2-40B4-BE49-F238E27FC236}">
              <a16:creationId xmlns:a16="http://schemas.microsoft.com/office/drawing/2014/main" id="{1DE9329A-6F82-4040-A17C-D0856D3F1B3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0" name="Text Box 1">
          <a:extLst>
            <a:ext uri="{FF2B5EF4-FFF2-40B4-BE49-F238E27FC236}">
              <a16:creationId xmlns:a16="http://schemas.microsoft.com/office/drawing/2014/main" id="{8EF7EA41-CF2A-4E22-8184-8236D254EB8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1" name="Text Box 1">
          <a:extLst>
            <a:ext uri="{FF2B5EF4-FFF2-40B4-BE49-F238E27FC236}">
              <a16:creationId xmlns:a16="http://schemas.microsoft.com/office/drawing/2014/main" id="{102A9FA8-F80E-4989-A48A-E43E3099BFC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2" name="Text Box 1">
          <a:extLst>
            <a:ext uri="{FF2B5EF4-FFF2-40B4-BE49-F238E27FC236}">
              <a16:creationId xmlns:a16="http://schemas.microsoft.com/office/drawing/2014/main" id="{1857E979-D509-421B-8B00-93721C0A242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3" name="Text Box 1">
          <a:extLst>
            <a:ext uri="{FF2B5EF4-FFF2-40B4-BE49-F238E27FC236}">
              <a16:creationId xmlns:a16="http://schemas.microsoft.com/office/drawing/2014/main" id="{27FBC2A3-CEBA-4EB3-9664-8B89D95A925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4" name="Text Box 1">
          <a:extLst>
            <a:ext uri="{FF2B5EF4-FFF2-40B4-BE49-F238E27FC236}">
              <a16:creationId xmlns:a16="http://schemas.microsoft.com/office/drawing/2014/main" id="{15F1658D-AD6A-4C76-9E6D-03DCBB4B30F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5" name="Text Box 1">
          <a:extLst>
            <a:ext uri="{FF2B5EF4-FFF2-40B4-BE49-F238E27FC236}">
              <a16:creationId xmlns:a16="http://schemas.microsoft.com/office/drawing/2014/main" id="{537882BE-03BE-4DC1-936E-4BE91210AF5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6" name="Text Box 1">
          <a:extLst>
            <a:ext uri="{FF2B5EF4-FFF2-40B4-BE49-F238E27FC236}">
              <a16:creationId xmlns:a16="http://schemas.microsoft.com/office/drawing/2014/main" id="{9EB09D18-50E3-45DF-8A63-EBAF70105A0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7" name="Text Box 1">
          <a:extLst>
            <a:ext uri="{FF2B5EF4-FFF2-40B4-BE49-F238E27FC236}">
              <a16:creationId xmlns:a16="http://schemas.microsoft.com/office/drawing/2014/main" id="{EFC98E66-FC6A-45C2-AC5F-007E61351AB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8" name="Text Box 1">
          <a:extLst>
            <a:ext uri="{FF2B5EF4-FFF2-40B4-BE49-F238E27FC236}">
              <a16:creationId xmlns:a16="http://schemas.microsoft.com/office/drawing/2014/main" id="{46631145-EAE8-4AFD-8712-B50785AD6B7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09" name="Text Box 1">
          <a:extLst>
            <a:ext uri="{FF2B5EF4-FFF2-40B4-BE49-F238E27FC236}">
              <a16:creationId xmlns:a16="http://schemas.microsoft.com/office/drawing/2014/main" id="{778BD53B-1A58-440A-BA72-4D0D28E9682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0" name="Text Box 1">
          <a:extLst>
            <a:ext uri="{FF2B5EF4-FFF2-40B4-BE49-F238E27FC236}">
              <a16:creationId xmlns:a16="http://schemas.microsoft.com/office/drawing/2014/main" id="{AB768308-DA8C-42F7-A3C5-7DAA86B2129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1" name="Text Box 1">
          <a:extLst>
            <a:ext uri="{FF2B5EF4-FFF2-40B4-BE49-F238E27FC236}">
              <a16:creationId xmlns:a16="http://schemas.microsoft.com/office/drawing/2014/main" id="{19EA0CEB-423B-4F2C-90A4-39A5923C4B7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2" name="Text Box 1">
          <a:extLst>
            <a:ext uri="{FF2B5EF4-FFF2-40B4-BE49-F238E27FC236}">
              <a16:creationId xmlns:a16="http://schemas.microsoft.com/office/drawing/2014/main" id="{8A4D63DB-E50F-47AA-BEDD-225B3BFFD8A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3" name="Text Box 1">
          <a:extLst>
            <a:ext uri="{FF2B5EF4-FFF2-40B4-BE49-F238E27FC236}">
              <a16:creationId xmlns:a16="http://schemas.microsoft.com/office/drawing/2014/main" id="{98997C6B-4761-46C1-8C19-E5E5F6A6BDE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4" name="Text Box 1">
          <a:extLst>
            <a:ext uri="{FF2B5EF4-FFF2-40B4-BE49-F238E27FC236}">
              <a16:creationId xmlns:a16="http://schemas.microsoft.com/office/drawing/2014/main" id="{FEF56E06-443E-4E66-9876-28A8C5581F5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5" name="Text Box 1">
          <a:extLst>
            <a:ext uri="{FF2B5EF4-FFF2-40B4-BE49-F238E27FC236}">
              <a16:creationId xmlns:a16="http://schemas.microsoft.com/office/drawing/2014/main" id="{D23CDEC7-DB93-4CB1-8DA3-D9E0D5A8472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6" name="Text Box 1">
          <a:extLst>
            <a:ext uri="{FF2B5EF4-FFF2-40B4-BE49-F238E27FC236}">
              <a16:creationId xmlns:a16="http://schemas.microsoft.com/office/drawing/2014/main" id="{2AFA4809-958A-4B1C-9E2C-B59D68E9C4A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7" name="Text Box 1">
          <a:extLst>
            <a:ext uri="{FF2B5EF4-FFF2-40B4-BE49-F238E27FC236}">
              <a16:creationId xmlns:a16="http://schemas.microsoft.com/office/drawing/2014/main" id="{3726B936-2409-420B-9A98-DD5A4E0902E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8" name="Text Box 1">
          <a:extLst>
            <a:ext uri="{FF2B5EF4-FFF2-40B4-BE49-F238E27FC236}">
              <a16:creationId xmlns:a16="http://schemas.microsoft.com/office/drawing/2014/main" id="{BD328F9E-0EBA-41E4-B980-EB2F5C42062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19" name="Text Box 1">
          <a:extLst>
            <a:ext uri="{FF2B5EF4-FFF2-40B4-BE49-F238E27FC236}">
              <a16:creationId xmlns:a16="http://schemas.microsoft.com/office/drawing/2014/main" id="{47D35F6E-F68A-4344-9CA4-2E6F7EE5813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0" name="Text Box 1">
          <a:extLst>
            <a:ext uri="{FF2B5EF4-FFF2-40B4-BE49-F238E27FC236}">
              <a16:creationId xmlns:a16="http://schemas.microsoft.com/office/drawing/2014/main" id="{2E170875-2708-4510-9FBE-AF79CCAF208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1" name="Text Box 1">
          <a:extLst>
            <a:ext uri="{FF2B5EF4-FFF2-40B4-BE49-F238E27FC236}">
              <a16:creationId xmlns:a16="http://schemas.microsoft.com/office/drawing/2014/main" id="{AFA4B75E-E6A0-4F99-A2E7-ED77CD1A613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2" name="Text Box 1">
          <a:extLst>
            <a:ext uri="{FF2B5EF4-FFF2-40B4-BE49-F238E27FC236}">
              <a16:creationId xmlns:a16="http://schemas.microsoft.com/office/drawing/2014/main" id="{02239541-1E3D-4624-933E-403D12C340E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3" name="Text Box 1">
          <a:extLst>
            <a:ext uri="{FF2B5EF4-FFF2-40B4-BE49-F238E27FC236}">
              <a16:creationId xmlns:a16="http://schemas.microsoft.com/office/drawing/2014/main" id="{142E831A-EE2A-4B3B-A901-EDFF61D2CCF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4" name="Text Box 1">
          <a:extLst>
            <a:ext uri="{FF2B5EF4-FFF2-40B4-BE49-F238E27FC236}">
              <a16:creationId xmlns:a16="http://schemas.microsoft.com/office/drawing/2014/main" id="{7A83AF77-2456-4AD7-83CF-AF16A64473F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5" name="Text Box 1">
          <a:extLst>
            <a:ext uri="{FF2B5EF4-FFF2-40B4-BE49-F238E27FC236}">
              <a16:creationId xmlns:a16="http://schemas.microsoft.com/office/drawing/2014/main" id="{C46752B3-70FD-4F00-8FE7-CC2E87585A8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6" name="Text Box 1">
          <a:extLst>
            <a:ext uri="{FF2B5EF4-FFF2-40B4-BE49-F238E27FC236}">
              <a16:creationId xmlns:a16="http://schemas.microsoft.com/office/drawing/2014/main" id="{B867852F-8EC2-4855-82B7-692AC0E9EBF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7" name="Text Box 1">
          <a:extLst>
            <a:ext uri="{FF2B5EF4-FFF2-40B4-BE49-F238E27FC236}">
              <a16:creationId xmlns:a16="http://schemas.microsoft.com/office/drawing/2014/main" id="{8C2B9B69-8CFD-4F50-9282-5D5077752B1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8" name="Text Box 1">
          <a:extLst>
            <a:ext uri="{FF2B5EF4-FFF2-40B4-BE49-F238E27FC236}">
              <a16:creationId xmlns:a16="http://schemas.microsoft.com/office/drawing/2014/main" id="{DE469462-15AB-4BB9-90F5-D3EDC176F4C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29" name="Text Box 1">
          <a:extLst>
            <a:ext uri="{FF2B5EF4-FFF2-40B4-BE49-F238E27FC236}">
              <a16:creationId xmlns:a16="http://schemas.microsoft.com/office/drawing/2014/main" id="{B9DF9A18-E02B-45EE-A6E2-1D150BBD5E7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0" name="Text Box 1">
          <a:extLst>
            <a:ext uri="{FF2B5EF4-FFF2-40B4-BE49-F238E27FC236}">
              <a16:creationId xmlns:a16="http://schemas.microsoft.com/office/drawing/2014/main" id="{182DC0A4-814E-4F76-B395-B717601EE1D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1" name="Text Box 1">
          <a:extLst>
            <a:ext uri="{FF2B5EF4-FFF2-40B4-BE49-F238E27FC236}">
              <a16:creationId xmlns:a16="http://schemas.microsoft.com/office/drawing/2014/main" id="{C0456EA7-E46D-4FFC-AD44-6694C247E1A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2" name="Text Box 1">
          <a:extLst>
            <a:ext uri="{FF2B5EF4-FFF2-40B4-BE49-F238E27FC236}">
              <a16:creationId xmlns:a16="http://schemas.microsoft.com/office/drawing/2014/main" id="{6CC4B643-5069-4FBB-8691-CE1BCE14EDF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3" name="Text Box 1">
          <a:extLst>
            <a:ext uri="{FF2B5EF4-FFF2-40B4-BE49-F238E27FC236}">
              <a16:creationId xmlns:a16="http://schemas.microsoft.com/office/drawing/2014/main" id="{AD58FBE0-0857-40C2-9232-07B58A0DE8E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4" name="Text Box 1">
          <a:extLst>
            <a:ext uri="{FF2B5EF4-FFF2-40B4-BE49-F238E27FC236}">
              <a16:creationId xmlns:a16="http://schemas.microsoft.com/office/drawing/2014/main" id="{B72658D2-E897-41D3-BA57-8AF29F70A9E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5" name="Text Box 1">
          <a:extLst>
            <a:ext uri="{FF2B5EF4-FFF2-40B4-BE49-F238E27FC236}">
              <a16:creationId xmlns:a16="http://schemas.microsoft.com/office/drawing/2014/main" id="{16D7B618-B1DB-4EE9-8CDC-AA60B467179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6" name="Text Box 1">
          <a:extLst>
            <a:ext uri="{FF2B5EF4-FFF2-40B4-BE49-F238E27FC236}">
              <a16:creationId xmlns:a16="http://schemas.microsoft.com/office/drawing/2014/main" id="{871EBDD4-D7F8-402C-A3D0-077D7BF0A1E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7" name="Text Box 1">
          <a:extLst>
            <a:ext uri="{FF2B5EF4-FFF2-40B4-BE49-F238E27FC236}">
              <a16:creationId xmlns:a16="http://schemas.microsoft.com/office/drawing/2014/main" id="{8ED40CA8-DEE9-4616-96C2-C25D4937D76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8" name="Text Box 1">
          <a:extLst>
            <a:ext uri="{FF2B5EF4-FFF2-40B4-BE49-F238E27FC236}">
              <a16:creationId xmlns:a16="http://schemas.microsoft.com/office/drawing/2014/main" id="{AC0ACACF-4FAF-42D7-8391-B428E90F881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39" name="Text Box 1">
          <a:extLst>
            <a:ext uri="{FF2B5EF4-FFF2-40B4-BE49-F238E27FC236}">
              <a16:creationId xmlns:a16="http://schemas.microsoft.com/office/drawing/2014/main" id="{CFE3FCD8-B7B3-4734-99B7-ADE4E1DCB33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0" name="Text Box 1">
          <a:extLst>
            <a:ext uri="{FF2B5EF4-FFF2-40B4-BE49-F238E27FC236}">
              <a16:creationId xmlns:a16="http://schemas.microsoft.com/office/drawing/2014/main" id="{25D04064-71EB-42CF-B785-BCB2315E302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1" name="Text Box 1">
          <a:extLst>
            <a:ext uri="{FF2B5EF4-FFF2-40B4-BE49-F238E27FC236}">
              <a16:creationId xmlns:a16="http://schemas.microsoft.com/office/drawing/2014/main" id="{A353D826-97B5-4B9B-B776-9BD0C943DC8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2" name="Text Box 1">
          <a:extLst>
            <a:ext uri="{FF2B5EF4-FFF2-40B4-BE49-F238E27FC236}">
              <a16:creationId xmlns:a16="http://schemas.microsoft.com/office/drawing/2014/main" id="{8385E347-E045-4192-901B-B0EF3467C84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3" name="Text Box 1">
          <a:extLst>
            <a:ext uri="{FF2B5EF4-FFF2-40B4-BE49-F238E27FC236}">
              <a16:creationId xmlns:a16="http://schemas.microsoft.com/office/drawing/2014/main" id="{27ED173A-A124-4D45-8F22-BA414751CB4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4" name="Text Box 1">
          <a:extLst>
            <a:ext uri="{FF2B5EF4-FFF2-40B4-BE49-F238E27FC236}">
              <a16:creationId xmlns:a16="http://schemas.microsoft.com/office/drawing/2014/main" id="{805B98C4-4241-4EB1-A84A-4B581FB4D4B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5" name="Text Box 1">
          <a:extLst>
            <a:ext uri="{FF2B5EF4-FFF2-40B4-BE49-F238E27FC236}">
              <a16:creationId xmlns:a16="http://schemas.microsoft.com/office/drawing/2014/main" id="{39F9F26E-C4FA-45F0-A484-6A1548CA6CA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6" name="Text Box 1">
          <a:extLst>
            <a:ext uri="{FF2B5EF4-FFF2-40B4-BE49-F238E27FC236}">
              <a16:creationId xmlns:a16="http://schemas.microsoft.com/office/drawing/2014/main" id="{15E70565-7E64-4E42-97ED-6770BADD989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7" name="Text Box 1">
          <a:extLst>
            <a:ext uri="{FF2B5EF4-FFF2-40B4-BE49-F238E27FC236}">
              <a16:creationId xmlns:a16="http://schemas.microsoft.com/office/drawing/2014/main" id="{5D99DD01-421E-47E2-AB44-B73F0A365F5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8" name="Text Box 1">
          <a:extLst>
            <a:ext uri="{FF2B5EF4-FFF2-40B4-BE49-F238E27FC236}">
              <a16:creationId xmlns:a16="http://schemas.microsoft.com/office/drawing/2014/main" id="{E71D4775-F7DF-49E5-84D9-0082AFC86D9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49" name="Text Box 1">
          <a:extLst>
            <a:ext uri="{FF2B5EF4-FFF2-40B4-BE49-F238E27FC236}">
              <a16:creationId xmlns:a16="http://schemas.microsoft.com/office/drawing/2014/main" id="{68A7104A-7488-4236-A857-E1EB8D60CB1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0" name="Text Box 1">
          <a:extLst>
            <a:ext uri="{FF2B5EF4-FFF2-40B4-BE49-F238E27FC236}">
              <a16:creationId xmlns:a16="http://schemas.microsoft.com/office/drawing/2014/main" id="{D7B4D16B-4EEF-4ADB-BF27-FA2D0B571EA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1" name="Text Box 1">
          <a:extLst>
            <a:ext uri="{FF2B5EF4-FFF2-40B4-BE49-F238E27FC236}">
              <a16:creationId xmlns:a16="http://schemas.microsoft.com/office/drawing/2014/main" id="{0625F420-037F-4697-8B5D-CF5D6075ADE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2" name="Text Box 1">
          <a:extLst>
            <a:ext uri="{FF2B5EF4-FFF2-40B4-BE49-F238E27FC236}">
              <a16:creationId xmlns:a16="http://schemas.microsoft.com/office/drawing/2014/main" id="{1AF11EBB-7623-43EC-B017-AB0AA90EE4D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3" name="Text Box 1">
          <a:extLst>
            <a:ext uri="{FF2B5EF4-FFF2-40B4-BE49-F238E27FC236}">
              <a16:creationId xmlns:a16="http://schemas.microsoft.com/office/drawing/2014/main" id="{526A5608-7B2C-45A0-A2C0-CCB6E3CFFA7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4" name="Text Box 1">
          <a:extLst>
            <a:ext uri="{FF2B5EF4-FFF2-40B4-BE49-F238E27FC236}">
              <a16:creationId xmlns:a16="http://schemas.microsoft.com/office/drawing/2014/main" id="{52B232CA-E70B-4D5F-853E-2CE843837C2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5" name="Text Box 1">
          <a:extLst>
            <a:ext uri="{FF2B5EF4-FFF2-40B4-BE49-F238E27FC236}">
              <a16:creationId xmlns:a16="http://schemas.microsoft.com/office/drawing/2014/main" id="{12C0F559-DD9C-442F-A1A4-6846B50795F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6" name="Text Box 1">
          <a:extLst>
            <a:ext uri="{FF2B5EF4-FFF2-40B4-BE49-F238E27FC236}">
              <a16:creationId xmlns:a16="http://schemas.microsoft.com/office/drawing/2014/main" id="{57A3E38C-A020-4C8E-9C61-CF8A7A50E31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7" name="Text Box 1">
          <a:extLst>
            <a:ext uri="{FF2B5EF4-FFF2-40B4-BE49-F238E27FC236}">
              <a16:creationId xmlns:a16="http://schemas.microsoft.com/office/drawing/2014/main" id="{319777FE-A471-417B-A336-FE480FF4A80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8" name="Text Box 1">
          <a:extLst>
            <a:ext uri="{FF2B5EF4-FFF2-40B4-BE49-F238E27FC236}">
              <a16:creationId xmlns:a16="http://schemas.microsoft.com/office/drawing/2014/main" id="{07B8C7CC-863D-4C21-B6E0-6E1118779A3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59" name="Text Box 1">
          <a:extLst>
            <a:ext uri="{FF2B5EF4-FFF2-40B4-BE49-F238E27FC236}">
              <a16:creationId xmlns:a16="http://schemas.microsoft.com/office/drawing/2014/main" id="{2867F1A4-AE07-473F-9095-70E35237983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0" name="Text Box 1">
          <a:extLst>
            <a:ext uri="{FF2B5EF4-FFF2-40B4-BE49-F238E27FC236}">
              <a16:creationId xmlns:a16="http://schemas.microsoft.com/office/drawing/2014/main" id="{3748FE4A-08E0-4F15-B926-16859ACD83B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1" name="Text Box 1">
          <a:extLst>
            <a:ext uri="{FF2B5EF4-FFF2-40B4-BE49-F238E27FC236}">
              <a16:creationId xmlns:a16="http://schemas.microsoft.com/office/drawing/2014/main" id="{2CD95361-3D6D-440C-B7A9-14078758353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2" name="Text Box 1">
          <a:extLst>
            <a:ext uri="{FF2B5EF4-FFF2-40B4-BE49-F238E27FC236}">
              <a16:creationId xmlns:a16="http://schemas.microsoft.com/office/drawing/2014/main" id="{86AD5E7D-300A-48D6-ABA9-9859D1660B9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3" name="Text Box 1">
          <a:extLst>
            <a:ext uri="{FF2B5EF4-FFF2-40B4-BE49-F238E27FC236}">
              <a16:creationId xmlns:a16="http://schemas.microsoft.com/office/drawing/2014/main" id="{C5444F0B-6185-49DC-8B41-DEECCE5FAE0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4" name="Text Box 1">
          <a:extLst>
            <a:ext uri="{FF2B5EF4-FFF2-40B4-BE49-F238E27FC236}">
              <a16:creationId xmlns:a16="http://schemas.microsoft.com/office/drawing/2014/main" id="{22C9D028-7ECF-4F4D-9555-5B59B07B302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5" name="Text Box 1">
          <a:extLst>
            <a:ext uri="{FF2B5EF4-FFF2-40B4-BE49-F238E27FC236}">
              <a16:creationId xmlns:a16="http://schemas.microsoft.com/office/drawing/2014/main" id="{5D3E85CF-B057-4850-B648-D3D3A827DA6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6" name="Text Box 1">
          <a:extLst>
            <a:ext uri="{FF2B5EF4-FFF2-40B4-BE49-F238E27FC236}">
              <a16:creationId xmlns:a16="http://schemas.microsoft.com/office/drawing/2014/main" id="{DE9652B5-71FB-4EDA-A9CD-586CFDC74EC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7" name="Text Box 1">
          <a:extLst>
            <a:ext uri="{FF2B5EF4-FFF2-40B4-BE49-F238E27FC236}">
              <a16:creationId xmlns:a16="http://schemas.microsoft.com/office/drawing/2014/main" id="{7BFA5A2C-6CB7-4CFC-AFA7-79B720CD701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8" name="Text Box 1">
          <a:extLst>
            <a:ext uri="{FF2B5EF4-FFF2-40B4-BE49-F238E27FC236}">
              <a16:creationId xmlns:a16="http://schemas.microsoft.com/office/drawing/2014/main" id="{BE426AE6-B7A2-4990-9C3C-09EF84AF89F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69" name="Text Box 1">
          <a:extLst>
            <a:ext uri="{FF2B5EF4-FFF2-40B4-BE49-F238E27FC236}">
              <a16:creationId xmlns:a16="http://schemas.microsoft.com/office/drawing/2014/main" id="{941C550C-CDEC-4B3D-98A7-3072849CB87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0" name="Text Box 1">
          <a:extLst>
            <a:ext uri="{FF2B5EF4-FFF2-40B4-BE49-F238E27FC236}">
              <a16:creationId xmlns:a16="http://schemas.microsoft.com/office/drawing/2014/main" id="{1AD31229-BDE5-4F90-9068-6D7AA0C6BED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1" name="Text Box 1">
          <a:extLst>
            <a:ext uri="{FF2B5EF4-FFF2-40B4-BE49-F238E27FC236}">
              <a16:creationId xmlns:a16="http://schemas.microsoft.com/office/drawing/2014/main" id="{D94E9734-E516-4414-A952-729759E9BF5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2" name="Text Box 1">
          <a:extLst>
            <a:ext uri="{FF2B5EF4-FFF2-40B4-BE49-F238E27FC236}">
              <a16:creationId xmlns:a16="http://schemas.microsoft.com/office/drawing/2014/main" id="{D24D72C3-75D2-4F8C-BF6E-47248C70DA1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3" name="Text Box 1">
          <a:extLst>
            <a:ext uri="{FF2B5EF4-FFF2-40B4-BE49-F238E27FC236}">
              <a16:creationId xmlns:a16="http://schemas.microsoft.com/office/drawing/2014/main" id="{D5504DC3-7FEB-4DEB-B34B-02B8863CBEB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4" name="Text Box 1">
          <a:extLst>
            <a:ext uri="{FF2B5EF4-FFF2-40B4-BE49-F238E27FC236}">
              <a16:creationId xmlns:a16="http://schemas.microsoft.com/office/drawing/2014/main" id="{57C2B9C6-6C2B-49D2-86BF-DBCBC402935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5" name="Text Box 1">
          <a:extLst>
            <a:ext uri="{FF2B5EF4-FFF2-40B4-BE49-F238E27FC236}">
              <a16:creationId xmlns:a16="http://schemas.microsoft.com/office/drawing/2014/main" id="{611CC875-99B0-4969-A4E6-6AEBB001613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6" name="Text Box 1">
          <a:extLst>
            <a:ext uri="{FF2B5EF4-FFF2-40B4-BE49-F238E27FC236}">
              <a16:creationId xmlns:a16="http://schemas.microsoft.com/office/drawing/2014/main" id="{6833E1F3-B4F6-4ECA-A03D-D1109CB6C77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7" name="Text Box 1">
          <a:extLst>
            <a:ext uri="{FF2B5EF4-FFF2-40B4-BE49-F238E27FC236}">
              <a16:creationId xmlns:a16="http://schemas.microsoft.com/office/drawing/2014/main" id="{45F9886A-3475-47CC-9142-A1DD8E7FC9F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8" name="Text Box 1">
          <a:extLst>
            <a:ext uri="{FF2B5EF4-FFF2-40B4-BE49-F238E27FC236}">
              <a16:creationId xmlns:a16="http://schemas.microsoft.com/office/drawing/2014/main" id="{D3D924D5-3858-4A46-B8D0-0CB36115B6C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79" name="Text Box 1">
          <a:extLst>
            <a:ext uri="{FF2B5EF4-FFF2-40B4-BE49-F238E27FC236}">
              <a16:creationId xmlns:a16="http://schemas.microsoft.com/office/drawing/2014/main" id="{72B0A992-8FD3-42B3-8B00-56D5CA6C5DC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0" name="Text Box 1">
          <a:extLst>
            <a:ext uri="{FF2B5EF4-FFF2-40B4-BE49-F238E27FC236}">
              <a16:creationId xmlns:a16="http://schemas.microsoft.com/office/drawing/2014/main" id="{2E0916E6-0C02-41A3-8DFB-8D32C34469D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1" name="Text Box 1">
          <a:extLst>
            <a:ext uri="{FF2B5EF4-FFF2-40B4-BE49-F238E27FC236}">
              <a16:creationId xmlns:a16="http://schemas.microsoft.com/office/drawing/2014/main" id="{9E1DB2BE-C1CC-448E-BAE0-711061570E8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2" name="Text Box 1">
          <a:extLst>
            <a:ext uri="{FF2B5EF4-FFF2-40B4-BE49-F238E27FC236}">
              <a16:creationId xmlns:a16="http://schemas.microsoft.com/office/drawing/2014/main" id="{44400E01-F02A-4F3E-AA2A-C7898E50E15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3" name="Text Box 1">
          <a:extLst>
            <a:ext uri="{FF2B5EF4-FFF2-40B4-BE49-F238E27FC236}">
              <a16:creationId xmlns:a16="http://schemas.microsoft.com/office/drawing/2014/main" id="{DE7E7C8A-4D0F-44DD-ADA8-9B436417A33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4" name="Text Box 1">
          <a:extLst>
            <a:ext uri="{FF2B5EF4-FFF2-40B4-BE49-F238E27FC236}">
              <a16:creationId xmlns:a16="http://schemas.microsoft.com/office/drawing/2014/main" id="{0A72ABB0-B7DD-406E-B7B9-C8998063E7D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5" name="Text Box 1">
          <a:extLst>
            <a:ext uri="{FF2B5EF4-FFF2-40B4-BE49-F238E27FC236}">
              <a16:creationId xmlns:a16="http://schemas.microsoft.com/office/drawing/2014/main" id="{82459361-FA4C-4934-8424-9946EF47232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6" name="Text Box 1">
          <a:extLst>
            <a:ext uri="{FF2B5EF4-FFF2-40B4-BE49-F238E27FC236}">
              <a16:creationId xmlns:a16="http://schemas.microsoft.com/office/drawing/2014/main" id="{50DBC5DF-9729-4E87-A26A-764528AAEF3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7" name="Text Box 1">
          <a:extLst>
            <a:ext uri="{FF2B5EF4-FFF2-40B4-BE49-F238E27FC236}">
              <a16:creationId xmlns:a16="http://schemas.microsoft.com/office/drawing/2014/main" id="{758456DA-FF15-4890-AF11-A71B5573A80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8" name="Text Box 1">
          <a:extLst>
            <a:ext uri="{FF2B5EF4-FFF2-40B4-BE49-F238E27FC236}">
              <a16:creationId xmlns:a16="http://schemas.microsoft.com/office/drawing/2014/main" id="{8F2C97A1-2590-4723-A944-A024D488F607}"/>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89" name="Text Box 1">
          <a:extLst>
            <a:ext uri="{FF2B5EF4-FFF2-40B4-BE49-F238E27FC236}">
              <a16:creationId xmlns:a16="http://schemas.microsoft.com/office/drawing/2014/main" id="{BE153EE6-DEB1-4423-85C0-E73D52A6FCA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90" name="Text Box 1">
          <a:extLst>
            <a:ext uri="{FF2B5EF4-FFF2-40B4-BE49-F238E27FC236}">
              <a16:creationId xmlns:a16="http://schemas.microsoft.com/office/drawing/2014/main" id="{D8405657-E9A0-430F-8D61-641345E7DA3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91" name="Text Box 1">
          <a:extLst>
            <a:ext uri="{FF2B5EF4-FFF2-40B4-BE49-F238E27FC236}">
              <a16:creationId xmlns:a16="http://schemas.microsoft.com/office/drawing/2014/main" id="{859B84E3-A444-44D1-AF92-60247A02704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92" name="Text Box 1">
          <a:extLst>
            <a:ext uri="{FF2B5EF4-FFF2-40B4-BE49-F238E27FC236}">
              <a16:creationId xmlns:a16="http://schemas.microsoft.com/office/drawing/2014/main" id="{73C8CE52-A761-43E8-A2AC-55D979E815D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93" name="Text Box 1">
          <a:extLst>
            <a:ext uri="{FF2B5EF4-FFF2-40B4-BE49-F238E27FC236}">
              <a16:creationId xmlns:a16="http://schemas.microsoft.com/office/drawing/2014/main" id="{9151EFD4-7E1B-447E-A798-6E175AFAE8C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494" name="Text Box 1">
          <a:extLst>
            <a:ext uri="{FF2B5EF4-FFF2-40B4-BE49-F238E27FC236}">
              <a16:creationId xmlns:a16="http://schemas.microsoft.com/office/drawing/2014/main" id="{7D1C76D9-159F-4587-891E-E73A4E99668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95" name="Text Box 1">
          <a:extLst>
            <a:ext uri="{FF2B5EF4-FFF2-40B4-BE49-F238E27FC236}">
              <a16:creationId xmlns:a16="http://schemas.microsoft.com/office/drawing/2014/main" id="{04C33891-3322-4FD6-8F9B-41A85496CAD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96" name="Text Box 1">
          <a:extLst>
            <a:ext uri="{FF2B5EF4-FFF2-40B4-BE49-F238E27FC236}">
              <a16:creationId xmlns:a16="http://schemas.microsoft.com/office/drawing/2014/main" id="{0D92B5AA-3063-4CDB-B32E-493B7DD5176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97" name="Text Box 1">
          <a:extLst>
            <a:ext uri="{FF2B5EF4-FFF2-40B4-BE49-F238E27FC236}">
              <a16:creationId xmlns:a16="http://schemas.microsoft.com/office/drawing/2014/main" id="{B64E5D23-4FA7-4E9F-ACD9-AFE0CBF4D53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98" name="Text Box 1">
          <a:extLst>
            <a:ext uri="{FF2B5EF4-FFF2-40B4-BE49-F238E27FC236}">
              <a16:creationId xmlns:a16="http://schemas.microsoft.com/office/drawing/2014/main" id="{66389A70-CCFC-4ED6-AFF3-C469BEBCE8EB}"/>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499" name="Text Box 1">
          <a:extLst>
            <a:ext uri="{FF2B5EF4-FFF2-40B4-BE49-F238E27FC236}">
              <a16:creationId xmlns:a16="http://schemas.microsoft.com/office/drawing/2014/main" id="{87724E32-A9C4-4A38-97EB-F37EC7EB5C9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0" name="Text Box 1">
          <a:extLst>
            <a:ext uri="{FF2B5EF4-FFF2-40B4-BE49-F238E27FC236}">
              <a16:creationId xmlns:a16="http://schemas.microsoft.com/office/drawing/2014/main" id="{39D707E1-1414-4602-B31A-A62C9F38354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1" name="Text Box 1">
          <a:extLst>
            <a:ext uri="{FF2B5EF4-FFF2-40B4-BE49-F238E27FC236}">
              <a16:creationId xmlns:a16="http://schemas.microsoft.com/office/drawing/2014/main" id="{057D83B4-A4AA-4282-8C5C-C70899BADF76}"/>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2" name="Text Box 1">
          <a:extLst>
            <a:ext uri="{FF2B5EF4-FFF2-40B4-BE49-F238E27FC236}">
              <a16:creationId xmlns:a16="http://schemas.microsoft.com/office/drawing/2014/main" id="{37DF51E8-7BE0-4C7F-9509-B4D3B16A812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3" name="Text Box 1">
          <a:extLst>
            <a:ext uri="{FF2B5EF4-FFF2-40B4-BE49-F238E27FC236}">
              <a16:creationId xmlns:a16="http://schemas.microsoft.com/office/drawing/2014/main" id="{3397E366-89C9-46E8-8D0B-426307F10280}"/>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4" name="Text Box 1">
          <a:extLst>
            <a:ext uri="{FF2B5EF4-FFF2-40B4-BE49-F238E27FC236}">
              <a16:creationId xmlns:a16="http://schemas.microsoft.com/office/drawing/2014/main" id="{B1AF12B7-8297-4235-B9B1-41AB993ECDED}"/>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5" name="Text Box 1">
          <a:extLst>
            <a:ext uri="{FF2B5EF4-FFF2-40B4-BE49-F238E27FC236}">
              <a16:creationId xmlns:a16="http://schemas.microsoft.com/office/drawing/2014/main" id="{293FEBA3-B505-4968-81F6-2390B752285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6" name="Text Box 1">
          <a:extLst>
            <a:ext uri="{FF2B5EF4-FFF2-40B4-BE49-F238E27FC236}">
              <a16:creationId xmlns:a16="http://schemas.microsoft.com/office/drawing/2014/main" id="{7191AF0A-02B5-45CD-A2F0-93F51EC8150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7" name="Text Box 1">
          <a:extLst>
            <a:ext uri="{FF2B5EF4-FFF2-40B4-BE49-F238E27FC236}">
              <a16:creationId xmlns:a16="http://schemas.microsoft.com/office/drawing/2014/main" id="{54B92A6D-4BC8-438B-BC30-A8A4D999EAB8}"/>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8" name="Text Box 1">
          <a:extLst>
            <a:ext uri="{FF2B5EF4-FFF2-40B4-BE49-F238E27FC236}">
              <a16:creationId xmlns:a16="http://schemas.microsoft.com/office/drawing/2014/main" id="{B4E88DA6-5978-4B02-806D-A672630A552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09" name="Text Box 1">
          <a:extLst>
            <a:ext uri="{FF2B5EF4-FFF2-40B4-BE49-F238E27FC236}">
              <a16:creationId xmlns:a16="http://schemas.microsoft.com/office/drawing/2014/main" id="{3AA4276E-1BAA-48A9-A9BE-8456B0C692E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0" name="Text Box 1">
          <a:extLst>
            <a:ext uri="{FF2B5EF4-FFF2-40B4-BE49-F238E27FC236}">
              <a16:creationId xmlns:a16="http://schemas.microsoft.com/office/drawing/2014/main" id="{6C658277-B4FA-4624-BB92-2A42B2CD64F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1" name="Text Box 1">
          <a:extLst>
            <a:ext uri="{FF2B5EF4-FFF2-40B4-BE49-F238E27FC236}">
              <a16:creationId xmlns:a16="http://schemas.microsoft.com/office/drawing/2014/main" id="{DAE82D05-F1AA-4932-9852-0B4107F357C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2" name="Text Box 1">
          <a:extLst>
            <a:ext uri="{FF2B5EF4-FFF2-40B4-BE49-F238E27FC236}">
              <a16:creationId xmlns:a16="http://schemas.microsoft.com/office/drawing/2014/main" id="{CEED7872-EDC7-4EF7-88A7-3C00A29B12E5}"/>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3" name="Text Box 1">
          <a:extLst>
            <a:ext uri="{FF2B5EF4-FFF2-40B4-BE49-F238E27FC236}">
              <a16:creationId xmlns:a16="http://schemas.microsoft.com/office/drawing/2014/main" id="{82E136A0-C708-4E80-BA40-86B901014E9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4" name="Text Box 1">
          <a:extLst>
            <a:ext uri="{FF2B5EF4-FFF2-40B4-BE49-F238E27FC236}">
              <a16:creationId xmlns:a16="http://schemas.microsoft.com/office/drawing/2014/main" id="{FB39527E-08EE-4CE1-9022-F10F87DC113C}"/>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5" name="Text Box 1">
          <a:extLst>
            <a:ext uri="{FF2B5EF4-FFF2-40B4-BE49-F238E27FC236}">
              <a16:creationId xmlns:a16="http://schemas.microsoft.com/office/drawing/2014/main" id="{B4C4AF3B-4591-4822-A1E3-E79AB6D406B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6" name="Text Box 1">
          <a:extLst>
            <a:ext uri="{FF2B5EF4-FFF2-40B4-BE49-F238E27FC236}">
              <a16:creationId xmlns:a16="http://schemas.microsoft.com/office/drawing/2014/main" id="{CD5094CE-4090-40F5-8D5A-E232EACD8C5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7" name="Text Box 1">
          <a:extLst>
            <a:ext uri="{FF2B5EF4-FFF2-40B4-BE49-F238E27FC236}">
              <a16:creationId xmlns:a16="http://schemas.microsoft.com/office/drawing/2014/main" id="{BED9A8C2-5646-4504-A91C-CE80366CE37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8" name="Text Box 1">
          <a:extLst>
            <a:ext uri="{FF2B5EF4-FFF2-40B4-BE49-F238E27FC236}">
              <a16:creationId xmlns:a16="http://schemas.microsoft.com/office/drawing/2014/main" id="{C773FBC7-BA49-4411-AC5C-CA382CBE030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19" name="Text Box 1">
          <a:extLst>
            <a:ext uri="{FF2B5EF4-FFF2-40B4-BE49-F238E27FC236}">
              <a16:creationId xmlns:a16="http://schemas.microsoft.com/office/drawing/2014/main" id="{D21EDF18-81BB-4F8C-A081-5D0AB789D3BE}"/>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0" name="Text Box 1">
          <a:extLst>
            <a:ext uri="{FF2B5EF4-FFF2-40B4-BE49-F238E27FC236}">
              <a16:creationId xmlns:a16="http://schemas.microsoft.com/office/drawing/2014/main" id="{7C7BDB8D-24CD-49C8-9A22-BF974F209AF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1" name="Text Box 1">
          <a:extLst>
            <a:ext uri="{FF2B5EF4-FFF2-40B4-BE49-F238E27FC236}">
              <a16:creationId xmlns:a16="http://schemas.microsoft.com/office/drawing/2014/main" id="{E6A0B7C5-BC88-4E54-878A-B47DEBFE264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2" name="Text Box 1">
          <a:extLst>
            <a:ext uri="{FF2B5EF4-FFF2-40B4-BE49-F238E27FC236}">
              <a16:creationId xmlns:a16="http://schemas.microsoft.com/office/drawing/2014/main" id="{5C2B240E-787B-4BAA-BCE2-51DEFAC94541}"/>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3" name="Text Box 1">
          <a:extLst>
            <a:ext uri="{FF2B5EF4-FFF2-40B4-BE49-F238E27FC236}">
              <a16:creationId xmlns:a16="http://schemas.microsoft.com/office/drawing/2014/main" id="{827E50CC-CEE0-4377-A8B9-8D33F62AECFA}"/>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4" name="Text Box 1">
          <a:extLst>
            <a:ext uri="{FF2B5EF4-FFF2-40B4-BE49-F238E27FC236}">
              <a16:creationId xmlns:a16="http://schemas.microsoft.com/office/drawing/2014/main" id="{7002765A-C8E7-4330-A390-FE9CFF84F05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5" name="Text Box 1">
          <a:extLst>
            <a:ext uri="{FF2B5EF4-FFF2-40B4-BE49-F238E27FC236}">
              <a16:creationId xmlns:a16="http://schemas.microsoft.com/office/drawing/2014/main" id="{7B9E64DD-85BE-4803-8C93-6BDFBBE99402}"/>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6" name="Text Box 1">
          <a:extLst>
            <a:ext uri="{FF2B5EF4-FFF2-40B4-BE49-F238E27FC236}">
              <a16:creationId xmlns:a16="http://schemas.microsoft.com/office/drawing/2014/main" id="{DE79FB18-4533-47D4-8EB0-56D720F720CF}"/>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7" name="Text Box 1">
          <a:extLst>
            <a:ext uri="{FF2B5EF4-FFF2-40B4-BE49-F238E27FC236}">
              <a16:creationId xmlns:a16="http://schemas.microsoft.com/office/drawing/2014/main" id="{FB486D90-8694-4840-9760-A206136A1793}"/>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8" name="Text Box 1">
          <a:extLst>
            <a:ext uri="{FF2B5EF4-FFF2-40B4-BE49-F238E27FC236}">
              <a16:creationId xmlns:a16="http://schemas.microsoft.com/office/drawing/2014/main" id="{29022A2C-7CB0-426E-9FE5-FA67A3430354}"/>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47625</xdr:colOff>
      <xdr:row>80</xdr:row>
      <xdr:rowOff>38100</xdr:rowOff>
    </xdr:from>
    <xdr:ext cx="76200" cy="350182"/>
    <xdr:sp macro="" textlink="">
      <xdr:nvSpPr>
        <xdr:cNvPr id="7529" name="Text Box 1">
          <a:extLst>
            <a:ext uri="{FF2B5EF4-FFF2-40B4-BE49-F238E27FC236}">
              <a16:creationId xmlns:a16="http://schemas.microsoft.com/office/drawing/2014/main" id="{8C586CDB-0224-47B6-92E6-EF4EDDFCEAB9}"/>
            </a:ext>
          </a:extLst>
        </xdr:cNvPr>
        <xdr:cNvSpPr txBox="1">
          <a:spLocks noChangeArrowheads="1"/>
        </xdr:cNvSpPr>
      </xdr:nvSpPr>
      <xdr:spPr bwMode="auto">
        <a:xfrm>
          <a:off x="2126560"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0" name="Text Box 1">
          <a:extLst>
            <a:ext uri="{FF2B5EF4-FFF2-40B4-BE49-F238E27FC236}">
              <a16:creationId xmlns:a16="http://schemas.microsoft.com/office/drawing/2014/main" id="{17BB30AE-93EE-4D8D-9A34-B7FE85CB5E1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1" name="Text Box 1">
          <a:extLst>
            <a:ext uri="{FF2B5EF4-FFF2-40B4-BE49-F238E27FC236}">
              <a16:creationId xmlns:a16="http://schemas.microsoft.com/office/drawing/2014/main" id="{E8662510-CD0D-430F-8E7C-C20909839C5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2" name="Text Box 1">
          <a:extLst>
            <a:ext uri="{FF2B5EF4-FFF2-40B4-BE49-F238E27FC236}">
              <a16:creationId xmlns:a16="http://schemas.microsoft.com/office/drawing/2014/main" id="{4CAAC7EC-BD01-4B52-B07D-E1CCB9AB4D5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3" name="Text Box 1">
          <a:extLst>
            <a:ext uri="{FF2B5EF4-FFF2-40B4-BE49-F238E27FC236}">
              <a16:creationId xmlns:a16="http://schemas.microsoft.com/office/drawing/2014/main" id="{D2A0D584-BE84-42C9-953B-3B100927D07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4" name="Text Box 1">
          <a:extLst>
            <a:ext uri="{FF2B5EF4-FFF2-40B4-BE49-F238E27FC236}">
              <a16:creationId xmlns:a16="http://schemas.microsoft.com/office/drawing/2014/main" id="{FC471CC7-C282-470C-BF8B-2F5B038D4F6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5" name="Text Box 1">
          <a:extLst>
            <a:ext uri="{FF2B5EF4-FFF2-40B4-BE49-F238E27FC236}">
              <a16:creationId xmlns:a16="http://schemas.microsoft.com/office/drawing/2014/main" id="{54C814DE-89E8-4EE0-BB88-24DDB2A9DE8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6" name="Text Box 1">
          <a:extLst>
            <a:ext uri="{FF2B5EF4-FFF2-40B4-BE49-F238E27FC236}">
              <a16:creationId xmlns:a16="http://schemas.microsoft.com/office/drawing/2014/main" id="{64FDD996-D708-4516-9DBB-04B3CD332A2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7" name="Text Box 1">
          <a:extLst>
            <a:ext uri="{FF2B5EF4-FFF2-40B4-BE49-F238E27FC236}">
              <a16:creationId xmlns:a16="http://schemas.microsoft.com/office/drawing/2014/main" id="{D631563A-2FF5-432B-9159-55358AEB040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8" name="Text Box 1">
          <a:extLst>
            <a:ext uri="{FF2B5EF4-FFF2-40B4-BE49-F238E27FC236}">
              <a16:creationId xmlns:a16="http://schemas.microsoft.com/office/drawing/2014/main" id="{53FF5BC3-A50D-41F4-9380-E661C129E6D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39" name="Text Box 1">
          <a:extLst>
            <a:ext uri="{FF2B5EF4-FFF2-40B4-BE49-F238E27FC236}">
              <a16:creationId xmlns:a16="http://schemas.microsoft.com/office/drawing/2014/main" id="{C48991EA-0C98-4D12-9AAD-D5F0D013F0A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0" name="Text Box 1">
          <a:extLst>
            <a:ext uri="{FF2B5EF4-FFF2-40B4-BE49-F238E27FC236}">
              <a16:creationId xmlns:a16="http://schemas.microsoft.com/office/drawing/2014/main" id="{A4A42294-F6E4-4F5E-AA2F-A2FA7C9E40A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1" name="Text Box 1">
          <a:extLst>
            <a:ext uri="{FF2B5EF4-FFF2-40B4-BE49-F238E27FC236}">
              <a16:creationId xmlns:a16="http://schemas.microsoft.com/office/drawing/2014/main" id="{FFFCE6AD-41CB-4B81-A3DB-C23E7D6BA83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2" name="Text Box 1">
          <a:extLst>
            <a:ext uri="{FF2B5EF4-FFF2-40B4-BE49-F238E27FC236}">
              <a16:creationId xmlns:a16="http://schemas.microsoft.com/office/drawing/2014/main" id="{2F901FA1-41D9-4352-AF90-C7089EE9D8B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3" name="Text Box 1">
          <a:extLst>
            <a:ext uri="{FF2B5EF4-FFF2-40B4-BE49-F238E27FC236}">
              <a16:creationId xmlns:a16="http://schemas.microsoft.com/office/drawing/2014/main" id="{762B7CDE-541B-4828-B1EB-7A917784677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4" name="Text Box 1">
          <a:extLst>
            <a:ext uri="{FF2B5EF4-FFF2-40B4-BE49-F238E27FC236}">
              <a16:creationId xmlns:a16="http://schemas.microsoft.com/office/drawing/2014/main" id="{B330F265-DB69-431D-8ED6-0D413591A15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5" name="Text Box 1">
          <a:extLst>
            <a:ext uri="{FF2B5EF4-FFF2-40B4-BE49-F238E27FC236}">
              <a16:creationId xmlns:a16="http://schemas.microsoft.com/office/drawing/2014/main" id="{C99FDC44-682B-4B18-A6DD-7F8BF453300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6" name="Text Box 1">
          <a:extLst>
            <a:ext uri="{FF2B5EF4-FFF2-40B4-BE49-F238E27FC236}">
              <a16:creationId xmlns:a16="http://schemas.microsoft.com/office/drawing/2014/main" id="{4EC868FB-C145-4D8F-A36E-5BEDCEF2FB4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7" name="Text Box 1">
          <a:extLst>
            <a:ext uri="{FF2B5EF4-FFF2-40B4-BE49-F238E27FC236}">
              <a16:creationId xmlns:a16="http://schemas.microsoft.com/office/drawing/2014/main" id="{15508B9A-6D1E-48C0-9B94-01124603D72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8" name="Text Box 1">
          <a:extLst>
            <a:ext uri="{FF2B5EF4-FFF2-40B4-BE49-F238E27FC236}">
              <a16:creationId xmlns:a16="http://schemas.microsoft.com/office/drawing/2014/main" id="{FBB5EE91-CCAA-487B-8269-05CE305658B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49" name="Text Box 1">
          <a:extLst>
            <a:ext uri="{FF2B5EF4-FFF2-40B4-BE49-F238E27FC236}">
              <a16:creationId xmlns:a16="http://schemas.microsoft.com/office/drawing/2014/main" id="{BA3C61B4-3071-4C5C-B686-B61EFD2EC26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0" name="Text Box 1">
          <a:extLst>
            <a:ext uri="{FF2B5EF4-FFF2-40B4-BE49-F238E27FC236}">
              <a16:creationId xmlns:a16="http://schemas.microsoft.com/office/drawing/2014/main" id="{63D70646-71E8-4428-95A6-777ED951EB1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1" name="Text Box 1">
          <a:extLst>
            <a:ext uri="{FF2B5EF4-FFF2-40B4-BE49-F238E27FC236}">
              <a16:creationId xmlns:a16="http://schemas.microsoft.com/office/drawing/2014/main" id="{CC8B9DB9-7404-49AC-862E-76AE656EFC8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2" name="Text Box 1">
          <a:extLst>
            <a:ext uri="{FF2B5EF4-FFF2-40B4-BE49-F238E27FC236}">
              <a16:creationId xmlns:a16="http://schemas.microsoft.com/office/drawing/2014/main" id="{DE8CEC40-33CF-483C-829D-A7CF8A98611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3" name="Text Box 1">
          <a:extLst>
            <a:ext uri="{FF2B5EF4-FFF2-40B4-BE49-F238E27FC236}">
              <a16:creationId xmlns:a16="http://schemas.microsoft.com/office/drawing/2014/main" id="{FE5D113D-F8B0-4561-B85A-9517F59ADF2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4" name="Text Box 1">
          <a:extLst>
            <a:ext uri="{FF2B5EF4-FFF2-40B4-BE49-F238E27FC236}">
              <a16:creationId xmlns:a16="http://schemas.microsoft.com/office/drawing/2014/main" id="{65CF8B2D-C6D3-4BD5-B86E-D80053A6B79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5" name="Text Box 1">
          <a:extLst>
            <a:ext uri="{FF2B5EF4-FFF2-40B4-BE49-F238E27FC236}">
              <a16:creationId xmlns:a16="http://schemas.microsoft.com/office/drawing/2014/main" id="{D79B3A7F-507F-41CB-AA9C-D1B6F65B3A3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6" name="Text Box 1">
          <a:extLst>
            <a:ext uri="{FF2B5EF4-FFF2-40B4-BE49-F238E27FC236}">
              <a16:creationId xmlns:a16="http://schemas.microsoft.com/office/drawing/2014/main" id="{21BAE6CA-49C3-4C60-9120-91E2913EA7E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7" name="Text Box 1">
          <a:extLst>
            <a:ext uri="{FF2B5EF4-FFF2-40B4-BE49-F238E27FC236}">
              <a16:creationId xmlns:a16="http://schemas.microsoft.com/office/drawing/2014/main" id="{7D140026-FF3E-47D8-A15B-8080419691E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8" name="Text Box 1">
          <a:extLst>
            <a:ext uri="{FF2B5EF4-FFF2-40B4-BE49-F238E27FC236}">
              <a16:creationId xmlns:a16="http://schemas.microsoft.com/office/drawing/2014/main" id="{D8C2FCF1-17D6-4FC9-A79E-D8BA0066A5C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59" name="Text Box 1">
          <a:extLst>
            <a:ext uri="{FF2B5EF4-FFF2-40B4-BE49-F238E27FC236}">
              <a16:creationId xmlns:a16="http://schemas.microsoft.com/office/drawing/2014/main" id="{E49E5B2E-0BD1-4A8A-80FD-8FD20B52028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0" name="Text Box 1">
          <a:extLst>
            <a:ext uri="{FF2B5EF4-FFF2-40B4-BE49-F238E27FC236}">
              <a16:creationId xmlns:a16="http://schemas.microsoft.com/office/drawing/2014/main" id="{8FFBD521-F369-4682-8FAD-9782EE99115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1" name="Text Box 1">
          <a:extLst>
            <a:ext uri="{FF2B5EF4-FFF2-40B4-BE49-F238E27FC236}">
              <a16:creationId xmlns:a16="http://schemas.microsoft.com/office/drawing/2014/main" id="{EDC7D18C-A505-4047-9ABA-428AA6285BF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2" name="Text Box 1">
          <a:extLst>
            <a:ext uri="{FF2B5EF4-FFF2-40B4-BE49-F238E27FC236}">
              <a16:creationId xmlns:a16="http://schemas.microsoft.com/office/drawing/2014/main" id="{A95D66A9-5489-491D-9B7F-21CE1E7C50B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3" name="Text Box 1">
          <a:extLst>
            <a:ext uri="{FF2B5EF4-FFF2-40B4-BE49-F238E27FC236}">
              <a16:creationId xmlns:a16="http://schemas.microsoft.com/office/drawing/2014/main" id="{D96EBCE4-7B7A-4784-8E2E-6547AEC592F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4" name="Text Box 1">
          <a:extLst>
            <a:ext uri="{FF2B5EF4-FFF2-40B4-BE49-F238E27FC236}">
              <a16:creationId xmlns:a16="http://schemas.microsoft.com/office/drawing/2014/main" id="{ED6F77E7-A06D-40C9-9E36-A5564BD33BA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5" name="Text Box 1">
          <a:extLst>
            <a:ext uri="{FF2B5EF4-FFF2-40B4-BE49-F238E27FC236}">
              <a16:creationId xmlns:a16="http://schemas.microsoft.com/office/drawing/2014/main" id="{203890E8-2DCD-4DCA-A696-92C047E1C12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6" name="Text Box 1">
          <a:extLst>
            <a:ext uri="{FF2B5EF4-FFF2-40B4-BE49-F238E27FC236}">
              <a16:creationId xmlns:a16="http://schemas.microsoft.com/office/drawing/2014/main" id="{CA60BF4B-6D57-405D-9BC2-9658B9F11E0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7" name="Text Box 1">
          <a:extLst>
            <a:ext uri="{FF2B5EF4-FFF2-40B4-BE49-F238E27FC236}">
              <a16:creationId xmlns:a16="http://schemas.microsoft.com/office/drawing/2014/main" id="{F3461B17-01A5-4A7B-B5BF-CAD9CE645DA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8" name="Text Box 1">
          <a:extLst>
            <a:ext uri="{FF2B5EF4-FFF2-40B4-BE49-F238E27FC236}">
              <a16:creationId xmlns:a16="http://schemas.microsoft.com/office/drawing/2014/main" id="{8882F45F-CE99-4D94-A8EF-68EC26FA10C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69" name="Text Box 1">
          <a:extLst>
            <a:ext uri="{FF2B5EF4-FFF2-40B4-BE49-F238E27FC236}">
              <a16:creationId xmlns:a16="http://schemas.microsoft.com/office/drawing/2014/main" id="{492ED51A-83D2-4E04-8B30-D17C2630C05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0" name="Text Box 1">
          <a:extLst>
            <a:ext uri="{FF2B5EF4-FFF2-40B4-BE49-F238E27FC236}">
              <a16:creationId xmlns:a16="http://schemas.microsoft.com/office/drawing/2014/main" id="{CEDD205B-DC04-45A0-AD49-093057F1EAE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1" name="Text Box 1">
          <a:extLst>
            <a:ext uri="{FF2B5EF4-FFF2-40B4-BE49-F238E27FC236}">
              <a16:creationId xmlns:a16="http://schemas.microsoft.com/office/drawing/2014/main" id="{51577AED-C6AD-44E9-BECE-7FB43539651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2" name="Text Box 1">
          <a:extLst>
            <a:ext uri="{FF2B5EF4-FFF2-40B4-BE49-F238E27FC236}">
              <a16:creationId xmlns:a16="http://schemas.microsoft.com/office/drawing/2014/main" id="{69AE3B3B-C1E6-4D92-891B-60844D8360C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3" name="Text Box 1">
          <a:extLst>
            <a:ext uri="{FF2B5EF4-FFF2-40B4-BE49-F238E27FC236}">
              <a16:creationId xmlns:a16="http://schemas.microsoft.com/office/drawing/2014/main" id="{D31BFE66-4EC1-4FA9-9596-9A250F869D5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4" name="Text Box 1">
          <a:extLst>
            <a:ext uri="{FF2B5EF4-FFF2-40B4-BE49-F238E27FC236}">
              <a16:creationId xmlns:a16="http://schemas.microsoft.com/office/drawing/2014/main" id="{4152672C-FE17-4B10-AE2C-9EF2C2F5D86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5" name="Text Box 1">
          <a:extLst>
            <a:ext uri="{FF2B5EF4-FFF2-40B4-BE49-F238E27FC236}">
              <a16:creationId xmlns:a16="http://schemas.microsoft.com/office/drawing/2014/main" id="{30AE440B-BB0F-4A79-AA0A-A1125DB5D774}"/>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6" name="Text Box 1">
          <a:extLst>
            <a:ext uri="{FF2B5EF4-FFF2-40B4-BE49-F238E27FC236}">
              <a16:creationId xmlns:a16="http://schemas.microsoft.com/office/drawing/2014/main" id="{0B464860-96A2-4EC7-8C21-15D116090A9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7" name="Text Box 1">
          <a:extLst>
            <a:ext uri="{FF2B5EF4-FFF2-40B4-BE49-F238E27FC236}">
              <a16:creationId xmlns:a16="http://schemas.microsoft.com/office/drawing/2014/main" id="{5FB9880E-A67A-4CC0-81A1-57BD934497E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8" name="Text Box 1">
          <a:extLst>
            <a:ext uri="{FF2B5EF4-FFF2-40B4-BE49-F238E27FC236}">
              <a16:creationId xmlns:a16="http://schemas.microsoft.com/office/drawing/2014/main" id="{087A1CDD-0859-4A68-91B5-31A8E2719B3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79" name="Text Box 1">
          <a:extLst>
            <a:ext uri="{FF2B5EF4-FFF2-40B4-BE49-F238E27FC236}">
              <a16:creationId xmlns:a16="http://schemas.microsoft.com/office/drawing/2014/main" id="{C5338A12-D4F8-4FFA-9F56-A7DD7730404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0" name="Text Box 1">
          <a:extLst>
            <a:ext uri="{FF2B5EF4-FFF2-40B4-BE49-F238E27FC236}">
              <a16:creationId xmlns:a16="http://schemas.microsoft.com/office/drawing/2014/main" id="{C9B40CF5-25AB-4E25-AD1D-98E919A4119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1" name="Text Box 1">
          <a:extLst>
            <a:ext uri="{FF2B5EF4-FFF2-40B4-BE49-F238E27FC236}">
              <a16:creationId xmlns:a16="http://schemas.microsoft.com/office/drawing/2014/main" id="{A5FBF58D-F816-468E-B168-626009043C1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2" name="Text Box 1">
          <a:extLst>
            <a:ext uri="{FF2B5EF4-FFF2-40B4-BE49-F238E27FC236}">
              <a16:creationId xmlns:a16="http://schemas.microsoft.com/office/drawing/2014/main" id="{7F741C05-F03B-40E0-90DD-9E635E274CE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3" name="Text Box 1">
          <a:extLst>
            <a:ext uri="{FF2B5EF4-FFF2-40B4-BE49-F238E27FC236}">
              <a16:creationId xmlns:a16="http://schemas.microsoft.com/office/drawing/2014/main" id="{B9C35A8B-1206-4236-8244-0FA7A26DB40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4" name="Text Box 1">
          <a:extLst>
            <a:ext uri="{FF2B5EF4-FFF2-40B4-BE49-F238E27FC236}">
              <a16:creationId xmlns:a16="http://schemas.microsoft.com/office/drawing/2014/main" id="{70506C50-D510-4F5D-A0DB-E0D518A67EF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5" name="Text Box 1">
          <a:extLst>
            <a:ext uri="{FF2B5EF4-FFF2-40B4-BE49-F238E27FC236}">
              <a16:creationId xmlns:a16="http://schemas.microsoft.com/office/drawing/2014/main" id="{11055BA0-7AE4-4F41-97A4-DF80521BA9E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6" name="Text Box 1">
          <a:extLst>
            <a:ext uri="{FF2B5EF4-FFF2-40B4-BE49-F238E27FC236}">
              <a16:creationId xmlns:a16="http://schemas.microsoft.com/office/drawing/2014/main" id="{88D32595-51A1-42A8-8EB2-6C091EC0885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7" name="Text Box 1">
          <a:extLst>
            <a:ext uri="{FF2B5EF4-FFF2-40B4-BE49-F238E27FC236}">
              <a16:creationId xmlns:a16="http://schemas.microsoft.com/office/drawing/2014/main" id="{26B2BD41-BB93-45DE-B195-A19892375C3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8" name="Text Box 1">
          <a:extLst>
            <a:ext uri="{FF2B5EF4-FFF2-40B4-BE49-F238E27FC236}">
              <a16:creationId xmlns:a16="http://schemas.microsoft.com/office/drawing/2014/main" id="{A98D0229-CAF2-4A97-B164-C06247A5552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89" name="Text Box 1">
          <a:extLst>
            <a:ext uri="{FF2B5EF4-FFF2-40B4-BE49-F238E27FC236}">
              <a16:creationId xmlns:a16="http://schemas.microsoft.com/office/drawing/2014/main" id="{DD7D94BC-5ACC-4044-AA1D-D54736861E5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0" name="Text Box 1">
          <a:extLst>
            <a:ext uri="{FF2B5EF4-FFF2-40B4-BE49-F238E27FC236}">
              <a16:creationId xmlns:a16="http://schemas.microsoft.com/office/drawing/2014/main" id="{C9E23372-45E7-43EB-B8D9-86001D53EF7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1" name="Text Box 1">
          <a:extLst>
            <a:ext uri="{FF2B5EF4-FFF2-40B4-BE49-F238E27FC236}">
              <a16:creationId xmlns:a16="http://schemas.microsoft.com/office/drawing/2014/main" id="{F5E8E507-0FC0-46C3-AC64-2A16B083FF1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2" name="Text Box 1">
          <a:extLst>
            <a:ext uri="{FF2B5EF4-FFF2-40B4-BE49-F238E27FC236}">
              <a16:creationId xmlns:a16="http://schemas.microsoft.com/office/drawing/2014/main" id="{C2390637-164E-4CB9-AFA5-F6F4A4BC491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3" name="Text Box 1">
          <a:extLst>
            <a:ext uri="{FF2B5EF4-FFF2-40B4-BE49-F238E27FC236}">
              <a16:creationId xmlns:a16="http://schemas.microsoft.com/office/drawing/2014/main" id="{EE3DE085-BFDF-407D-8879-77D5C9FF8DB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4" name="Text Box 1">
          <a:extLst>
            <a:ext uri="{FF2B5EF4-FFF2-40B4-BE49-F238E27FC236}">
              <a16:creationId xmlns:a16="http://schemas.microsoft.com/office/drawing/2014/main" id="{1A20BD79-9996-4EE5-9483-983C4773381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5" name="Text Box 1">
          <a:extLst>
            <a:ext uri="{FF2B5EF4-FFF2-40B4-BE49-F238E27FC236}">
              <a16:creationId xmlns:a16="http://schemas.microsoft.com/office/drawing/2014/main" id="{A9BDACB8-C448-4E95-9A77-4844272633B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6" name="Text Box 1">
          <a:extLst>
            <a:ext uri="{FF2B5EF4-FFF2-40B4-BE49-F238E27FC236}">
              <a16:creationId xmlns:a16="http://schemas.microsoft.com/office/drawing/2014/main" id="{073E5BF9-4638-4E1A-AB23-3AFBA103DC10}"/>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7" name="Text Box 1">
          <a:extLst>
            <a:ext uri="{FF2B5EF4-FFF2-40B4-BE49-F238E27FC236}">
              <a16:creationId xmlns:a16="http://schemas.microsoft.com/office/drawing/2014/main" id="{587913F6-74F6-4366-9CD3-8362C95EB35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8" name="Text Box 1">
          <a:extLst>
            <a:ext uri="{FF2B5EF4-FFF2-40B4-BE49-F238E27FC236}">
              <a16:creationId xmlns:a16="http://schemas.microsoft.com/office/drawing/2014/main" id="{DD34DE5C-2225-4E7F-94B4-CD06CA76365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599" name="Text Box 1">
          <a:extLst>
            <a:ext uri="{FF2B5EF4-FFF2-40B4-BE49-F238E27FC236}">
              <a16:creationId xmlns:a16="http://schemas.microsoft.com/office/drawing/2014/main" id="{BD3EA827-44FA-4134-82B4-915894E4613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0" name="Text Box 1">
          <a:extLst>
            <a:ext uri="{FF2B5EF4-FFF2-40B4-BE49-F238E27FC236}">
              <a16:creationId xmlns:a16="http://schemas.microsoft.com/office/drawing/2014/main" id="{BEA13EA8-E642-40B0-A018-9CD6008FFC8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1" name="Text Box 1">
          <a:extLst>
            <a:ext uri="{FF2B5EF4-FFF2-40B4-BE49-F238E27FC236}">
              <a16:creationId xmlns:a16="http://schemas.microsoft.com/office/drawing/2014/main" id="{378245BE-A257-4FE7-847F-62383D0B960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2" name="Text Box 1">
          <a:extLst>
            <a:ext uri="{FF2B5EF4-FFF2-40B4-BE49-F238E27FC236}">
              <a16:creationId xmlns:a16="http://schemas.microsoft.com/office/drawing/2014/main" id="{EDE4BE87-47F9-4460-953F-74167AD266C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3" name="Text Box 1">
          <a:extLst>
            <a:ext uri="{FF2B5EF4-FFF2-40B4-BE49-F238E27FC236}">
              <a16:creationId xmlns:a16="http://schemas.microsoft.com/office/drawing/2014/main" id="{B2C06219-033C-4849-B052-BB9E32D25F7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4" name="Text Box 1">
          <a:extLst>
            <a:ext uri="{FF2B5EF4-FFF2-40B4-BE49-F238E27FC236}">
              <a16:creationId xmlns:a16="http://schemas.microsoft.com/office/drawing/2014/main" id="{B9611008-5CA7-4ECA-AF1A-A3035972C5B2}"/>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5" name="Text Box 1">
          <a:extLst>
            <a:ext uri="{FF2B5EF4-FFF2-40B4-BE49-F238E27FC236}">
              <a16:creationId xmlns:a16="http://schemas.microsoft.com/office/drawing/2014/main" id="{623FA953-BB38-4EFE-9D7B-31C43A840B5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6" name="Text Box 1">
          <a:extLst>
            <a:ext uri="{FF2B5EF4-FFF2-40B4-BE49-F238E27FC236}">
              <a16:creationId xmlns:a16="http://schemas.microsoft.com/office/drawing/2014/main" id="{5990615E-FBCE-420B-A23C-F6C59DEEF04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7" name="Text Box 1">
          <a:extLst>
            <a:ext uri="{FF2B5EF4-FFF2-40B4-BE49-F238E27FC236}">
              <a16:creationId xmlns:a16="http://schemas.microsoft.com/office/drawing/2014/main" id="{4ED18E3C-707F-4FBF-B1B7-0D8448BA809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8" name="Text Box 1">
          <a:extLst>
            <a:ext uri="{FF2B5EF4-FFF2-40B4-BE49-F238E27FC236}">
              <a16:creationId xmlns:a16="http://schemas.microsoft.com/office/drawing/2014/main" id="{DD1F3F63-741E-4A60-8486-43B4EB36694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09" name="Text Box 1">
          <a:extLst>
            <a:ext uri="{FF2B5EF4-FFF2-40B4-BE49-F238E27FC236}">
              <a16:creationId xmlns:a16="http://schemas.microsoft.com/office/drawing/2014/main" id="{CBDEC98C-885D-4D6A-87DD-BD78F02555F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0" name="Text Box 1">
          <a:extLst>
            <a:ext uri="{FF2B5EF4-FFF2-40B4-BE49-F238E27FC236}">
              <a16:creationId xmlns:a16="http://schemas.microsoft.com/office/drawing/2014/main" id="{2CFA5966-B50C-4E5F-AD30-5F017C95DE1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1" name="Text Box 1">
          <a:extLst>
            <a:ext uri="{FF2B5EF4-FFF2-40B4-BE49-F238E27FC236}">
              <a16:creationId xmlns:a16="http://schemas.microsoft.com/office/drawing/2014/main" id="{03AED18B-8F2B-42F7-995F-55F7D7A0234C}"/>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2" name="Text Box 1">
          <a:extLst>
            <a:ext uri="{FF2B5EF4-FFF2-40B4-BE49-F238E27FC236}">
              <a16:creationId xmlns:a16="http://schemas.microsoft.com/office/drawing/2014/main" id="{DF091E1E-C3DD-4CF1-8A40-190CD08D773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3" name="Text Box 1">
          <a:extLst>
            <a:ext uri="{FF2B5EF4-FFF2-40B4-BE49-F238E27FC236}">
              <a16:creationId xmlns:a16="http://schemas.microsoft.com/office/drawing/2014/main" id="{3CD7A70E-9C0B-4AB7-B1FE-067BB5DC514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4" name="Text Box 1">
          <a:extLst>
            <a:ext uri="{FF2B5EF4-FFF2-40B4-BE49-F238E27FC236}">
              <a16:creationId xmlns:a16="http://schemas.microsoft.com/office/drawing/2014/main" id="{ACEAF985-961E-4A2D-87E1-20805075B7C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5" name="Text Box 1">
          <a:extLst>
            <a:ext uri="{FF2B5EF4-FFF2-40B4-BE49-F238E27FC236}">
              <a16:creationId xmlns:a16="http://schemas.microsoft.com/office/drawing/2014/main" id="{275FA1AE-85E4-4EC5-98B8-0D77C39D945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6" name="Text Box 1">
          <a:extLst>
            <a:ext uri="{FF2B5EF4-FFF2-40B4-BE49-F238E27FC236}">
              <a16:creationId xmlns:a16="http://schemas.microsoft.com/office/drawing/2014/main" id="{06719F1A-319C-48BE-92C1-43B680377258}"/>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7" name="Text Box 1">
          <a:extLst>
            <a:ext uri="{FF2B5EF4-FFF2-40B4-BE49-F238E27FC236}">
              <a16:creationId xmlns:a16="http://schemas.microsoft.com/office/drawing/2014/main" id="{29B108D6-50CC-418A-AF1B-5E698FA8F2DD}"/>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8" name="Text Box 1">
          <a:extLst>
            <a:ext uri="{FF2B5EF4-FFF2-40B4-BE49-F238E27FC236}">
              <a16:creationId xmlns:a16="http://schemas.microsoft.com/office/drawing/2014/main" id="{A6F69ACA-4E48-4440-831C-AB5A0727BE7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19" name="Text Box 1">
          <a:extLst>
            <a:ext uri="{FF2B5EF4-FFF2-40B4-BE49-F238E27FC236}">
              <a16:creationId xmlns:a16="http://schemas.microsoft.com/office/drawing/2014/main" id="{410BA87A-41DC-4CB9-98C3-91A42C0940E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0" name="Text Box 1">
          <a:extLst>
            <a:ext uri="{FF2B5EF4-FFF2-40B4-BE49-F238E27FC236}">
              <a16:creationId xmlns:a16="http://schemas.microsoft.com/office/drawing/2014/main" id="{B4330032-DFA0-4444-85F5-58CDD82DE74E}"/>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1" name="Text Box 1">
          <a:extLst>
            <a:ext uri="{FF2B5EF4-FFF2-40B4-BE49-F238E27FC236}">
              <a16:creationId xmlns:a16="http://schemas.microsoft.com/office/drawing/2014/main" id="{0F51C4D9-D52A-4376-A5B5-4AEDABA0543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2" name="Text Box 1">
          <a:extLst>
            <a:ext uri="{FF2B5EF4-FFF2-40B4-BE49-F238E27FC236}">
              <a16:creationId xmlns:a16="http://schemas.microsoft.com/office/drawing/2014/main" id="{918584EE-D6DB-4A9B-B144-A2BE89D6440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3" name="Text Box 1">
          <a:extLst>
            <a:ext uri="{FF2B5EF4-FFF2-40B4-BE49-F238E27FC236}">
              <a16:creationId xmlns:a16="http://schemas.microsoft.com/office/drawing/2014/main" id="{CD55608C-C764-4B03-A5CB-AD1D4127B18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4" name="Text Box 1">
          <a:extLst>
            <a:ext uri="{FF2B5EF4-FFF2-40B4-BE49-F238E27FC236}">
              <a16:creationId xmlns:a16="http://schemas.microsoft.com/office/drawing/2014/main" id="{5EA5875C-3EDE-4C07-B5DE-99191A98ABC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5" name="Text Box 1">
          <a:extLst>
            <a:ext uri="{FF2B5EF4-FFF2-40B4-BE49-F238E27FC236}">
              <a16:creationId xmlns:a16="http://schemas.microsoft.com/office/drawing/2014/main" id="{E8BC132F-CD21-48DE-B635-2B01FEA8277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6" name="Text Box 1">
          <a:extLst>
            <a:ext uri="{FF2B5EF4-FFF2-40B4-BE49-F238E27FC236}">
              <a16:creationId xmlns:a16="http://schemas.microsoft.com/office/drawing/2014/main" id="{C2E091AD-0FCA-4879-8354-8EAE879DC847}"/>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7" name="Text Box 1">
          <a:extLst>
            <a:ext uri="{FF2B5EF4-FFF2-40B4-BE49-F238E27FC236}">
              <a16:creationId xmlns:a16="http://schemas.microsoft.com/office/drawing/2014/main" id="{0059D491-904A-4455-91DA-25B052A5992A}"/>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8" name="Text Box 1">
          <a:extLst>
            <a:ext uri="{FF2B5EF4-FFF2-40B4-BE49-F238E27FC236}">
              <a16:creationId xmlns:a16="http://schemas.microsoft.com/office/drawing/2014/main" id="{70A9A53A-9FA5-4EA0-B730-21308EA77BC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29" name="Text Box 1">
          <a:extLst>
            <a:ext uri="{FF2B5EF4-FFF2-40B4-BE49-F238E27FC236}">
              <a16:creationId xmlns:a16="http://schemas.microsoft.com/office/drawing/2014/main" id="{898ADE19-3799-49A1-866E-89D883F487C9}"/>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0" name="Text Box 1">
          <a:extLst>
            <a:ext uri="{FF2B5EF4-FFF2-40B4-BE49-F238E27FC236}">
              <a16:creationId xmlns:a16="http://schemas.microsoft.com/office/drawing/2014/main" id="{1B6BD457-35B9-45F1-B096-0106C8F2158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1" name="Text Box 1">
          <a:extLst>
            <a:ext uri="{FF2B5EF4-FFF2-40B4-BE49-F238E27FC236}">
              <a16:creationId xmlns:a16="http://schemas.microsoft.com/office/drawing/2014/main" id="{8E2EDC7C-77D1-4314-9D52-2EB1D9F0824B}"/>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2" name="Text Box 1">
          <a:extLst>
            <a:ext uri="{FF2B5EF4-FFF2-40B4-BE49-F238E27FC236}">
              <a16:creationId xmlns:a16="http://schemas.microsoft.com/office/drawing/2014/main" id="{FDB4FF3C-236A-4A40-9B01-67EA0C3CB26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3" name="Text Box 1">
          <a:extLst>
            <a:ext uri="{FF2B5EF4-FFF2-40B4-BE49-F238E27FC236}">
              <a16:creationId xmlns:a16="http://schemas.microsoft.com/office/drawing/2014/main" id="{4947D00C-1513-4D3B-8B02-624CDDD78A63}"/>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4" name="Text Box 1">
          <a:extLst>
            <a:ext uri="{FF2B5EF4-FFF2-40B4-BE49-F238E27FC236}">
              <a16:creationId xmlns:a16="http://schemas.microsoft.com/office/drawing/2014/main" id="{0DC6C7CF-0B03-49F8-BFDB-959538140E7F}"/>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5" name="Text Box 1">
          <a:extLst>
            <a:ext uri="{FF2B5EF4-FFF2-40B4-BE49-F238E27FC236}">
              <a16:creationId xmlns:a16="http://schemas.microsoft.com/office/drawing/2014/main" id="{B0F758D0-F72B-4952-9DF5-A8701DC10485}"/>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6" name="Text Box 1">
          <a:extLst>
            <a:ext uri="{FF2B5EF4-FFF2-40B4-BE49-F238E27FC236}">
              <a16:creationId xmlns:a16="http://schemas.microsoft.com/office/drawing/2014/main" id="{48F63404-8190-43E4-AE90-43F5628B85C6}"/>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80</xdr:row>
      <xdr:rowOff>38100</xdr:rowOff>
    </xdr:from>
    <xdr:ext cx="76200" cy="350182"/>
    <xdr:sp macro="" textlink="">
      <xdr:nvSpPr>
        <xdr:cNvPr id="7637" name="Text Box 1">
          <a:extLst>
            <a:ext uri="{FF2B5EF4-FFF2-40B4-BE49-F238E27FC236}">
              <a16:creationId xmlns:a16="http://schemas.microsoft.com/office/drawing/2014/main" id="{3A2DDE19-4D3F-4B7F-B5C7-E372019091D1}"/>
            </a:ext>
          </a:extLst>
        </xdr:cNvPr>
        <xdr:cNvSpPr txBox="1">
          <a:spLocks noChangeArrowheads="1"/>
        </xdr:cNvSpPr>
      </xdr:nvSpPr>
      <xdr:spPr bwMode="auto">
        <a:xfrm>
          <a:off x="2078935" y="17133404"/>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638" name="Text Box 1">
          <a:extLst>
            <a:ext uri="{FF2B5EF4-FFF2-40B4-BE49-F238E27FC236}">
              <a16:creationId xmlns:a16="http://schemas.microsoft.com/office/drawing/2014/main" id="{29201BD0-1F4F-424C-9C7B-6B7BE7462F8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639" name="Text Box 1">
          <a:extLst>
            <a:ext uri="{FF2B5EF4-FFF2-40B4-BE49-F238E27FC236}">
              <a16:creationId xmlns:a16="http://schemas.microsoft.com/office/drawing/2014/main" id="{0F10352D-56A1-4529-81D2-03D7DC7B8D1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640" name="Text Box 1">
          <a:extLst>
            <a:ext uri="{FF2B5EF4-FFF2-40B4-BE49-F238E27FC236}">
              <a16:creationId xmlns:a16="http://schemas.microsoft.com/office/drawing/2014/main" id="{BD88C7EE-3E18-44A6-8F67-A022969F9BF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641" name="Text Box 1">
          <a:extLst>
            <a:ext uri="{FF2B5EF4-FFF2-40B4-BE49-F238E27FC236}">
              <a16:creationId xmlns:a16="http://schemas.microsoft.com/office/drawing/2014/main" id="{9C44581C-7E30-4F80-961F-CCE32E9687A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2" name="Text Box 1">
          <a:extLst>
            <a:ext uri="{FF2B5EF4-FFF2-40B4-BE49-F238E27FC236}">
              <a16:creationId xmlns:a16="http://schemas.microsoft.com/office/drawing/2014/main" id="{9824E6F4-D68A-4696-A477-E92F3AA1484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3" name="Text Box 1">
          <a:extLst>
            <a:ext uri="{FF2B5EF4-FFF2-40B4-BE49-F238E27FC236}">
              <a16:creationId xmlns:a16="http://schemas.microsoft.com/office/drawing/2014/main" id="{FD340269-4415-4047-A7B3-5EB0A0A8F82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4" name="Text Box 1">
          <a:extLst>
            <a:ext uri="{FF2B5EF4-FFF2-40B4-BE49-F238E27FC236}">
              <a16:creationId xmlns:a16="http://schemas.microsoft.com/office/drawing/2014/main" id="{96FA717D-1F55-4294-94BB-CD3B181FC84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5" name="Text Box 1">
          <a:extLst>
            <a:ext uri="{FF2B5EF4-FFF2-40B4-BE49-F238E27FC236}">
              <a16:creationId xmlns:a16="http://schemas.microsoft.com/office/drawing/2014/main" id="{8711246C-B730-4777-BE7D-6274543B410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6" name="Text Box 1">
          <a:extLst>
            <a:ext uri="{FF2B5EF4-FFF2-40B4-BE49-F238E27FC236}">
              <a16:creationId xmlns:a16="http://schemas.microsoft.com/office/drawing/2014/main" id="{1DE01A03-18AC-4142-90CE-2047E0F244A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7" name="Text Box 1">
          <a:extLst>
            <a:ext uri="{FF2B5EF4-FFF2-40B4-BE49-F238E27FC236}">
              <a16:creationId xmlns:a16="http://schemas.microsoft.com/office/drawing/2014/main" id="{9B152BF0-3469-4441-86E7-47F39CFDBD3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8" name="Text Box 1">
          <a:extLst>
            <a:ext uri="{FF2B5EF4-FFF2-40B4-BE49-F238E27FC236}">
              <a16:creationId xmlns:a16="http://schemas.microsoft.com/office/drawing/2014/main" id="{3C6CBBAB-D854-403F-86E0-06DBE7681F9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49" name="Text Box 1">
          <a:extLst>
            <a:ext uri="{FF2B5EF4-FFF2-40B4-BE49-F238E27FC236}">
              <a16:creationId xmlns:a16="http://schemas.microsoft.com/office/drawing/2014/main" id="{070B4023-B05F-4CEF-9594-408FC9EBDED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0" name="Text Box 1">
          <a:extLst>
            <a:ext uri="{FF2B5EF4-FFF2-40B4-BE49-F238E27FC236}">
              <a16:creationId xmlns:a16="http://schemas.microsoft.com/office/drawing/2014/main" id="{82D8E479-DFE1-46D6-A20B-998F97B7477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1" name="Text Box 1">
          <a:extLst>
            <a:ext uri="{FF2B5EF4-FFF2-40B4-BE49-F238E27FC236}">
              <a16:creationId xmlns:a16="http://schemas.microsoft.com/office/drawing/2014/main" id="{B85142E6-535A-4697-B543-37EAE52792E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2" name="Text Box 1">
          <a:extLst>
            <a:ext uri="{FF2B5EF4-FFF2-40B4-BE49-F238E27FC236}">
              <a16:creationId xmlns:a16="http://schemas.microsoft.com/office/drawing/2014/main" id="{6FACCE80-106D-43CC-865A-7B0D112FCF8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3" name="Text Box 1">
          <a:extLst>
            <a:ext uri="{FF2B5EF4-FFF2-40B4-BE49-F238E27FC236}">
              <a16:creationId xmlns:a16="http://schemas.microsoft.com/office/drawing/2014/main" id="{3EF2D243-9519-4A73-9F1E-97E7368FDCB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4" name="Text Box 1">
          <a:extLst>
            <a:ext uri="{FF2B5EF4-FFF2-40B4-BE49-F238E27FC236}">
              <a16:creationId xmlns:a16="http://schemas.microsoft.com/office/drawing/2014/main" id="{3AD1591D-426C-4328-A3BA-3A9E1E56732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5" name="Text Box 1">
          <a:extLst>
            <a:ext uri="{FF2B5EF4-FFF2-40B4-BE49-F238E27FC236}">
              <a16:creationId xmlns:a16="http://schemas.microsoft.com/office/drawing/2014/main" id="{541F0D45-2BA9-4AFC-9887-4D717BEA69C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6" name="Text Box 1">
          <a:extLst>
            <a:ext uri="{FF2B5EF4-FFF2-40B4-BE49-F238E27FC236}">
              <a16:creationId xmlns:a16="http://schemas.microsoft.com/office/drawing/2014/main" id="{B94E67AD-E8D1-43A0-8237-90D7659D070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7" name="Text Box 1">
          <a:extLst>
            <a:ext uri="{FF2B5EF4-FFF2-40B4-BE49-F238E27FC236}">
              <a16:creationId xmlns:a16="http://schemas.microsoft.com/office/drawing/2014/main" id="{860E93AB-2472-4A24-B8ED-6C682EEDEC9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8" name="Text Box 1">
          <a:extLst>
            <a:ext uri="{FF2B5EF4-FFF2-40B4-BE49-F238E27FC236}">
              <a16:creationId xmlns:a16="http://schemas.microsoft.com/office/drawing/2014/main" id="{75680B42-75AE-4FA4-B801-0E51C231E00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59" name="Text Box 1">
          <a:extLst>
            <a:ext uri="{FF2B5EF4-FFF2-40B4-BE49-F238E27FC236}">
              <a16:creationId xmlns:a16="http://schemas.microsoft.com/office/drawing/2014/main" id="{331D8C17-43A6-4ADF-996B-C0E75616B14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0" name="Text Box 1">
          <a:extLst>
            <a:ext uri="{FF2B5EF4-FFF2-40B4-BE49-F238E27FC236}">
              <a16:creationId xmlns:a16="http://schemas.microsoft.com/office/drawing/2014/main" id="{DED5089D-81FC-412A-BECC-ADB4714E94F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1" name="Text Box 1">
          <a:extLst>
            <a:ext uri="{FF2B5EF4-FFF2-40B4-BE49-F238E27FC236}">
              <a16:creationId xmlns:a16="http://schemas.microsoft.com/office/drawing/2014/main" id="{0655FF85-77E4-4F84-8AAC-9937537B708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2" name="Text Box 1">
          <a:extLst>
            <a:ext uri="{FF2B5EF4-FFF2-40B4-BE49-F238E27FC236}">
              <a16:creationId xmlns:a16="http://schemas.microsoft.com/office/drawing/2014/main" id="{DED8753A-6D6C-48E0-B0E1-6A183C7029D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3" name="Text Box 1">
          <a:extLst>
            <a:ext uri="{FF2B5EF4-FFF2-40B4-BE49-F238E27FC236}">
              <a16:creationId xmlns:a16="http://schemas.microsoft.com/office/drawing/2014/main" id="{61D5B604-CA93-42AE-AF15-9A1C502519C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4" name="Text Box 1">
          <a:extLst>
            <a:ext uri="{FF2B5EF4-FFF2-40B4-BE49-F238E27FC236}">
              <a16:creationId xmlns:a16="http://schemas.microsoft.com/office/drawing/2014/main" id="{0DE45808-24DE-4708-88F9-71B700C5127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5" name="Text Box 1">
          <a:extLst>
            <a:ext uri="{FF2B5EF4-FFF2-40B4-BE49-F238E27FC236}">
              <a16:creationId xmlns:a16="http://schemas.microsoft.com/office/drawing/2014/main" id="{0C3D5D2F-70D2-4A35-8148-815B659DD76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6" name="Text Box 1">
          <a:extLst>
            <a:ext uri="{FF2B5EF4-FFF2-40B4-BE49-F238E27FC236}">
              <a16:creationId xmlns:a16="http://schemas.microsoft.com/office/drawing/2014/main" id="{7D7040EC-0A1A-433D-A29B-FD9EFC546DB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7" name="Text Box 1">
          <a:extLst>
            <a:ext uri="{FF2B5EF4-FFF2-40B4-BE49-F238E27FC236}">
              <a16:creationId xmlns:a16="http://schemas.microsoft.com/office/drawing/2014/main" id="{602E5790-3965-4BF0-818F-D5CF5D43BEA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8" name="Text Box 1">
          <a:extLst>
            <a:ext uri="{FF2B5EF4-FFF2-40B4-BE49-F238E27FC236}">
              <a16:creationId xmlns:a16="http://schemas.microsoft.com/office/drawing/2014/main" id="{92ADB4B6-3F0D-4A9C-9819-9F68FC0050C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69" name="Text Box 1">
          <a:extLst>
            <a:ext uri="{FF2B5EF4-FFF2-40B4-BE49-F238E27FC236}">
              <a16:creationId xmlns:a16="http://schemas.microsoft.com/office/drawing/2014/main" id="{29AF0E24-204A-4B0E-A8DF-1B7DD545911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0" name="Text Box 1">
          <a:extLst>
            <a:ext uri="{FF2B5EF4-FFF2-40B4-BE49-F238E27FC236}">
              <a16:creationId xmlns:a16="http://schemas.microsoft.com/office/drawing/2014/main" id="{C47A134A-E3A0-47A7-B044-B36931E9490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1" name="Text Box 1">
          <a:extLst>
            <a:ext uri="{FF2B5EF4-FFF2-40B4-BE49-F238E27FC236}">
              <a16:creationId xmlns:a16="http://schemas.microsoft.com/office/drawing/2014/main" id="{480689E3-2BBA-4AB1-BA07-8A79A2A3029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2" name="Text Box 1">
          <a:extLst>
            <a:ext uri="{FF2B5EF4-FFF2-40B4-BE49-F238E27FC236}">
              <a16:creationId xmlns:a16="http://schemas.microsoft.com/office/drawing/2014/main" id="{226873B8-621E-449A-AB8E-80AB362B24E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3" name="Text Box 1">
          <a:extLst>
            <a:ext uri="{FF2B5EF4-FFF2-40B4-BE49-F238E27FC236}">
              <a16:creationId xmlns:a16="http://schemas.microsoft.com/office/drawing/2014/main" id="{2B8422DB-4156-4EC7-A0A5-5D6DC729803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4" name="Text Box 1">
          <a:extLst>
            <a:ext uri="{FF2B5EF4-FFF2-40B4-BE49-F238E27FC236}">
              <a16:creationId xmlns:a16="http://schemas.microsoft.com/office/drawing/2014/main" id="{976D7658-727B-4EE5-952D-F93D5331765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5" name="Text Box 1">
          <a:extLst>
            <a:ext uri="{FF2B5EF4-FFF2-40B4-BE49-F238E27FC236}">
              <a16:creationId xmlns:a16="http://schemas.microsoft.com/office/drawing/2014/main" id="{C0546F6A-90E1-4CCB-9B07-ECB174CFC74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6" name="Text Box 1">
          <a:extLst>
            <a:ext uri="{FF2B5EF4-FFF2-40B4-BE49-F238E27FC236}">
              <a16:creationId xmlns:a16="http://schemas.microsoft.com/office/drawing/2014/main" id="{F08B7DB9-12F4-41EF-BF5B-554B05DD2E7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7" name="Text Box 1">
          <a:extLst>
            <a:ext uri="{FF2B5EF4-FFF2-40B4-BE49-F238E27FC236}">
              <a16:creationId xmlns:a16="http://schemas.microsoft.com/office/drawing/2014/main" id="{2FAF412C-B6E6-4A7B-AFE9-DC8F76E6CC0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8" name="Text Box 1">
          <a:extLst>
            <a:ext uri="{FF2B5EF4-FFF2-40B4-BE49-F238E27FC236}">
              <a16:creationId xmlns:a16="http://schemas.microsoft.com/office/drawing/2014/main" id="{60546551-CF88-4ED9-94A9-681BFA99B1E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79" name="Text Box 1">
          <a:extLst>
            <a:ext uri="{FF2B5EF4-FFF2-40B4-BE49-F238E27FC236}">
              <a16:creationId xmlns:a16="http://schemas.microsoft.com/office/drawing/2014/main" id="{81F3BA8B-6949-4318-AA7D-82A4F8E02C4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0" name="Text Box 1">
          <a:extLst>
            <a:ext uri="{FF2B5EF4-FFF2-40B4-BE49-F238E27FC236}">
              <a16:creationId xmlns:a16="http://schemas.microsoft.com/office/drawing/2014/main" id="{0A3B6FDF-130A-4685-9220-F6C6CD47D3C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1" name="Text Box 1">
          <a:extLst>
            <a:ext uri="{FF2B5EF4-FFF2-40B4-BE49-F238E27FC236}">
              <a16:creationId xmlns:a16="http://schemas.microsoft.com/office/drawing/2014/main" id="{4273C606-6502-4BEF-90BD-A50D3A5167F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2" name="Text Box 1">
          <a:extLst>
            <a:ext uri="{FF2B5EF4-FFF2-40B4-BE49-F238E27FC236}">
              <a16:creationId xmlns:a16="http://schemas.microsoft.com/office/drawing/2014/main" id="{65D184B6-254F-4E00-88A4-F9CA056CFFE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3" name="Text Box 1">
          <a:extLst>
            <a:ext uri="{FF2B5EF4-FFF2-40B4-BE49-F238E27FC236}">
              <a16:creationId xmlns:a16="http://schemas.microsoft.com/office/drawing/2014/main" id="{E670E503-EEF5-43C5-8FB4-81305EA6B37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4" name="Text Box 1">
          <a:extLst>
            <a:ext uri="{FF2B5EF4-FFF2-40B4-BE49-F238E27FC236}">
              <a16:creationId xmlns:a16="http://schemas.microsoft.com/office/drawing/2014/main" id="{4AF8541B-3D1F-4CD1-AE42-BD9CE37D10A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5" name="Text Box 1">
          <a:extLst>
            <a:ext uri="{FF2B5EF4-FFF2-40B4-BE49-F238E27FC236}">
              <a16:creationId xmlns:a16="http://schemas.microsoft.com/office/drawing/2014/main" id="{41D74407-EDB2-4117-8722-81F40A6C5F5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6" name="Text Box 1">
          <a:extLst>
            <a:ext uri="{FF2B5EF4-FFF2-40B4-BE49-F238E27FC236}">
              <a16:creationId xmlns:a16="http://schemas.microsoft.com/office/drawing/2014/main" id="{6DF8F328-38C3-493D-AF61-5A5533A7E49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7" name="Text Box 1">
          <a:extLst>
            <a:ext uri="{FF2B5EF4-FFF2-40B4-BE49-F238E27FC236}">
              <a16:creationId xmlns:a16="http://schemas.microsoft.com/office/drawing/2014/main" id="{0E178795-9C22-44BD-AF87-48BF28215BD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8" name="Text Box 1">
          <a:extLst>
            <a:ext uri="{FF2B5EF4-FFF2-40B4-BE49-F238E27FC236}">
              <a16:creationId xmlns:a16="http://schemas.microsoft.com/office/drawing/2014/main" id="{77E173DF-CDFA-4CAC-8C19-9999BB0755B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89" name="Text Box 1">
          <a:extLst>
            <a:ext uri="{FF2B5EF4-FFF2-40B4-BE49-F238E27FC236}">
              <a16:creationId xmlns:a16="http://schemas.microsoft.com/office/drawing/2014/main" id="{8985238E-55DA-4ECF-9FD2-F177E09B7E5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0" name="Text Box 1">
          <a:extLst>
            <a:ext uri="{FF2B5EF4-FFF2-40B4-BE49-F238E27FC236}">
              <a16:creationId xmlns:a16="http://schemas.microsoft.com/office/drawing/2014/main" id="{C2BA08DD-7266-4A12-8BCD-19519205958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1" name="Text Box 1">
          <a:extLst>
            <a:ext uri="{FF2B5EF4-FFF2-40B4-BE49-F238E27FC236}">
              <a16:creationId xmlns:a16="http://schemas.microsoft.com/office/drawing/2014/main" id="{84696566-28E9-4BE9-A120-6D7AD027833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2" name="Text Box 1">
          <a:extLst>
            <a:ext uri="{FF2B5EF4-FFF2-40B4-BE49-F238E27FC236}">
              <a16:creationId xmlns:a16="http://schemas.microsoft.com/office/drawing/2014/main" id="{22000155-E65C-43FF-846A-1BECF0D41B4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3" name="Text Box 1">
          <a:extLst>
            <a:ext uri="{FF2B5EF4-FFF2-40B4-BE49-F238E27FC236}">
              <a16:creationId xmlns:a16="http://schemas.microsoft.com/office/drawing/2014/main" id="{9CBA4EF4-CDF6-44CF-9101-34B971768CE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4" name="Text Box 1">
          <a:extLst>
            <a:ext uri="{FF2B5EF4-FFF2-40B4-BE49-F238E27FC236}">
              <a16:creationId xmlns:a16="http://schemas.microsoft.com/office/drawing/2014/main" id="{1DFED095-04AC-412F-92FC-C5DF74984BA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5" name="Text Box 1">
          <a:extLst>
            <a:ext uri="{FF2B5EF4-FFF2-40B4-BE49-F238E27FC236}">
              <a16:creationId xmlns:a16="http://schemas.microsoft.com/office/drawing/2014/main" id="{EC326B6F-5561-46E4-90C7-5367D09A2FA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6" name="Text Box 1">
          <a:extLst>
            <a:ext uri="{FF2B5EF4-FFF2-40B4-BE49-F238E27FC236}">
              <a16:creationId xmlns:a16="http://schemas.microsoft.com/office/drawing/2014/main" id="{A095F5E5-A993-467B-A319-B5293BD7FD9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7" name="Text Box 1">
          <a:extLst>
            <a:ext uri="{FF2B5EF4-FFF2-40B4-BE49-F238E27FC236}">
              <a16:creationId xmlns:a16="http://schemas.microsoft.com/office/drawing/2014/main" id="{835B876D-F136-456C-8F3B-9EBE5F4829E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8" name="Text Box 1">
          <a:extLst>
            <a:ext uri="{FF2B5EF4-FFF2-40B4-BE49-F238E27FC236}">
              <a16:creationId xmlns:a16="http://schemas.microsoft.com/office/drawing/2014/main" id="{9DC14963-4D27-466F-8B78-3F17C8A8DFA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699" name="Text Box 1">
          <a:extLst>
            <a:ext uri="{FF2B5EF4-FFF2-40B4-BE49-F238E27FC236}">
              <a16:creationId xmlns:a16="http://schemas.microsoft.com/office/drawing/2014/main" id="{734806C1-876E-4F01-B7C7-5F4F181507B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0" name="Text Box 1">
          <a:extLst>
            <a:ext uri="{FF2B5EF4-FFF2-40B4-BE49-F238E27FC236}">
              <a16:creationId xmlns:a16="http://schemas.microsoft.com/office/drawing/2014/main" id="{6B1923CB-2088-43AC-968B-CE41E6E9CBB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1" name="Text Box 1">
          <a:extLst>
            <a:ext uri="{FF2B5EF4-FFF2-40B4-BE49-F238E27FC236}">
              <a16:creationId xmlns:a16="http://schemas.microsoft.com/office/drawing/2014/main" id="{EA716844-6A91-4547-85DA-60F71D1C300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2" name="Text Box 1">
          <a:extLst>
            <a:ext uri="{FF2B5EF4-FFF2-40B4-BE49-F238E27FC236}">
              <a16:creationId xmlns:a16="http://schemas.microsoft.com/office/drawing/2014/main" id="{7BA50296-C6D8-4556-B91C-EEAFDAF71EF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3" name="Text Box 1">
          <a:extLst>
            <a:ext uri="{FF2B5EF4-FFF2-40B4-BE49-F238E27FC236}">
              <a16:creationId xmlns:a16="http://schemas.microsoft.com/office/drawing/2014/main" id="{F65CAED0-CDB2-4A1B-A6AA-9F1B8040FA6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4" name="Text Box 1">
          <a:extLst>
            <a:ext uri="{FF2B5EF4-FFF2-40B4-BE49-F238E27FC236}">
              <a16:creationId xmlns:a16="http://schemas.microsoft.com/office/drawing/2014/main" id="{2B98E40F-8946-4C70-9FA2-132E05F0967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5" name="Text Box 1">
          <a:extLst>
            <a:ext uri="{FF2B5EF4-FFF2-40B4-BE49-F238E27FC236}">
              <a16:creationId xmlns:a16="http://schemas.microsoft.com/office/drawing/2014/main" id="{C3969EC8-C096-4659-A61F-563E3BB9337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6" name="Text Box 1">
          <a:extLst>
            <a:ext uri="{FF2B5EF4-FFF2-40B4-BE49-F238E27FC236}">
              <a16:creationId xmlns:a16="http://schemas.microsoft.com/office/drawing/2014/main" id="{F9559093-46CA-409F-A143-890F5955AC4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7" name="Text Box 1">
          <a:extLst>
            <a:ext uri="{FF2B5EF4-FFF2-40B4-BE49-F238E27FC236}">
              <a16:creationId xmlns:a16="http://schemas.microsoft.com/office/drawing/2014/main" id="{9CC9C077-93D9-487F-B7A2-81CED267AF6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8" name="Text Box 1">
          <a:extLst>
            <a:ext uri="{FF2B5EF4-FFF2-40B4-BE49-F238E27FC236}">
              <a16:creationId xmlns:a16="http://schemas.microsoft.com/office/drawing/2014/main" id="{E90497AF-8167-4FA5-929E-038C91DAA97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09" name="Text Box 1">
          <a:extLst>
            <a:ext uri="{FF2B5EF4-FFF2-40B4-BE49-F238E27FC236}">
              <a16:creationId xmlns:a16="http://schemas.microsoft.com/office/drawing/2014/main" id="{C93F6E34-6B0D-4321-B754-DBBA64D17AD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0" name="Text Box 1">
          <a:extLst>
            <a:ext uri="{FF2B5EF4-FFF2-40B4-BE49-F238E27FC236}">
              <a16:creationId xmlns:a16="http://schemas.microsoft.com/office/drawing/2014/main" id="{8ED79F81-ACBC-4A62-AF1D-6EF57E32DD3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1" name="Text Box 1">
          <a:extLst>
            <a:ext uri="{FF2B5EF4-FFF2-40B4-BE49-F238E27FC236}">
              <a16:creationId xmlns:a16="http://schemas.microsoft.com/office/drawing/2014/main" id="{638732D7-C37A-4553-912F-0EC5B3EC9D3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2" name="Text Box 1">
          <a:extLst>
            <a:ext uri="{FF2B5EF4-FFF2-40B4-BE49-F238E27FC236}">
              <a16:creationId xmlns:a16="http://schemas.microsoft.com/office/drawing/2014/main" id="{6B23C09E-B674-4206-835E-933A39C5E5E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3" name="Text Box 1">
          <a:extLst>
            <a:ext uri="{FF2B5EF4-FFF2-40B4-BE49-F238E27FC236}">
              <a16:creationId xmlns:a16="http://schemas.microsoft.com/office/drawing/2014/main" id="{08FB6226-FFEA-4CFF-9749-282C8474D98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4" name="Text Box 1">
          <a:extLst>
            <a:ext uri="{FF2B5EF4-FFF2-40B4-BE49-F238E27FC236}">
              <a16:creationId xmlns:a16="http://schemas.microsoft.com/office/drawing/2014/main" id="{48A48D23-9C6C-427E-B1DA-324E6548BE9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5" name="Text Box 1">
          <a:extLst>
            <a:ext uri="{FF2B5EF4-FFF2-40B4-BE49-F238E27FC236}">
              <a16:creationId xmlns:a16="http://schemas.microsoft.com/office/drawing/2014/main" id="{7F40A8ED-09F2-4E9C-A5C2-665E9F75173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6" name="Text Box 1">
          <a:extLst>
            <a:ext uri="{FF2B5EF4-FFF2-40B4-BE49-F238E27FC236}">
              <a16:creationId xmlns:a16="http://schemas.microsoft.com/office/drawing/2014/main" id="{DA67996D-AD50-4908-BB01-C14C0CA82F6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7" name="Text Box 1">
          <a:extLst>
            <a:ext uri="{FF2B5EF4-FFF2-40B4-BE49-F238E27FC236}">
              <a16:creationId xmlns:a16="http://schemas.microsoft.com/office/drawing/2014/main" id="{2FB1FDA4-3BD2-4DE5-B041-4075AAF9375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8" name="Text Box 1">
          <a:extLst>
            <a:ext uri="{FF2B5EF4-FFF2-40B4-BE49-F238E27FC236}">
              <a16:creationId xmlns:a16="http://schemas.microsoft.com/office/drawing/2014/main" id="{198C2A43-05FF-4A59-8478-B8856A2FD78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19" name="Text Box 1">
          <a:extLst>
            <a:ext uri="{FF2B5EF4-FFF2-40B4-BE49-F238E27FC236}">
              <a16:creationId xmlns:a16="http://schemas.microsoft.com/office/drawing/2014/main" id="{52666252-A59C-4661-A5E0-E91C8868424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0" name="Text Box 1">
          <a:extLst>
            <a:ext uri="{FF2B5EF4-FFF2-40B4-BE49-F238E27FC236}">
              <a16:creationId xmlns:a16="http://schemas.microsoft.com/office/drawing/2014/main" id="{7A7C6C39-0B54-4452-8531-F566FC8264B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1" name="Text Box 1">
          <a:extLst>
            <a:ext uri="{FF2B5EF4-FFF2-40B4-BE49-F238E27FC236}">
              <a16:creationId xmlns:a16="http://schemas.microsoft.com/office/drawing/2014/main" id="{ADE06157-3046-45A9-B004-9B0A3DF20F1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2" name="Text Box 1">
          <a:extLst>
            <a:ext uri="{FF2B5EF4-FFF2-40B4-BE49-F238E27FC236}">
              <a16:creationId xmlns:a16="http://schemas.microsoft.com/office/drawing/2014/main" id="{EC14B9A0-B408-4402-943B-8A92B25374C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3" name="Text Box 1">
          <a:extLst>
            <a:ext uri="{FF2B5EF4-FFF2-40B4-BE49-F238E27FC236}">
              <a16:creationId xmlns:a16="http://schemas.microsoft.com/office/drawing/2014/main" id="{3EF60051-7A13-4816-BD07-1B705794DDC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4" name="Text Box 1">
          <a:extLst>
            <a:ext uri="{FF2B5EF4-FFF2-40B4-BE49-F238E27FC236}">
              <a16:creationId xmlns:a16="http://schemas.microsoft.com/office/drawing/2014/main" id="{3339B024-5F3A-4CE9-86CF-1033E134ED3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5" name="Text Box 1">
          <a:extLst>
            <a:ext uri="{FF2B5EF4-FFF2-40B4-BE49-F238E27FC236}">
              <a16:creationId xmlns:a16="http://schemas.microsoft.com/office/drawing/2014/main" id="{C9E0F49F-2191-49DF-BE56-6F097CA72F9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6" name="Text Box 1">
          <a:extLst>
            <a:ext uri="{FF2B5EF4-FFF2-40B4-BE49-F238E27FC236}">
              <a16:creationId xmlns:a16="http://schemas.microsoft.com/office/drawing/2014/main" id="{1660ADE2-B8A1-4633-A786-DB60B8E160B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7" name="Text Box 1">
          <a:extLst>
            <a:ext uri="{FF2B5EF4-FFF2-40B4-BE49-F238E27FC236}">
              <a16:creationId xmlns:a16="http://schemas.microsoft.com/office/drawing/2014/main" id="{5E97AA70-F22B-46AD-9D86-3E1B313EDD5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8" name="Text Box 1">
          <a:extLst>
            <a:ext uri="{FF2B5EF4-FFF2-40B4-BE49-F238E27FC236}">
              <a16:creationId xmlns:a16="http://schemas.microsoft.com/office/drawing/2014/main" id="{2B982315-4DD1-408B-A1EE-013C5E4BA6D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29" name="Text Box 1">
          <a:extLst>
            <a:ext uri="{FF2B5EF4-FFF2-40B4-BE49-F238E27FC236}">
              <a16:creationId xmlns:a16="http://schemas.microsoft.com/office/drawing/2014/main" id="{5CA7CA23-0FE6-45E8-8255-6067E7F644F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0" name="Text Box 1">
          <a:extLst>
            <a:ext uri="{FF2B5EF4-FFF2-40B4-BE49-F238E27FC236}">
              <a16:creationId xmlns:a16="http://schemas.microsoft.com/office/drawing/2014/main" id="{DB36405F-C8A4-4885-8755-C1C4524BF18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1" name="Text Box 1">
          <a:extLst>
            <a:ext uri="{FF2B5EF4-FFF2-40B4-BE49-F238E27FC236}">
              <a16:creationId xmlns:a16="http://schemas.microsoft.com/office/drawing/2014/main" id="{1196658A-2D87-4D78-9D51-08FDE0BDEAD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2" name="Text Box 1">
          <a:extLst>
            <a:ext uri="{FF2B5EF4-FFF2-40B4-BE49-F238E27FC236}">
              <a16:creationId xmlns:a16="http://schemas.microsoft.com/office/drawing/2014/main" id="{41E80079-1A11-421F-B1D7-45B26E7553C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3" name="Text Box 1">
          <a:extLst>
            <a:ext uri="{FF2B5EF4-FFF2-40B4-BE49-F238E27FC236}">
              <a16:creationId xmlns:a16="http://schemas.microsoft.com/office/drawing/2014/main" id="{FA23A8BF-4089-4FA4-91D9-F3E62DCAD0C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4" name="Text Box 1">
          <a:extLst>
            <a:ext uri="{FF2B5EF4-FFF2-40B4-BE49-F238E27FC236}">
              <a16:creationId xmlns:a16="http://schemas.microsoft.com/office/drawing/2014/main" id="{884716A0-4FEB-4F93-A53A-55423953603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5" name="Text Box 1">
          <a:extLst>
            <a:ext uri="{FF2B5EF4-FFF2-40B4-BE49-F238E27FC236}">
              <a16:creationId xmlns:a16="http://schemas.microsoft.com/office/drawing/2014/main" id="{7FBA11EF-BB4C-4E16-8F7B-748684EB6D7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6" name="Text Box 1">
          <a:extLst>
            <a:ext uri="{FF2B5EF4-FFF2-40B4-BE49-F238E27FC236}">
              <a16:creationId xmlns:a16="http://schemas.microsoft.com/office/drawing/2014/main" id="{8B193696-501E-4394-B74A-438FF050A0F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7" name="Text Box 1">
          <a:extLst>
            <a:ext uri="{FF2B5EF4-FFF2-40B4-BE49-F238E27FC236}">
              <a16:creationId xmlns:a16="http://schemas.microsoft.com/office/drawing/2014/main" id="{806055CE-4EB9-44A2-92BB-479B3AFFE00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8" name="Text Box 1">
          <a:extLst>
            <a:ext uri="{FF2B5EF4-FFF2-40B4-BE49-F238E27FC236}">
              <a16:creationId xmlns:a16="http://schemas.microsoft.com/office/drawing/2014/main" id="{DD4ADEFC-1FCB-4EAD-A818-29D67B5B6C5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39" name="Text Box 1">
          <a:extLst>
            <a:ext uri="{FF2B5EF4-FFF2-40B4-BE49-F238E27FC236}">
              <a16:creationId xmlns:a16="http://schemas.microsoft.com/office/drawing/2014/main" id="{4865EC58-BC7F-46D2-8B64-D5BE50D3953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0" name="Text Box 1">
          <a:extLst>
            <a:ext uri="{FF2B5EF4-FFF2-40B4-BE49-F238E27FC236}">
              <a16:creationId xmlns:a16="http://schemas.microsoft.com/office/drawing/2014/main" id="{71FD7339-0808-4690-B261-0DDC4D1657D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1" name="Text Box 1">
          <a:extLst>
            <a:ext uri="{FF2B5EF4-FFF2-40B4-BE49-F238E27FC236}">
              <a16:creationId xmlns:a16="http://schemas.microsoft.com/office/drawing/2014/main" id="{4B36F8E6-4873-4062-8B25-1B15D124108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2" name="Text Box 1">
          <a:extLst>
            <a:ext uri="{FF2B5EF4-FFF2-40B4-BE49-F238E27FC236}">
              <a16:creationId xmlns:a16="http://schemas.microsoft.com/office/drawing/2014/main" id="{8F988673-0E15-49E9-AD8B-CE5E5296028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3" name="Text Box 1">
          <a:extLst>
            <a:ext uri="{FF2B5EF4-FFF2-40B4-BE49-F238E27FC236}">
              <a16:creationId xmlns:a16="http://schemas.microsoft.com/office/drawing/2014/main" id="{46DC244F-ED0E-4EDA-851B-3055D35E3A6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4" name="Text Box 1">
          <a:extLst>
            <a:ext uri="{FF2B5EF4-FFF2-40B4-BE49-F238E27FC236}">
              <a16:creationId xmlns:a16="http://schemas.microsoft.com/office/drawing/2014/main" id="{2E8450C2-1636-4E64-8721-B87A5F28793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5" name="Text Box 1">
          <a:extLst>
            <a:ext uri="{FF2B5EF4-FFF2-40B4-BE49-F238E27FC236}">
              <a16:creationId xmlns:a16="http://schemas.microsoft.com/office/drawing/2014/main" id="{384AACC8-B8E9-498F-B94C-A93EEB8184D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6" name="Text Box 1">
          <a:extLst>
            <a:ext uri="{FF2B5EF4-FFF2-40B4-BE49-F238E27FC236}">
              <a16:creationId xmlns:a16="http://schemas.microsoft.com/office/drawing/2014/main" id="{10190299-6DB0-4249-995F-2E972473A0E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47" name="Text Box 1">
          <a:extLst>
            <a:ext uri="{FF2B5EF4-FFF2-40B4-BE49-F238E27FC236}">
              <a16:creationId xmlns:a16="http://schemas.microsoft.com/office/drawing/2014/main" id="{19CDE5E4-2B28-49F5-AFE9-E274D52766A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748" name="Text Box 1">
          <a:extLst>
            <a:ext uri="{FF2B5EF4-FFF2-40B4-BE49-F238E27FC236}">
              <a16:creationId xmlns:a16="http://schemas.microsoft.com/office/drawing/2014/main" id="{04ED38F4-DB42-4A18-B764-09DCE95264E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749" name="Text Box 1">
          <a:extLst>
            <a:ext uri="{FF2B5EF4-FFF2-40B4-BE49-F238E27FC236}">
              <a16:creationId xmlns:a16="http://schemas.microsoft.com/office/drawing/2014/main" id="{63703AF3-E39F-4D57-B90D-D2E7736A273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750" name="Text Box 1">
          <a:extLst>
            <a:ext uri="{FF2B5EF4-FFF2-40B4-BE49-F238E27FC236}">
              <a16:creationId xmlns:a16="http://schemas.microsoft.com/office/drawing/2014/main" id="{1105C2A5-33FF-4F0B-A271-35068F7318F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751" name="Text Box 1">
          <a:extLst>
            <a:ext uri="{FF2B5EF4-FFF2-40B4-BE49-F238E27FC236}">
              <a16:creationId xmlns:a16="http://schemas.microsoft.com/office/drawing/2014/main" id="{1DC8261A-0759-44FE-8418-6C0E3E4EB66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2" name="Text Box 1">
          <a:extLst>
            <a:ext uri="{FF2B5EF4-FFF2-40B4-BE49-F238E27FC236}">
              <a16:creationId xmlns:a16="http://schemas.microsoft.com/office/drawing/2014/main" id="{3E17506C-907C-47E0-9766-20C7FBE1C02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3" name="Text Box 1">
          <a:extLst>
            <a:ext uri="{FF2B5EF4-FFF2-40B4-BE49-F238E27FC236}">
              <a16:creationId xmlns:a16="http://schemas.microsoft.com/office/drawing/2014/main" id="{04B7A5C3-EE28-4E8C-AB6D-0987F6242D0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4" name="Text Box 1">
          <a:extLst>
            <a:ext uri="{FF2B5EF4-FFF2-40B4-BE49-F238E27FC236}">
              <a16:creationId xmlns:a16="http://schemas.microsoft.com/office/drawing/2014/main" id="{615BC75E-C6D2-4F85-98E5-BBA310462AF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5" name="Text Box 1">
          <a:extLst>
            <a:ext uri="{FF2B5EF4-FFF2-40B4-BE49-F238E27FC236}">
              <a16:creationId xmlns:a16="http://schemas.microsoft.com/office/drawing/2014/main" id="{F9F8425B-24B6-4748-905B-939D2C5A9D5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6" name="Text Box 1">
          <a:extLst>
            <a:ext uri="{FF2B5EF4-FFF2-40B4-BE49-F238E27FC236}">
              <a16:creationId xmlns:a16="http://schemas.microsoft.com/office/drawing/2014/main" id="{55A7927F-B8D8-4415-9C18-5CF578350E9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7" name="Text Box 1">
          <a:extLst>
            <a:ext uri="{FF2B5EF4-FFF2-40B4-BE49-F238E27FC236}">
              <a16:creationId xmlns:a16="http://schemas.microsoft.com/office/drawing/2014/main" id="{0EA5F501-E9A4-46F5-A8DA-055C5338DA3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8" name="Text Box 1">
          <a:extLst>
            <a:ext uri="{FF2B5EF4-FFF2-40B4-BE49-F238E27FC236}">
              <a16:creationId xmlns:a16="http://schemas.microsoft.com/office/drawing/2014/main" id="{514707AF-F7DD-475B-A29F-0D7B28C6F12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59" name="Text Box 1">
          <a:extLst>
            <a:ext uri="{FF2B5EF4-FFF2-40B4-BE49-F238E27FC236}">
              <a16:creationId xmlns:a16="http://schemas.microsoft.com/office/drawing/2014/main" id="{7E0DBDD7-BEB9-44E7-AD68-310E6F5F6F0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0" name="Text Box 1">
          <a:extLst>
            <a:ext uri="{FF2B5EF4-FFF2-40B4-BE49-F238E27FC236}">
              <a16:creationId xmlns:a16="http://schemas.microsoft.com/office/drawing/2014/main" id="{AB3F667D-3A71-47B2-A710-D44EEF5B214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1" name="Text Box 1">
          <a:extLst>
            <a:ext uri="{FF2B5EF4-FFF2-40B4-BE49-F238E27FC236}">
              <a16:creationId xmlns:a16="http://schemas.microsoft.com/office/drawing/2014/main" id="{39D4B392-C4E8-4668-8AF4-956F8A0CAF9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2" name="Text Box 1">
          <a:extLst>
            <a:ext uri="{FF2B5EF4-FFF2-40B4-BE49-F238E27FC236}">
              <a16:creationId xmlns:a16="http://schemas.microsoft.com/office/drawing/2014/main" id="{F07893BF-5E6B-465B-B27C-933DF170EC4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3" name="Text Box 1">
          <a:extLst>
            <a:ext uri="{FF2B5EF4-FFF2-40B4-BE49-F238E27FC236}">
              <a16:creationId xmlns:a16="http://schemas.microsoft.com/office/drawing/2014/main" id="{974B421C-30BD-431B-9393-601F2560D5B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4" name="Text Box 1">
          <a:extLst>
            <a:ext uri="{FF2B5EF4-FFF2-40B4-BE49-F238E27FC236}">
              <a16:creationId xmlns:a16="http://schemas.microsoft.com/office/drawing/2014/main" id="{34F576EF-9D13-4015-8CFF-68E37298F91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5" name="Text Box 1">
          <a:extLst>
            <a:ext uri="{FF2B5EF4-FFF2-40B4-BE49-F238E27FC236}">
              <a16:creationId xmlns:a16="http://schemas.microsoft.com/office/drawing/2014/main" id="{9AFF62C6-EFC8-47B6-873E-970ED272DC5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6" name="Text Box 1">
          <a:extLst>
            <a:ext uri="{FF2B5EF4-FFF2-40B4-BE49-F238E27FC236}">
              <a16:creationId xmlns:a16="http://schemas.microsoft.com/office/drawing/2014/main" id="{23AB9529-4B5D-4D85-865D-46005467C2F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7" name="Text Box 1">
          <a:extLst>
            <a:ext uri="{FF2B5EF4-FFF2-40B4-BE49-F238E27FC236}">
              <a16:creationId xmlns:a16="http://schemas.microsoft.com/office/drawing/2014/main" id="{608E33DC-16C2-44F4-953C-A16372438E1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8" name="Text Box 1">
          <a:extLst>
            <a:ext uri="{FF2B5EF4-FFF2-40B4-BE49-F238E27FC236}">
              <a16:creationId xmlns:a16="http://schemas.microsoft.com/office/drawing/2014/main" id="{8D0E1872-3281-46F3-8203-EF4C2597818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69" name="Text Box 1">
          <a:extLst>
            <a:ext uri="{FF2B5EF4-FFF2-40B4-BE49-F238E27FC236}">
              <a16:creationId xmlns:a16="http://schemas.microsoft.com/office/drawing/2014/main" id="{CAE6BCEF-D479-4E48-95BE-52B342EC232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0" name="Text Box 1">
          <a:extLst>
            <a:ext uri="{FF2B5EF4-FFF2-40B4-BE49-F238E27FC236}">
              <a16:creationId xmlns:a16="http://schemas.microsoft.com/office/drawing/2014/main" id="{BDD0D88F-C812-4289-AC28-0F820298C4C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1" name="Text Box 1">
          <a:extLst>
            <a:ext uri="{FF2B5EF4-FFF2-40B4-BE49-F238E27FC236}">
              <a16:creationId xmlns:a16="http://schemas.microsoft.com/office/drawing/2014/main" id="{B599A686-FEAA-4167-9E00-B4549DA32BE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2" name="Text Box 1">
          <a:extLst>
            <a:ext uri="{FF2B5EF4-FFF2-40B4-BE49-F238E27FC236}">
              <a16:creationId xmlns:a16="http://schemas.microsoft.com/office/drawing/2014/main" id="{75333332-75C4-4904-A8B5-BB9FB6D6C48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3" name="Text Box 1">
          <a:extLst>
            <a:ext uri="{FF2B5EF4-FFF2-40B4-BE49-F238E27FC236}">
              <a16:creationId xmlns:a16="http://schemas.microsoft.com/office/drawing/2014/main" id="{81303D42-0995-41C4-97B3-9AACA80C0E4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4" name="Text Box 1">
          <a:extLst>
            <a:ext uri="{FF2B5EF4-FFF2-40B4-BE49-F238E27FC236}">
              <a16:creationId xmlns:a16="http://schemas.microsoft.com/office/drawing/2014/main" id="{7FC4D153-311B-4C74-A077-23F5817562A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5" name="Text Box 1">
          <a:extLst>
            <a:ext uri="{FF2B5EF4-FFF2-40B4-BE49-F238E27FC236}">
              <a16:creationId xmlns:a16="http://schemas.microsoft.com/office/drawing/2014/main" id="{38AF1D5C-B6B7-433B-891E-27611659596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6" name="Text Box 1">
          <a:extLst>
            <a:ext uri="{FF2B5EF4-FFF2-40B4-BE49-F238E27FC236}">
              <a16:creationId xmlns:a16="http://schemas.microsoft.com/office/drawing/2014/main" id="{D05808ED-4F26-4C77-BBCB-704FD0A9FBD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7" name="Text Box 1">
          <a:extLst>
            <a:ext uri="{FF2B5EF4-FFF2-40B4-BE49-F238E27FC236}">
              <a16:creationId xmlns:a16="http://schemas.microsoft.com/office/drawing/2014/main" id="{AAABDE7A-B4D3-4D43-BDA8-4EC0A846DAC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8" name="Text Box 1">
          <a:extLst>
            <a:ext uri="{FF2B5EF4-FFF2-40B4-BE49-F238E27FC236}">
              <a16:creationId xmlns:a16="http://schemas.microsoft.com/office/drawing/2014/main" id="{59DA4842-5B9F-40AC-8956-BF9D04F3D02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79" name="Text Box 1">
          <a:extLst>
            <a:ext uri="{FF2B5EF4-FFF2-40B4-BE49-F238E27FC236}">
              <a16:creationId xmlns:a16="http://schemas.microsoft.com/office/drawing/2014/main" id="{EB57B598-8B06-45CE-92F1-93CDD88262D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0" name="Text Box 1">
          <a:extLst>
            <a:ext uri="{FF2B5EF4-FFF2-40B4-BE49-F238E27FC236}">
              <a16:creationId xmlns:a16="http://schemas.microsoft.com/office/drawing/2014/main" id="{4D3D4EDD-D2CC-45A6-A3D3-AE6D5016988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1" name="Text Box 1">
          <a:extLst>
            <a:ext uri="{FF2B5EF4-FFF2-40B4-BE49-F238E27FC236}">
              <a16:creationId xmlns:a16="http://schemas.microsoft.com/office/drawing/2014/main" id="{0F02DA3F-2A82-4A8E-8B5C-3A88F564F97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2" name="Text Box 1">
          <a:extLst>
            <a:ext uri="{FF2B5EF4-FFF2-40B4-BE49-F238E27FC236}">
              <a16:creationId xmlns:a16="http://schemas.microsoft.com/office/drawing/2014/main" id="{0F4DF190-915A-4E0A-883E-91A27C6A643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3" name="Text Box 1">
          <a:extLst>
            <a:ext uri="{FF2B5EF4-FFF2-40B4-BE49-F238E27FC236}">
              <a16:creationId xmlns:a16="http://schemas.microsoft.com/office/drawing/2014/main" id="{7B0B592A-45D8-4EDD-998F-8EB92B4C5ED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4" name="Text Box 1">
          <a:extLst>
            <a:ext uri="{FF2B5EF4-FFF2-40B4-BE49-F238E27FC236}">
              <a16:creationId xmlns:a16="http://schemas.microsoft.com/office/drawing/2014/main" id="{88B75E52-6194-4427-B8FF-42C63997969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5" name="Text Box 1">
          <a:extLst>
            <a:ext uri="{FF2B5EF4-FFF2-40B4-BE49-F238E27FC236}">
              <a16:creationId xmlns:a16="http://schemas.microsoft.com/office/drawing/2014/main" id="{187F71BE-3FC4-4AA9-8632-3652BE443B1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6" name="Text Box 1">
          <a:extLst>
            <a:ext uri="{FF2B5EF4-FFF2-40B4-BE49-F238E27FC236}">
              <a16:creationId xmlns:a16="http://schemas.microsoft.com/office/drawing/2014/main" id="{02ED57AE-C8DE-4DB8-8C82-2A70A876E36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7" name="Text Box 1">
          <a:extLst>
            <a:ext uri="{FF2B5EF4-FFF2-40B4-BE49-F238E27FC236}">
              <a16:creationId xmlns:a16="http://schemas.microsoft.com/office/drawing/2014/main" id="{E7798288-B258-41AE-B229-8A4F0BFF0A0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8" name="Text Box 1">
          <a:extLst>
            <a:ext uri="{FF2B5EF4-FFF2-40B4-BE49-F238E27FC236}">
              <a16:creationId xmlns:a16="http://schemas.microsoft.com/office/drawing/2014/main" id="{F82F4E5C-7EC1-4D36-B488-3E74ECF8622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89" name="Text Box 1">
          <a:extLst>
            <a:ext uri="{FF2B5EF4-FFF2-40B4-BE49-F238E27FC236}">
              <a16:creationId xmlns:a16="http://schemas.microsoft.com/office/drawing/2014/main" id="{38562887-EFA9-4691-890E-3090C4B48AC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0" name="Text Box 1">
          <a:extLst>
            <a:ext uri="{FF2B5EF4-FFF2-40B4-BE49-F238E27FC236}">
              <a16:creationId xmlns:a16="http://schemas.microsoft.com/office/drawing/2014/main" id="{2CFD83DA-A3C8-41EF-B2BD-79E0FB61431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1" name="Text Box 1">
          <a:extLst>
            <a:ext uri="{FF2B5EF4-FFF2-40B4-BE49-F238E27FC236}">
              <a16:creationId xmlns:a16="http://schemas.microsoft.com/office/drawing/2014/main" id="{381BC1D3-1C6F-41C8-96B2-4333889A80B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2" name="Text Box 1">
          <a:extLst>
            <a:ext uri="{FF2B5EF4-FFF2-40B4-BE49-F238E27FC236}">
              <a16:creationId xmlns:a16="http://schemas.microsoft.com/office/drawing/2014/main" id="{3D8D5701-4061-42A7-9925-6E49A777076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3" name="Text Box 1">
          <a:extLst>
            <a:ext uri="{FF2B5EF4-FFF2-40B4-BE49-F238E27FC236}">
              <a16:creationId xmlns:a16="http://schemas.microsoft.com/office/drawing/2014/main" id="{954B5683-72A4-457C-A55F-415E7AAC035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4" name="Text Box 1">
          <a:extLst>
            <a:ext uri="{FF2B5EF4-FFF2-40B4-BE49-F238E27FC236}">
              <a16:creationId xmlns:a16="http://schemas.microsoft.com/office/drawing/2014/main" id="{122F193A-2062-48B1-AF0C-CA6B811A550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5" name="Text Box 1">
          <a:extLst>
            <a:ext uri="{FF2B5EF4-FFF2-40B4-BE49-F238E27FC236}">
              <a16:creationId xmlns:a16="http://schemas.microsoft.com/office/drawing/2014/main" id="{A5F51F1A-D967-41E1-B7AF-FDB5E29A43F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6" name="Text Box 1">
          <a:extLst>
            <a:ext uri="{FF2B5EF4-FFF2-40B4-BE49-F238E27FC236}">
              <a16:creationId xmlns:a16="http://schemas.microsoft.com/office/drawing/2014/main" id="{C90746B9-F168-4272-9BFF-948F642CC0D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7" name="Text Box 1">
          <a:extLst>
            <a:ext uri="{FF2B5EF4-FFF2-40B4-BE49-F238E27FC236}">
              <a16:creationId xmlns:a16="http://schemas.microsoft.com/office/drawing/2014/main" id="{FE6FDD40-33D1-4AEB-933B-6F199C76E88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8" name="Text Box 1">
          <a:extLst>
            <a:ext uri="{FF2B5EF4-FFF2-40B4-BE49-F238E27FC236}">
              <a16:creationId xmlns:a16="http://schemas.microsoft.com/office/drawing/2014/main" id="{F2874F6C-C6D6-4EC7-9EE6-783AB4BBA86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799" name="Text Box 1">
          <a:extLst>
            <a:ext uri="{FF2B5EF4-FFF2-40B4-BE49-F238E27FC236}">
              <a16:creationId xmlns:a16="http://schemas.microsoft.com/office/drawing/2014/main" id="{CCEEC39B-F1A2-424F-84FD-BB1FFA28157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0" name="Text Box 1">
          <a:extLst>
            <a:ext uri="{FF2B5EF4-FFF2-40B4-BE49-F238E27FC236}">
              <a16:creationId xmlns:a16="http://schemas.microsoft.com/office/drawing/2014/main" id="{7C362B41-3A3D-4834-AE62-1FB4C37CE8F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1" name="Text Box 1">
          <a:extLst>
            <a:ext uri="{FF2B5EF4-FFF2-40B4-BE49-F238E27FC236}">
              <a16:creationId xmlns:a16="http://schemas.microsoft.com/office/drawing/2014/main" id="{0B55DFF4-9E3F-46DE-AC22-8AADBBDA304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2" name="Text Box 1">
          <a:extLst>
            <a:ext uri="{FF2B5EF4-FFF2-40B4-BE49-F238E27FC236}">
              <a16:creationId xmlns:a16="http://schemas.microsoft.com/office/drawing/2014/main" id="{28B6E91A-9F37-4B8E-920B-36FC0CE5A4A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3" name="Text Box 1">
          <a:extLst>
            <a:ext uri="{FF2B5EF4-FFF2-40B4-BE49-F238E27FC236}">
              <a16:creationId xmlns:a16="http://schemas.microsoft.com/office/drawing/2014/main" id="{4ACD3752-806D-4062-B2F8-CBEC376DE67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4" name="Text Box 1">
          <a:extLst>
            <a:ext uri="{FF2B5EF4-FFF2-40B4-BE49-F238E27FC236}">
              <a16:creationId xmlns:a16="http://schemas.microsoft.com/office/drawing/2014/main" id="{B01F3383-9550-4DAC-BD67-F85AF1DC495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5" name="Text Box 1">
          <a:extLst>
            <a:ext uri="{FF2B5EF4-FFF2-40B4-BE49-F238E27FC236}">
              <a16:creationId xmlns:a16="http://schemas.microsoft.com/office/drawing/2014/main" id="{3C7FC1B2-25B5-49EA-8BFE-0C87D1E9371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6" name="Text Box 1">
          <a:extLst>
            <a:ext uri="{FF2B5EF4-FFF2-40B4-BE49-F238E27FC236}">
              <a16:creationId xmlns:a16="http://schemas.microsoft.com/office/drawing/2014/main" id="{DC590AA0-B57F-4728-AD3F-82A20C25088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7" name="Text Box 1">
          <a:extLst>
            <a:ext uri="{FF2B5EF4-FFF2-40B4-BE49-F238E27FC236}">
              <a16:creationId xmlns:a16="http://schemas.microsoft.com/office/drawing/2014/main" id="{0526356C-1357-4B4D-B823-B1E4607A1AC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8" name="Text Box 1">
          <a:extLst>
            <a:ext uri="{FF2B5EF4-FFF2-40B4-BE49-F238E27FC236}">
              <a16:creationId xmlns:a16="http://schemas.microsoft.com/office/drawing/2014/main" id="{5664054E-40E0-481E-81EF-A897C867DC8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09" name="Text Box 1">
          <a:extLst>
            <a:ext uri="{FF2B5EF4-FFF2-40B4-BE49-F238E27FC236}">
              <a16:creationId xmlns:a16="http://schemas.microsoft.com/office/drawing/2014/main" id="{6C4232BE-C649-447B-A685-E9DAF8F5C49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0" name="Text Box 1">
          <a:extLst>
            <a:ext uri="{FF2B5EF4-FFF2-40B4-BE49-F238E27FC236}">
              <a16:creationId xmlns:a16="http://schemas.microsoft.com/office/drawing/2014/main" id="{033E4516-933E-49C5-9A03-13096F89CAC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1" name="Text Box 1">
          <a:extLst>
            <a:ext uri="{FF2B5EF4-FFF2-40B4-BE49-F238E27FC236}">
              <a16:creationId xmlns:a16="http://schemas.microsoft.com/office/drawing/2014/main" id="{DE623607-CDA4-4A35-A9B6-0E34F94050A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2" name="Text Box 1">
          <a:extLst>
            <a:ext uri="{FF2B5EF4-FFF2-40B4-BE49-F238E27FC236}">
              <a16:creationId xmlns:a16="http://schemas.microsoft.com/office/drawing/2014/main" id="{DDD7F009-DC9A-47F2-A1C2-E8C249A45DB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3" name="Text Box 1">
          <a:extLst>
            <a:ext uri="{FF2B5EF4-FFF2-40B4-BE49-F238E27FC236}">
              <a16:creationId xmlns:a16="http://schemas.microsoft.com/office/drawing/2014/main" id="{F638EB4F-1C7D-4646-A893-955F9EA6FD6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4" name="Text Box 1">
          <a:extLst>
            <a:ext uri="{FF2B5EF4-FFF2-40B4-BE49-F238E27FC236}">
              <a16:creationId xmlns:a16="http://schemas.microsoft.com/office/drawing/2014/main" id="{CDFD4837-F96F-4781-812D-F1C164DE8D1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5" name="Text Box 1">
          <a:extLst>
            <a:ext uri="{FF2B5EF4-FFF2-40B4-BE49-F238E27FC236}">
              <a16:creationId xmlns:a16="http://schemas.microsoft.com/office/drawing/2014/main" id="{E5CB72B6-EC4F-4CFD-ACF1-2C298AF716B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6" name="Text Box 1">
          <a:extLst>
            <a:ext uri="{FF2B5EF4-FFF2-40B4-BE49-F238E27FC236}">
              <a16:creationId xmlns:a16="http://schemas.microsoft.com/office/drawing/2014/main" id="{64F009B2-18B4-47B5-A3FE-71E00626852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7" name="Text Box 1">
          <a:extLst>
            <a:ext uri="{FF2B5EF4-FFF2-40B4-BE49-F238E27FC236}">
              <a16:creationId xmlns:a16="http://schemas.microsoft.com/office/drawing/2014/main" id="{4435C83C-3665-405A-B8E1-8E7DD9A0449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8" name="Text Box 1">
          <a:extLst>
            <a:ext uri="{FF2B5EF4-FFF2-40B4-BE49-F238E27FC236}">
              <a16:creationId xmlns:a16="http://schemas.microsoft.com/office/drawing/2014/main" id="{381502FF-05F5-441A-8F4C-7733034478E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19" name="Text Box 1">
          <a:extLst>
            <a:ext uri="{FF2B5EF4-FFF2-40B4-BE49-F238E27FC236}">
              <a16:creationId xmlns:a16="http://schemas.microsoft.com/office/drawing/2014/main" id="{63055260-E46F-4871-B781-F23D6B541C5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0" name="Text Box 1">
          <a:extLst>
            <a:ext uri="{FF2B5EF4-FFF2-40B4-BE49-F238E27FC236}">
              <a16:creationId xmlns:a16="http://schemas.microsoft.com/office/drawing/2014/main" id="{904E663E-CAD5-4A98-9120-44F065DDC06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1" name="Text Box 1">
          <a:extLst>
            <a:ext uri="{FF2B5EF4-FFF2-40B4-BE49-F238E27FC236}">
              <a16:creationId xmlns:a16="http://schemas.microsoft.com/office/drawing/2014/main" id="{68A639D7-F20F-4111-81FE-9A1264D0C0D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2" name="Text Box 1">
          <a:extLst>
            <a:ext uri="{FF2B5EF4-FFF2-40B4-BE49-F238E27FC236}">
              <a16:creationId xmlns:a16="http://schemas.microsoft.com/office/drawing/2014/main" id="{CE69E318-845E-4AAE-80F4-BCA9442264F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3" name="Text Box 1">
          <a:extLst>
            <a:ext uri="{FF2B5EF4-FFF2-40B4-BE49-F238E27FC236}">
              <a16:creationId xmlns:a16="http://schemas.microsoft.com/office/drawing/2014/main" id="{60C66F93-BFD5-45D6-8A6B-4C97E26C2A7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4" name="Text Box 1">
          <a:extLst>
            <a:ext uri="{FF2B5EF4-FFF2-40B4-BE49-F238E27FC236}">
              <a16:creationId xmlns:a16="http://schemas.microsoft.com/office/drawing/2014/main" id="{6D82E151-3A7B-4BE1-B686-D4FF39D625F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5" name="Text Box 1">
          <a:extLst>
            <a:ext uri="{FF2B5EF4-FFF2-40B4-BE49-F238E27FC236}">
              <a16:creationId xmlns:a16="http://schemas.microsoft.com/office/drawing/2014/main" id="{9311A804-9694-40F8-8F19-94B6E58F466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6" name="Text Box 1">
          <a:extLst>
            <a:ext uri="{FF2B5EF4-FFF2-40B4-BE49-F238E27FC236}">
              <a16:creationId xmlns:a16="http://schemas.microsoft.com/office/drawing/2014/main" id="{8D74A98D-3F0B-49D0-B3E3-333932811DE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7" name="Text Box 1">
          <a:extLst>
            <a:ext uri="{FF2B5EF4-FFF2-40B4-BE49-F238E27FC236}">
              <a16:creationId xmlns:a16="http://schemas.microsoft.com/office/drawing/2014/main" id="{942CD94E-3A8D-4988-80C0-DEC127287B3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8" name="Text Box 1">
          <a:extLst>
            <a:ext uri="{FF2B5EF4-FFF2-40B4-BE49-F238E27FC236}">
              <a16:creationId xmlns:a16="http://schemas.microsoft.com/office/drawing/2014/main" id="{DD005BE2-C348-4371-9952-BB662F61518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29" name="Text Box 1">
          <a:extLst>
            <a:ext uri="{FF2B5EF4-FFF2-40B4-BE49-F238E27FC236}">
              <a16:creationId xmlns:a16="http://schemas.microsoft.com/office/drawing/2014/main" id="{B75671F6-18B5-4ECD-BDD8-0AB5FC66DB9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0" name="Text Box 1">
          <a:extLst>
            <a:ext uri="{FF2B5EF4-FFF2-40B4-BE49-F238E27FC236}">
              <a16:creationId xmlns:a16="http://schemas.microsoft.com/office/drawing/2014/main" id="{7A5B2FBD-E50F-4587-ADF2-E7E1244601C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1" name="Text Box 1">
          <a:extLst>
            <a:ext uri="{FF2B5EF4-FFF2-40B4-BE49-F238E27FC236}">
              <a16:creationId xmlns:a16="http://schemas.microsoft.com/office/drawing/2014/main" id="{1B686AA8-EFA5-4F09-8267-0033B059B36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2" name="Text Box 1">
          <a:extLst>
            <a:ext uri="{FF2B5EF4-FFF2-40B4-BE49-F238E27FC236}">
              <a16:creationId xmlns:a16="http://schemas.microsoft.com/office/drawing/2014/main" id="{5C50AEE6-11E8-4FAE-9956-F16FF619773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3" name="Text Box 1">
          <a:extLst>
            <a:ext uri="{FF2B5EF4-FFF2-40B4-BE49-F238E27FC236}">
              <a16:creationId xmlns:a16="http://schemas.microsoft.com/office/drawing/2014/main" id="{3CE6A1BB-1FEF-4FC0-814C-B8DC7E31921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4" name="Text Box 1">
          <a:extLst>
            <a:ext uri="{FF2B5EF4-FFF2-40B4-BE49-F238E27FC236}">
              <a16:creationId xmlns:a16="http://schemas.microsoft.com/office/drawing/2014/main" id="{5E8D5405-335D-4F32-919F-A220815E762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5" name="Text Box 1">
          <a:extLst>
            <a:ext uri="{FF2B5EF4-FFF2-40B4-BE49-F238E27FC236}">
              <a16:creationId xmlns:a16="http://schemas.microsoft.com/office/drawing/2014/main" id="{D1DCF8C6-53CB-455D-830E-B3B4F57624F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6" name="Text Box 1">
          <a:extLst>
            <a:ext uri="{FF2B5EF4-FFF2-40B4-BE49-F238E27FC236}">
              <a16:creationId xmlns:a16="http://schemas.microsoft.com/office/drawing/2014/main" id="{17EB5AF6-B422-4BDF-AA29-8449C42EBE6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7" name="Text Box 1">
          <a:extLst>
            <a:ext uri="{FF2B5EF4-FFF2-40B4-BE49-F238E27FC236}">
              <a16:creationId xmlns:a16="http://schemas.microsoft.com/office/drawing/2014/main" id="{6F38FC45-E045-4FEB-B78B-47A82EBBC00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8" name="Text Box 1">
          <a:extLst>
            <a:ext uri="{FF2B5EF4-FFF2-40B4-BE49-F238E27FC236}">
              <a16:creationId xmlns:a16="http://schemas.microsoft.com/office/drawing/2014/main" id="{693EF4AD-BD2E-4031-B13A-00B5737F108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39" name="Text Box 1">
          <a:extLst>
            <a:ext uri="{FF2B5EF4-FFF2-40B4-BE49-F238E27FC236}">
              <a16:creationId xmlns:a16="http://schemas.microsoft.com/office/drawing/2014/main" id="{E52EBB0D-9FDF-4143-95CE-BA71C11FA1F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0" name="Text Box 1">
          <a:extLst>
            <a:ext uri="{FF2B5EF4-FFF2-40B4-BE49-F238E27FC236}">
              <a16:creationId xmlns:a16="http://schemas.microsoft.com/office/drawing/2014/main" id="{DF84B7DA-3876-40AD-B6EB-B48CB3926FC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1" name="Text Box 1">
          <a:extLst>
            <a:ext uri="{FF2B5EF4-FFF2-40B4-BE49-F238E27FC236}">
              <a16:creationId xmlns:a16="http://schemas.microsoft.com/office/drawing/2014/main" id="{4A49E3CA-59B5-451B-B161-D6FE0E1B54C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2" name="Text Box 1">
          <a:extLst>
            <a:ext uri="{FF2B5EF4-FFF2-40B4-BE49-F238E27FC236}">
              <a16:creationId xmlns:a16="http://schemas.microsoft.com/office/drawing/2014/main" id="{CE46C9AA-D292-4472-AD1E-304046C9F38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3" name="Text Box 1">
          <a:extLst>
            <a:ext uri="{FF2B5EF4-FFF2-40B4-BE49-F238E27FC236}">
              <a16:creationId xmlns:a16="http://schemas.microsoft.com/office/drawing/2014/main" id="{A9FB773E-08C7-4DE3-8AA9-287B1B4C6EA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4" name="Text Box 1">
          <a:extLst>
            <a:ext uri="{FF2B5EF4-FFF2-40B4-BE49-F238E27FC236}">
              <a16:creationId xmlns:a16="http://schemas.microsoft.com/office/drawing/2014/main" id="{58603C4A-E87B-47EB-8360-8A289FADF7E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5" name="Text Box 1">
          <a:extLst>
            <a:ext uri="{FF2B5EF4-FFF2-40B4-BE49-F238E27FC236}">
              <a16:creationId xmlns:a16="http://schemas.microsoft.com/office/drawing/2014/main" id="{9EB7AC1E-2B2D-44FD-A842-8320CEACC7C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6" name="Text Box 1">
          <a:extLst>
            <a:ext uri="{FF2B5EF4-FFF2-40B4-BE49-F238E27FC236}">
              <a16:creationId xmlns:a16="http://schemas.microsoft.com/office/drawing/2014/main" id="{C37A8F13-72D4-498A-BDAE-81758796039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7" name="Text Box 1">
          <a:extLst>
            <a:ext uri="{FF2B5EF4-FFF2-40B4-BE49-F238E27FC236}">
              <a16:creationId xmlns:a16="http://schemas.microsoft.com/office/drawing/2014/main" id="{A74DC466-383D-43A9-8697-D7D28397738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8" name="Text Box 1">
          <a:extLst>
            <a:ext uri="{FF2B5EF4-FFF2-40B4-BE49-F238E27FC236}">
              <a16:creationId xmlns:a16="http://schemas.microsoft.com/office/drawing/2014/main" id="{5242FD79-7F7C-40CC-8381-382AFE684EB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49" name="Text Box 1">
          <a:extLst>
            <a:ext uri="{FF2B5EF4-FFF2-40B4-BE49-F238E27FC236}">
              <a16:creationId xmlns:a16="http://schemas.microsoft.com/office/drawing/2014/main" id="{A93BCD6C-DFB6-4B73-9E36-FD72EFE5C25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0" name="Text Box 1">
          <a:extLst>
            <a:ext uri="{FF2B5EF4-FFF2-40B4-BE49-F238E27FC236}">
              <a16:creationId xmlns:a16="http://schemas.microsoft.com/office/drawing/2014/main" id="{1FE0EFA6-C175-41C4-9E93-AD6EDD2633A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1" name="Text Box 1">
          <a:extLst>
            <a:ext uri="{FF2B5EF4-FFF2-40B4-BE49-F238E27FC236}">
              <a16:creationId xmlns:a16="http://schemas.microsoft.com/office/drawing/2014/main" id="{7CF1C56E-3B22-45D6-B77D-33B99DDA348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2" name="Text Box 1">
          <a:extLst>
            <a:ext uri="{FF2B5EF4-FFF2-40B4-BE49-F238E27FC236}">
              <a16:creationId xmlns:a16="http://schemas.microsoft.com/office/drawing/2014/main" id="{703317D7-A953-4516-9BB0-3F1F88ED0FE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3" name="Text Box 1">
          <a:extLst>
            <a:ext uri="{FF2B5EF4-FFF2-40B4-BE49-F238E27FC236}">
              <a16:creationId xmlns:a16="http://schemas.microsoft.com/office/drawing/2014/main" id="{EF5EA350-D3C2-45E4-AD54-2AC3E899B49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4" name="Text Box 1">
          <a:extLst>
            <a:ext uri="{FF2B5EF4-FFF2-40B4-BE49-F238E27FC236}">
              <a16:creationId xmlns:a16="http://schemas.microsoft.com/office/drawing/2014/main" id="{6976D88E-8AA9-47BC-B3CC-2247CE52F2D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5" name="Text Box 1">
          <a:extLst>
            <a:ext uri="{FF2B5EF4-FFF2-40B4-BE49-F238E27FC236}">
              <a16:creationId xmlns:a16="http://schemas.microsoft.com/office/drawing/2014/main" id="{08BE45BA-D451-4225-BC18-6E1B738C4C3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6" name="Text Box 1">
          <a:extLst>
            <a:ext uri="{FF2B5EF4-FFF2-40B4-BE49-F238E27FC236}">
              <a16:creationId xmlns:a16="http://schemas.microsoft.com/office/drawing/2014/main" id="{788D028E-36D7-4575-915F-39966451ACA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857" name="Text Box 1">
          <a:extLst>
            <a:ext uri="{FF2B5EF4-FFF2-40B4-BE49-F238E27FC236}">
              <a16:creationId xmlns:a16="http://schemas.microsoft.com/office/drawing/2014/main" id="{F159187C-A28E-4BBE-B009-C771F606883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58" name="Text Box 1">
          <a:extLst>
            <a:ext uri="{FF2B5EF4-FFF2-40B4-BE49-F238E27FC236}">
              <a16:creationId xmlns:a16="http://schemas.microsoft.com/office/drawing/2014/main" id="{781CF094-3990-40B0-94E5-C43C8AB7A00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59" name="Text Box 1">
          <a:extLst>
            <a:ext uri="{FF2B5EF4-FFF2-40B4-BE49-F238E27FC236}">
              <a16:creationId xmlns:a16="http://schemas.microsoft.com/office/drawing/2014/main" id="{B69C2D1B-ADFA-4EBF-B276-8546DE4B98D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0" name="Text Box 1">
          <a:extLst>
            <a:ext uri="{FF2B5EF4-FFF2-40B4-BE49-F238E27FC236}">
              <a16:creationId xmlns:a16="http://schemas.microsoft.com/office/drawing/2014/main" id="{CD353ECD-6D97-4D31-8485-07A8B98E3B6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1" name="Text Box 1">
          <a:extLst>
            <a:ext uri="{FF2B5EF4-FFF2-40B4-BE49-F238E27FC236}">
              <a16:creationId xmlns:a16="http://schemas.microsoft.com/office/drawing/2014/main" id="{5F5AEF05-F1D4-421D-BB9D-8837CE94CDD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2" name="Text Box 1">
          <a:extLst>
            <a:ext uri="{FF2B5EF4-FFF2-40B4-BE49-F238E27FC236}">
              <a16:creationId xmlns:a16="http://schemas.microsoft.com/office/drawing/2014/main" id="{6C8946C9-8A46-457D-95A6-35C6DE8710E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3" name="Text Box 1">
          <a:extLst>
            <a:ext uri="{FF2B5EF4-FFF2-40B4-BE49-F238E27FC236}">
              <a16:creationId xmlns:a16="http://schemas.microsoft.com/office/drawing/2014/main" id="{24BB70B2-648F-4321-92EF-AFE35907055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4" name="Text Box 1">
          <a:extLst>
            <a:ext uri="{FF2B5EF4-FFF2-40B4-BE49-F238E27FC236}">
              <a16:creationId xmlns:a16="http://schemas.microsoft.com/office/drawing/2014/main" id="{1D53984E-CD83-47E3-ACA4-DAC918839B4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5" name="Text Box 1">
          <a:extLst>
            <a:ext uri="{FF2B5EF4-FFF2-40B4-BE49-F238E27FC236}">
              <a16:creationId xmlns:a16="http://schemas.microsoft.com/office/drawing/2014/main" id="{77756A8D-0B95-4C25-A96B-521584DFFDE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6" name="Text Box 1">
          <a:extLst>
            <a:ext uri="{FF2B5EF4-FFF2-40B4-BE49-F238E27FC236}">
              <a16:creationId xmlns:a16="http://schemas.microsoft.com/office/drawing/2014/main" id="{767A71DF-EA08-48B5-8336-2FD6B229947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7" name="Text Box 1">
          <a:extLst>
            <a:ext uri="{FF2B5EF4-FFF2-40B4-BE49-F238E27FC236}">
              <a16:creationId xmlns:a16="http://schemas.microsoft.com/office/drawing/2014/main" id="{CEBA1312-FA3A-4D09-B440-0207F619515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8" name="Text Box 1">
          <a:extLst>
            <a:ext uri="{FF2B5EF4-FFF2-40B4-BE49-F238E27FC236}">
              <a16:creationId xmlns:a16="http://schemas.microsoft.com/office/drawing/2014/main" id="{CCF0ED0D-761D-4283-89E1-29BD1F65DFF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69" name="Text Box 1">
          <a:extLst>
            <a:ext uri="{FF2B5EF4-FFF2-40B4-BE49-F238E27FC236}">
              <a16:creationId xmlns:a16="http://schemas.microsoft.com/office/drawing/2014/main" id="{B21D955C-B75E-423A-902F-832F4E4A50C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0" name="Text Box 1">
          <a:extLst>
            <a:ext uri="{FF2B5EF4-FFF2-40B4-BE49-F238E27FC236}">
              <a16:creationId xmlns:a16="http://schemas.microsoft.com/office/drawing/2014/main" id="{2B3D5200-3EE8-468A-B4D5-C31CDFA7CA1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1" name="Text Box 1">
          <a:extLst>
            <a:ext uri="{FF2B5EF4-FFF2-40B4-BE49-F238E27FC236}">
              <a16:creationId xmlns:a16="http://schemas.microsoft.com/office/drawing/2014/main" id="{AE0BB426-D5CD-4909-A65D-F1D0D21E8CC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2" name="Text Box 1">
          <a:extLst>
            <a:ext uri="{FF2B5EF4-FFF2-40B4-BE49-F238E27FC236}">
              <a16:creationId xmlns:a16="http://schemas.microsoft.com/office/drawing/2014/main" id="{FEA2E8FC-2662-404C-8A19-AF82E704409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3" name="Text Box 1">
          <a:extLst>
            <a:ext uri="{FF2B5EF4-FFF2-40B4-BE49-F238E27FC236}">
              <a16:creationId xmlns:a16="http://schemas.microsoft.com/office/drawing/2014/main" id="{885B6AE3-75F4-41EF-B24C-2C3EFE710D0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4" name="Text Box 1">
          <a:extLst>
            <a:ext uri="{FF2B5EF4-FFF2-40B4-BE49-F238E27FC236}">
              <a16:creationId xmlns:a16="http://schemas.microsoft.com/office/drawing/2014/main" id="{C1FB9EA1-3D7A-4009-9B9F-22E946AE9A7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5" name="Text Box 1">
          <a:extLst>
            <a:ext uri="{FF2B5EF4-FFF2-40B4-BE49-F238E27FC236}">
              <a16:creationId xmlns:a16="http://schemas.microsoft.com/office/drawing/2014/main" id="{D1032945-EE19-4400-817D-E871AB25E43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6" name="Text Box 1">
          <a:extLst>
            <a:ext uri="{FF2B5EF4-FFF2-40B4-BE49-F238E27FC236}">
              <a16:creationId xmlns:a16="http://schemas.microsoft.com/office/drawing/2014/main" id="{3F530333-FE55-4BBD-AD14-3D04842AC8B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7" name="Text Box 1">
          <a:extLst>
            <a:ext uri="{FF2B5EF4-FFF2-40B4-BE49-F238E27FC236}">
              <a16:creationId xmlns:a16="http://schemas.microsoft.com/office/drawing/2014/main" id="{5C840DB5-86AD-454E-8520-AA112F6F837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8" name="Text Box 1">
          <a:extLst>
            <a:ext uri="{FF2B5EF4-FFF2-40B4-BE49-F238E27FC236}">
              <a16:creationId xmlns:a16="http://schemas.microsoft.com/office/drawing/2014/main" id="{FA054BDC-DB1F-4C9D-98E2-715665C5C4E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79" name="Text Box 1">
          <a:extLst>
            <a:ext uri="{FF2B5EF4-FFF2-40B4-BE49-F238E27FC236}">
              <a16:creationId xmlns:a16="http://schemas.microsoft.com/office/drawing/2014/main" id="{016B956B-52A3-4B1A-A814-2D0120B1BA2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0" name="Text Box 1">
          <a:extLst>
            <a:ext uri="{FF2B5EF4-FFF2-40B4-BE49-F238E27FC236}">
              <a16:creationId xmlns:a16="http://schemas.microsoft.com/office/drawing/2014/main" id="{011194F4-EEDE-402E-9FEB-D952C88AEDB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1" name="Text Box 1">
          <a:extLst>
            <a:ext uri="{FF2B5EF4-FFF2-40B4-BE49-F238E27FC236}">
              <a16:creationId xmlns:a16="http://schemas.microsoft.com/office/drawing/2014/main" id="{BF1382BF-A854-4EFA-9A79-B3A46BDB421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2" name="Text Box 1">
          <a:extLst>
            <a:ext uri="{FF2B5EF4-FFF2-40B4-BE49-F238E27FC236}">
              <a16:creationId xmlns:a16="http://schemas.microsoft.com/office/drawing/2014/main" id="{D18063BD-5B3D-45A9-95F8-831B730D281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3" name="Text Box 1">
          <a:extLst>
            <a:ext uri="{FF2B5EF4-FFF2-40B4-BE49-F238E27FC236}">
              <a16:creationId xmlns:a16="http://schemas.microsoft.com/office/drawing/2014/main" id="{79466078-7F3A-4056-9CE4-355863256FB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4" name="Text Box 1">
          <a:extLst>
            <a:ext uri="{FF2B5EF4-FFF2-40B4-BE49-F238E27FC236}">
              <a16:creationId xmlns:a16="http://schemas.microsoft.com/office/drawing/2014/main" id="{F9D350C9-48EF-495D-BB13-FBF9E725E23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5" name="Text Box 1">
          <a:extLst>
            <a:ext uri="{FF2B5EF4-FFF2-40B4-BE49-F238E27FC236}">
              <a16:creationId xmlns:a16="http://schemas.microsoft.com/office/drawing/2014/main" id="{0CB72CC7-D2A6-4DCA-BC57-3235C0AAFD4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6" name="Text Box 1">
          <a:extLst>
            <a:ext uri="{FF2B5EF4-FFF2-40B4-BE49-F238E27FC236}">
              <a16:creationId xmlns:a16="http://schemas.microsoft.com/office/drawing/2014/main" id="{8FF6C603-5F9E-473B-8933-324521842A2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7" name="Text Box 1">
          <a:extLst>
            <a:ext uri="{FF2B5EF4-FFF2-40B4-BE49-F238E27FC236}">
              <a16:creationId xmlns:a16="http://schemas.microsoft.com/office/drawing/2014/main" id="{2043B23F-3B8A-4D40-8180-0A646F2949D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8" name="Text Box 1">
          <a:extLst>
            <a:ext uri="{FF2B5EF4-FFF2-40B4-BE49-F238E27FC236}">
              <a16:creationId xmlns:a16="http://schemas.microsoft.com/office/drawing/2014/main" id="{E6898C80-B7B4-431A-9602-F6DFC2DFF5E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89" name="Text Box 1">
          <a:extLst>
            <a:ext uri="{FF2B5EF4-FFF2-40B4-BE49-F238E27FC236}">
              <a16:creationId xmlns:a16="http://schemas.microsoft.com/office/drawing/2014/main" id="{B44DB65A-A774-452C-A834-4FA0F6E61D8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0" name="Text Box 1">
          <a:extLst>
            <a:ext uri="{FF2B5EF4-FFF2-40B4-BE49-F238E27FC236}">
              <a16:creationId xmlns:a16="http://schemas.microsoft.com/office/drawing/2014/main" id="{6E3ECB34-86F6-49AB-AD71-AA0AB8AE19E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1" name="Text Box 1">
          <a:extLst>
            <a:ext uri="{FF2B5EF4-FFF2-40B4-BE49-F238E27FC236}">
              <a16:creationId xmlns:a16="http://schemas.microsoft.com/office/drawing/2014/main" id="{3DC9F867-F57D-43F9-95CC-26AC86DD5C6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2" name="Text Box 1">
          <a:extLst>
            <a:ext uri="{FF2B5EF4-FFF2-40B4-BE49-F238E27FC236}">
              <a16:creationId xmlns:a16="http://schemas.microsoft.com/office/drawing/2014/main" id="{BEF627D0-CBB1-4EC5-B484-B96DE03E266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3" name="Text Box 1">
          <a:extLst>
            <a:ext uri="{FF2B5EF4-FFF2-40B4-BE49-F238E27FC236}">
              <a16:creationId xmlns:a16="http://schemas.microsoft.com/office/drawing/2014/main" id="{9E02D988-3386-4AA1-8396-19767CFAF61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4" name="Text Box 1">
          <a:extLst>
            <a:ext uri="{FF2B5EF4-FFF2-40B4-BE49-F238E27FC236}">
              <a16:creationId xmlns:a16="http://schemas.microsoft.com/office/drawing/2014/main" id="{19B2BAED-1F89-4227-92A2-6743A107FCA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5" name="Text Box 1">
          <a:extLst>
            <a:ext uri="{FF2B5EF4-FFF2-40B4-BE49-F238E27FC236}">
              <a16:creationId xmlns:a16="http://schemas.microsoft.com/office/drawing/2014/main" id="{C75C2F31-A2A8-451A-8244-3EF27619961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6" name="Text Box 1">
          <a:extLst>
            <a:ext uri="{FF2B5EF4-FFF2-40B4-BE49-F238E27FC236}">
              <a16:creationId xmlns:a16="http://schemas.microsoft.com/office/drawing/2014/main" id="{86DEF7E9-C39C-4006-B95A-35D447AD3AA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7" name="Text Box 1">
          <a:extLst>
            <a:ext uri="{FF2B5EF4-FFF2-40B4-BE49-F238E27FC236}">
              <a16:creationId xmlns:a16="http://schemas.microsoft.com/office/drawing/2014/main" id="{1CA6C652-C6D5-4516-89B7-21F47D06103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8" name="Text Box 1">
          <a:extLst>
            <a:ext uri="{FF2B5EF4-FFF2-40B4-BE49-F238E27FC236}">
              <a16:creationId xmlns:a16="http://schemas.microsoft.com/office/drawing/2014/main" id="{B51F2E96-2384-44C9-B798-505BC219EF4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899" name="Text Box 1">
          <a:extLst>
            <a:ext uri="{FF2B5EF4-FFF2-40B4-BE49-F238E27FC236}">
              <a16:creationId xmlns:a16="http://schemas.microsoft.com/office/drawing/2014/main" id="{C907D6A4-2E5E-4761-9461-7D70CF8F2A1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0" name="Text Box 1">
          <a:extLst>
            <a:ext uri="{FF2B5EF4-FFF2-40B4-BE49-F238E27FC236}">
              <a16:creationId xmlns:a16="http://schemas.microsoft.com/office/drawing/2014/main" id="{CEF589A4-F21E-4161-8CA3-8D240A1F8E1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1" name="Text Box 1">
          <a:extLst>
            <a:ext uri="{FF2B5EF4-FFF2-40B4-BE49-F238E27FC236}">
              <a16:creationId xmlns:a16="http://schemas.microsoft.com/office/drawing/2014/main" id="{0C07BC48-D24D-4BA8-AA6A-005F1EB9DFD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2" name="Text Box 1">
          <a:extLst>
            <a:ext uri="{FF2B5EF4-FFF2-40B4-BE49-F238E27FC236}">
              <a16:creationId xmlns:a16="http://schemas.microsoft.com/office/drawing/2014/main" id="{5B6F65C3-017B-4662-B760-C7C54CD8717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3" name="Text Box 1">
          <a:extLst>
            <a:ext uri="{FF2B5EF4-FFF2-40B4-BE49-F238E27FC236}">
              <a16:creationId xmlns:a16="http://schemas.microsoft.com/office/drawing/2014/main" id="{1461956F-FCE0-4604-BC51-7BB6C6D6A3C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4" name="Text Box 1">
          <a:extLst>
            <a:ext uri="{FF2B5EF4-FFF2-40B4-BE49-F238E27FC236}">
              <a16:creationId xmlns:a16="http://schemas.microsoft.com/office/drawing/2014/main" id="{680019B6-0BA8-4144-9148-0C57DBB583A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5" name="Text Box 1">
          <a:extLst>
            <a:ext uri="{FF2B5EF4-FFF2-40B4-BE49-F238E27FC236}">
              <a16:creationId xmlns:a16="http://schemas.microsoft.com/office/drawing/2014/main" id="{CC583406-2554-4671-A75C-D94D350FDD2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6" name="Text Box 1">
          <a:extLst>
            <a:ext uri="{FF2B5EF4-FFF2-40B4-BE49-F238E27FC236}">
              <a16:creationId xmlns:a16="http://schemas.microsoft.com/office/drawing/2014/main" id="{0EA7BB92-AF83-4B77-9FB6-A4B12368EE3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7" name="Text Box 1">
          <a:extLst>
            <a:ext uri="{FF2B5EF4-FFF2-40B4-BE49-F238E27FC236}">
              <a16:creationId xmlns:a16="http://schemas.microsoft.com/office/drawing/2014/main" id="{5D4D5BB3-C008-44E9-96C9-FA6BB07308F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8" name="Text Box 1">
          <a:extLst>
            <a:ext uri="{FF2B5EF4-FFF2-40B4-BE49-F238E27FC236}">
              <a16:creationId xmlns:a16="http://schemas.microsoft.com/office/drawing/2014/main" id="{F8E0F5F4-EC47-42C0-90EB-EB44A034874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09" name="Text Box 1">
          <a:extLst>
            <a:ext uri="{FF2B5EF4-FFF2-40B4-BE49-F238E27FC236}">
              <a16:creationId xmlns:a16="http://schemas.microsoft.com/office/drawing/2014/main" id="{4DC05EBD-21E5-4D73-8538-5C87B00A2E2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0" name="Text Box 1">
          <a:extLst>
            <a:ext uri="{FF2B5EF4-FFF2-40B4-BE49-F238E27FC236}">
              <a16:creationId xmlns:a16="http://schemas.microsoft.com/office/drawing/2014/main" id="{D2F7F7D4-DCD3-40E1-934D-8AFA46D31F4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1" name="Text Box 1">
          <a:extLst>
            <a:ext uri="{FF2B5EF4-FFF2-40B4-BE49-F238E27FC236}">
              <a16:creationId xmlns:a16="http://schemas.microsoft.com/office/drawing/2014/main" id="{398726FD-E600-40B5-B6E1-DD8DB035F72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2" name="Text Box 1">
          <a:extLst>
            <a:ext uri="{FF2B5EF4-FFF2-40B4-BE49-F238E27FC236}">
              <a16:creationId xmlns:a16="http://schemas.microsoft.com/office/drawing/2014/main" id="{37EAF915-2FCC-4034-947A-1A6BB8C98F1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3" name="Text Box 1">
          <a:extLst>
            <a:ext uri="{FF2B5EF4-FFF2-40B4-BE49-F238E27FC236}">
              <a16:creationId xmlns:a16="http://schemas.microsoft.com/office/drawing/2014/main" id="{D6A6F68C-B2D2-46A8-A2E6-6AD96C3FB0A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4" name="Text Box 1">
          <a:extLst>
            <a:ext uri="{FF2B5EF4-FFF2-40B4-BE49-F238E27FC236}">
              <a16:creationId xmlns:a16="http://schemas.microsoft.com/office/drawing/2014/main" id="{D60F628B-8745-4EDF-9657-BA9A3976199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5" name="Text Box 1">
          <a:extLst>
            <a:ext uri="{FF2B5EF4-FFF2-40B4-BE49-F238E27FC236}">
              <a16:creationId xmlns:a16="http://schemas.microsoft.com/office/drawing/2014/main" id="{A20ACC23-2BA0-43BC-A623-78ABE7273BB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6" name="Text Box 1">
          <a:extLst>
            <a:ext uri="{FF2B5EF4-FFF2-40B4-BE49-F238E27FC236}">
              <a16:creationId xmlns:a16="http://schemas.microsoft.com/office/drawing/2014/main" id="{83AB1DF9-3843-4E9D-B5C6-354496CC6A1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7" name="Text Box 1">
          <a:extLst>
            <a:ext uri="{FF2B5EF4-FFF2-40B4-BE49-F238E27FC236}">
              <a16:creationId xmlns:a16="http://schemas.microsoft.com/office/drawing/2014/main" id="{C6B3E628-48E0-4B23-A3BB-0AA0975BFE2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8" name="Text Box 1">
          <a:extLst>
            <a:ext uri="{FF2B5EF4-FFF2-40B4-BE49-F238E27FC236}">
              <a16:creationId xmlns:a16="http://schemas.microsoft.com/office/drawing/2014/main" id="{08582F7A-58DF-41D0-8B53-A675EDB657B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19" name="Text Box 1">
          <a:extLst>
            <a:ext uri="{FF2B5EF4-FFF2-40B4-BE49-F238E27FC236}">
              <a16:creationId xmlns:a16="http://schemas.microsoft.com/office/drawing/2014/main" id="{3A7DBE55-7B78-484E-95D0-78F3FDB0FC8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0" name="Text Box 1">
          <a:extLst>
            <a:ext uri="{FF2B5EF4-FFF2-40B4-BE49-F238E27FC236}">
              <a16:creationId xmlns:a16="http://schemas.microsoft.com/office/drawing/2014/main" id="{E5F0F659-28B3-498F-BB25-78352FBA790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1" name="Text Box 1">
          <a:extLst>
            <a:ext uri="{FF2B5EF4-FFF2-40B4-BE49-F238E27FC236}">
              <a16:creationId xmlns:a16="http://schemas.microsoft.com/office/drawing/2014/main" id="{64F06BAB-C7D2-4BF3-AE76-E6F7E1F5560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2" name="Text Box 1">
          <a:extLst>
            <a:ext uri="{FF2B5EF4-FFF2-40B4-BE49-F238E27FC236}">
              <a16:creationId xmlns:a16="http://schemas.microsoft.com/office/drawing/2014/main" id="{025E78BA-6471-4C08-B051-FD0DEAD2FAF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3" name="Text Box 1">
          <a:extLst>
            <a:ext uri="{FF2B5EF4-FFF2-40B4-BE49-F238E27FC236}">
              <a16:creationId xmlns:a16="http://schemas.microsoft.com/office/drawing/2014/main" id="{E40C5C4C-AD8C-42B6-937F-78623914FFD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4" name="Text Box 1">
          <a:extLst>
            <a:ext uri="{FF2B5EF4-FFF2-40B4-BE49-F238E27FC236}">
              <a16:creationId xmlns:a16="http://schemas.microsoft.com/office/drawing/2014/main" id="{BD2BF002-7291-45EF-B397-BEE52913B0F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5" name="Text Box 1">
          <a:extLst>
            <a:ext uri="{FF2B5EF4-FFF2-40B4-BE49-F238E27FC236}">
              <a16:creationId xmlns:a16="http://schemas.microsoft.com/office/drawing/2014/main" id="{59FE8AD7-0A81-4457-8F69-4E8820105F1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6" name="Text Box 1">
          <a:extLst>
            <a:ext uri="{FF2B5EF4-FFF2-40B4-BE49-F238E27FC236}">
              <a16:creationId xmlns:a16="http://schemas.microsoft.com/office/drawing/2014/main" id="{5FF0D02B-74E4-4B81-B502-3648E7C10C4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7" name="Text Box 1">
          <a:extLst>
            <a:ext uri="{FF2B5EF4-FFF2-40B4-BE49-F238E27FC236}">
              <a16:creationId xmlns:a16="http://schemas.microsoft.com/office/drawing/2014/main" id="{3FFEE630-AC62-42B6-8AF6-3F4456F9743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8" name="Text Box 1">
          <a:extLst>
            <a:ext uri="{FF2B5EF4-FFF2-40B4-BE49-F238E27FC236}">
              <a16:creationId xmlns:a16="http://schemas.microsoft.com/office/drawing/2014/main" id="{512BD71A-651C-4D9C-B4DC-57847DC92C6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29" name="Text Box 1">
          <a:extLst>
            <a:ext uri="{FF2B5EF4-FFF2-40B4-BE49-F238E27FC236}">
              <a16:creationId xmlns:a16="http://schemas.microsoft.com/office/drawing/2014/main" id="{F78C19F6-F833-4520-9923-1DAD94C6590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0" name="Text Box 1">
          <a:extLst>
            <a:ext uri="{FF2B5EF4-FFF2-40B4-BE49-F238E27FC236}">
              <a16:creationId xmlns:a16="http://schemas.microsoft.com/office/drawing/2014/main" id="{5820FDC2-94D5-415D-9816-ED6CDDAE2BF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1" name="Text Box 1">
          <a:extLst>
            <a:ext uri="{FF2B5EF4-FFF2-40B4-BE49-F238E27FC236}">
              <a16:creationId xmlns:a16="http://schemas.microsoft.com/office/drawing/2014/main" id="{41336C0D-DBD7-4466-8406-0C1E03C68D2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2" name="Text Box 1">
          <a:extLst>
            <a:ext uri="{FF2B5EF4-FFF2-40B4-BE49-F238E27FC236}">
              <a16:creationId xmlns:a16="http://schemas.microsoft.com/office/drawing/2014/main" id="{E1CC7A8E-4CB7-4321-B0AD-F4CF431F006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3" name="Text Box 1">
          <a:extLst>
            <a:ext uri="{FF2B5EF4-FFF2-40B4-BE49-F238E27FC236}">
              <a16:creationId xmlns:a16="http://schemas.microsoft.com/office/drawing/2014/main" id="{E0C0D87D-6493-4AEC-B6A9-FAD2FB67F89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4" name="Text Box 1">
          <a:extLst>
            <a:ext uri="{FF2B5EF4-FFF2-40B4-BE49-F238E27FC236}">
              <a16:creationId xmlns:a16="http://schemas.microsoft.com/office/drawing/2014/main" id="{F3BBA0D5-9A07-44D3-9D67-58FDCE52F9E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5" name="Text Box 1">
          <a:extLst>
            <a:ext uri="{FF2B5EF4-FFF2-40B4-BE49-F238E27FC236}">
              <a16:creationId xmlns:a16="http://schemas.microsoft.com/office/drawing/2014/main" id="{DF284D73-AD41-4CE5-94B0-A86312A8F45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6" name="Text Box 1">
          <a:extLst>
            <a:ext uri="{FF2B5EF4-FFF2-40B4-BE49-F238E27FC236}">
              <a16:creationId xmlns:a16="http://schemas.microsoft.com/office/drawing/2014/main" id="{711EF04F-B159-4FC0-8F9F-CB2548EE811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7" name="Text Box 1">
          <a:extLst>
            <a:ext uri="{FF2B5EF4-FFF2-40B4-BE49-F238E27FC236}">
              <a16:creationId xmlns:a16="http://schemas.microsoft.com/office/drawing/2014/main" id="{CA899CE3-086B-43A7-945C-433C3E4B25F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8" name="Text Box 1">
          <a:extLst>
            <a:ext uri="{FF2B5EF4-FFF2-40B4-BE49-F238E27FC236}">
              <a16:creationId xmlns:a16="http://schemas.microsoft.com/office/drawing/2014/main" id="{67E4692F-FC67-42F1-A551-8B81A3A34EA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39" name="Text Box 1">
          <a:extLst>
            <a:ext uri="{FF2B5EF4-FFF2-40B4-BE49-F238E27FC236}">
              <a16:creationId xmlns:a16="http://schemas.microsoft.com/office/drawing/2014/main" id="{BCF4F88D-CCEE-4225-8663-F62BE27F445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0" name="Text Box 1">
          <a:extLst>
            <a:ext uri="{FF2B5EF4-FFF2-40B4-BE49-F238E27FC236}">
              <a16:creationId xmlns:a16="http://schemas.microsoft.com/office/drawing/2014/main" id="{79C2E20E-0E9C-4F42-896A-FD7118EACFB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1" name="Text Box 1">
          <a:extLst>
            <a:ext uri="{FF2B5EF4-FFF2-40B4-BE49-F238E27FC236}">
              <a16:creationId xmlns:a16="http://schemas.microsoft.com/office/drawing/2014/main" id="{13B42916-9E63-4618-999A-DD03104F5A1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2" name="Text Box 1">
          <a:extLst>
            <a:ext uri="{FF2B5EF4-FFF2-40B4-BE49-F238E27FC236}">
              <a16:creationId xmlns:a16="http://schemas.microsoft.com/office/drawing/2014/main" id="{D2A3A92B-10F5-4B92-B60D-C3F39EA8E55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3" name="Text Box 1">
          <a:extLst>
            <a:ext uri="{FF2B5EF4-FFF2-40B4-BE49-F238E27FC236}">
              <a16:creationId xmlns:a16="http://schemas.microsoft.com/office/drawing/2014/main" id="{AEA4DCF3-89EB-4354-B06C-C65821B99F1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4" name="Text Box 1">
          <a:extLst>
            <a:ext uri="{FF2B5EF4-FFF2-40B4-BE49-F238E27FC236}">
              <a16:creationId xmlns:a16="http://schemas.microsoft.com/office/drawing/2014/main" id="{9041CA50-866E-467B-B937-B805E1A7C12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5" name="Text Box 1">
          <a:extLst>
            <a:ext uri="{FF2B5EF4-FFF2-40B4-BE49-F238E27FC236}">
              <a16:creationId xmlns:a16="http://schemas.microsoft.com/office/drawing/2014/main" id="{C0CAC279-362A-403E-8BDB-DEA32091F5C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6" name="Text Box 1">
          <a:extLst>
            <a:ext uri="{FF2B5EF4-FFF2-40B4-BE49-F238E27FC236}">
              <a16:creationId xmlns:a16="http://schemas.microsoft.com/office/drawing/2014/main" id="{9A7585DE-B619-44F5-8661-B83F04B3C18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7" name="Text Box 1">
          <a:extLst>
            <a:ext uri="{FF2B5EF4-FFF2-40B4-BE49-F238E27FC236}">
              <a16:creationId xmlns:a16="http://schemas.microsoft.com/office/drawing/2014/main" id="{69F39867-44E2-4C3F-B005-868980A49AA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8" name="Text Box 1">
          <a:extLst>
            <a:ext uri="{FF2B5EF4-FFF2-40B4-BE49-F238E27FC236}">
              <a16:creationId xmlns:a16="http://schemas.microsoft.com/office/drawing/2014/main" id="{D74483B0-8D68-44A7-8CA9-B0F91ADC0F0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49" name="Text Box 1">
          <a:extLst>
            <a:ext uri="{FF2B5EF4-FFF2-40B4-BE49-F238E27FC236}">
              <a16:creationId xmlns:a16="http://schemas.microsoft.com/office/drawing/2014/main" id="{E81721AC-6F6C-46D1-8726-ED3883F4575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0" name="Text Box 1">
          <a:extLst>
            <a:ext uri="{FF2B5EF4-FFF2-40B4-BE49-F238E27FC236}">
              <a16:creationId xmlns:a16="http://schemas.microsoft.com/office/drawing/2014/main" id="{910AEF11-0A2F-4BAE-AB79-8B437BEF399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1" name="Text Box 1">
          <a:extLst>
            <a:ext uri="{FF2B5EF4-FFF2-40B4-BE49-F238E27FC236}">
              <a16:creationId xmlns:a16="http://schemas.microsoft.com/office/drawing/2014/main" id="{B14FE361-C550-422B-9046-5F7B24085C5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2" name="Text Box 1">
          <a:extLst>
            <a:ext uri="{FF2B5EF4-FFF2-40B4-BE49-F238E27FC236}">
              <a16:creationId xmlns:a16="http://schemas.microsoft.com/office/drawing/2014/main" id="{F10AE173-5058-44FA-972C-57E52E9AFF9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3" name="Text Box 1">
          <a:extLst>
            <a:ext uri="{FF2B5EF4-FFF2-40B4-BE49-F238E27FC236}">
              <a16:creationId xmlns:a16="http://schemas.microsoft.com/office/drawing/2014/main" id="{759C9E1B-874D-4261-894D-222EA288AD4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4" name="Text Box 1">
          <a:extLst>
            <a:ext uri="{FF2B5EF4-FFF2-40B4-BE49-F238E27FC236}">
              <a16:creationId xmlns:a16="http://schemas.microsoft.com/office/drawing/2014/main" id="{B517AAAB-B29E-4380-8BDC-E9AD134BFEC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5" name="Text Box 1">
          <a:extLst>
            <a:ext uri="{FF2B5EF4-FFF2-40B4-BE49-F238E27FC236}">
              <a16:creationId xmlns:a16="http://schemas.microsoft.com/office/drawing/2014/main" id="{CBA787B4-0098-4D01-A175-BF119CB3D36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6" name="Text Box 1">
          <a:extLst>
            <a:ext uri="{FF2B5EF4-FFF2-40B4-BE49-F238E27FC236}">
              <a16:creationId xmlns:a16="http://schemas.microsoft.com/office/drawing/2014/main" id="{7EC541C4-CD93-428D-A5D9-942B6C38424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7" name="Text Box 1">
          <a:extLst>
            <a:ext uri="{FF2B5EF4-FFF2-40B4-BE49-F238E27FC236}">
              <a16:creationId xmlns:a16="http://schemas.microsoft.com/office/drawing/2014/main" id="{631A025E-6644-4B70-95EE-2492D4574DC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8" name="Text Box 1">
          <a:extLst>
            <a:ext uri="{FF2B5EF4-FFF2-40B4-BE49-F238E27FC236}">
              <a16:creationId xmlns:a16="http://schemas.microsoft.com/office/drawing/2014/main" id="{87F5C573-AA21-4E17-9CAC-42879DEA6EA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59" name="Text Box 1">
          <a:extLst>
            <a:ext uri="{FF2B5EF4-FFF2-40B4-BE49-F238E27FC236}">
              <a16:creationId xmlns:a16="http://schemas.microsoft.com/office/drawing/2014/main" id="{FB6F6678-B458-4DCA-95EF-5398B42176D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60" name="Text Box 1">
          <a:extLst>
            <a:ext uri="{FF2B5EF4-FFF2-40B4-BE49-F238E27FC236}">
              <a16:creationId xmlns:a16="http://schemas.microsoft.com/office/drawing/2014/main" id="{CF82CD58-9383-429F-8458-46133EDFA61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61" name="Text Box 1">
          <a:extLst>
            <a:ext uri="{FF2B5EF4-FFF2-40B4-BE49-F238E27FC236}">
              <a16:creationId xmlns:a16="http://schemas.microsoft.com/office/drawing/2014/main" id="{23076486-D4F6-4C69-AF32-4C08B48EE56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62" name="Text Box 1">
          <a:extLst>
            <a:ext uri="{FF2B5EF4-FFF2-40B4-BE49-F238E27FC236}">
              <a16:creationId xmlns:a16="http://schemas.microsoft.com/office/drawing/2014/main" id="{BC5FDD3C-7051-461E-9100-E60DBC515EE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63" name="Text Box 1">
          <a:extLst>
            <a:ext uri="{FF2B5EF4-FFF2-40B4-BE49-F238E27FC236}">
              <a16:creationId xmlns:a16="http://schemas.microsoft.com/office/drawing/2014/main" id="{F86C5106-9C39-42B7-A0D5-59C9EBC2226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64" name="Text Box 1">
          <a:extLst>
            <a:ext uri="{FF2B5EF4-FFF2-40B4-BE49-F238E27FC236}">
              <a16:creationId xmlns:a16="http://schemas.microsoft.com/office/drawing/2014/main" id="{EFE2F937-472A-42BE-920A-BC8235A0B1F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7965" name="Text Box 1">
          <a:extLst>
            <a:ext uri="{FF2B5EF4-FFF2-40B4-BE49-F238E27FC236}">
              <a16:creationId xmlns:a16="http://schemas.microsoft.com/office/drawing/2014/main" id="{2220B905-2A13-42DF-A903-74DBF22A040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66" name="Text Box 1">
          <a:extLst>
            <a:ext uri="{FF2B5EF4-FFF2-40B4-BE49-F238E27FC236}">
              <a16:creationId xmlns:a16="http://schemas.microsoft.com/office/drawing/2014/main" id="{0235B5FF-731A-420C-AE13-2ED0FF82E4A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67" name="Text Box 1">
          <a:extLst>
            <a:ext uri="{FF2B5EF4-FFF2-40B4-BE49-F238E27FC236}">
              <a16:creationId xmlns:a16="http://schemas.microsoft.com/office/drawing/2014/main" id="{43ADF8E0-88A4-4385-9291-4B9FB06414F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68" name="Text Box 1">
          <a:extLst>
            <a:ext uri="{FF2B5EF4-FFF2-40B4-BE49-F238E27FC236}">
              <a16:creationId xmlns:a16="http://schemas.microsoft.com/office/drawing/2014/main" id="{5BB0F0FB-FB45-4313-B549-0CB37C455B3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69" name="Text Box 1">
          <a:extLst>
            <a:ext uri="{FF2B5EF4-FFF2-40B4-BE49-F238E27FC236}">
              <a16:creationId xmlns:a16="http://schemas.microsoft.com/office/drawing/2014/main" id="{F69A388A-31E8-408B-8CE6-CBC91ECC516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0" name="Text Box 1">
          <a:extLst>
            <a:ext uri="{FF2B5EF4-FFF2-40B4-BE49-F238E27FC236}">
              <a16:creationId xmlns:a16="http://schemas.microsoft.com/office/drawing/2014/main" id="{99E63262-55B1-4F6A-9E91-0B4401A4769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1" name="Text Box 1">
          <a:extLst>
            <a:ext uri="{FF2B5EF4-FFF2-40B4-BE49-F238E27FC236}">
              <a16:creationId xmlns:a16="http://schemas.microsoft.com/office/drawing/2014/main" id="{A51DE859-BE1C-40A0-B010-DEA96013D51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2" name="Text Box 1">
          <a:extLst>
            <a:ext uri="{FF2B5EF4-FFF2-40B4-BE49-F238E27FC236}">
              <a16:creationId xmlns:a16="http://schemas.microsoft.com/office/drawing/2014/main" id="{F8095CCF-7BB5-4037-BB5F-1559D613AE0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3" name="Text Box 1">
          <a:extLst>
            <a:ext uri="{FF2B5EF4-FFF2-40B4-BE49-F238E27FC236}">
              <a16:creationId xmlns:a16="http://schemas.microsoft.com/office/drawing/2014/main" id="{89668E05-6078-4247-AA17-C733370C9BB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4" name="Text Box 1">
          <a:extLst>
            <a:ext uri="{FF2B5EF4-FFF2-40B4-BE49-F238E27FC236}">
              <a16:creationId xmlns:a16="http://schemas.microsoft.com/office/drawing/2014/main" id="{3766E77E-574E-4C62-A5E8-E9ED230C321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5" name="Text Box 1">
          <a:extLst>
            <a:ext uri="{FF2B5EF4-FFF2-40B4-BE49-F238E27FC236}">
              <a16:creationId xmlns:a16="http://schemas.microsoft.com/office/drawing/2014/main" id="{428D0128-0762-41F2-B2F8-60CEFA014F6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6" name="Text Box 1">
          <a:extLst>
            <a:ext uri="{FF2B5EF4-FFF2-40B4-BE49-F238E27FC236}">
              <a16:creationId xmlns:a16="http://schemas.microsoft.com/office/drawing/2014/main" id="{2497510A-7DCE-4A8E-8A39-826F3B20B62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7" name="Text Box 1">
          <a:extLst>
            <a:ext uri="{FF2B5EF4-FFF2-40B4-BE49-F238E27FC236}">
              <a16:creationId xmlns:a16="http://schemas.microsoft.com/office/drawing/2014/main" id="{80866A98-DFFC-4031-BCD2-B8F9C1C292E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8" name="Text Box 1">
          <a:extLst>
            <a:ext uri="{FF2B5EF4-FFF2-40B4-BE49-F238E27FC236}">
              <a16:creationId xmlns:a16="http://schemas.microsoft.com/office/drawing/2014/main" id="{24FDB375-218F-4318-ABF2-EFF833F855C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79" name="Text Box 1">
          <a:extLst>
            <a:ext uri="{FF2B5EF4-FFF2-40B4-BE49-F238E27FC236}">
              <a16:creationId xmlns:a16="http://schemas.microsoft.com/office/drawing/2014/main" id="{03D2489A-FF70-4684-9278-55F75A55767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0" name="Text Box 1">
          <a:extLst>
            <a:ext uri="{FF2B5EF4-FFF2-40B4-BE49-F238E27FC236}">
              <a16:creationId xmlns:a16="http://schemas.microsoft.com/office/drawing/2014/main" id="{15066D10-4B59-4268-9588-6380F8CFFFE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1" name="Text Box 1">
          <a:extLst>
            <a:ext uri="{FF2B5EF4-FFF2-40B4-BE49-F238E27FC236}">
              <a16:creationId xmlns:a16="http://schemas.microsoft.com/office/drawing/2014/main" id="{1EFB1D42-9D80-4FE7-AAC4-BAA08CA5F42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2" name="Text Box 1">
          <a:extLst>
            <a:ext uri="{FF2B5EF4-FFF2-40B4-BE49-F238E27FC236}">
              <a16:creationId xmlns:a16="http://schemas.microsoft.com/office/drawing/2014/main" id="{36816F6C-0819-4E7A-A810-8017C748F27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3" name="Text Box 1">
          <a:extLst>
            <a:ext uri="{FF2B5EF4-FFF2-40B4-BE49-F238E27FC236}">
              <a16:creationId xmlns:a16="http://schemas.microsoft.com/office/drawing/2014/main" id="{3D5FE210-938A-4EFC-A29B-93169CDFC95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4" name="Text Box 1">
          <a:extLst>
            <a:ext uri="{FF2B5EF4-FFF2-40B4-BE49-F238E27FC236}">
              <a16:creationId xmlns:a16="http://schemas.microsoft.com/office/drawing/2014/main" id="{DAA9C068-20FA-4D33-9062-F386658F984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5" name="Text Box 1">
          <a:extLst>
            <a:ext uri="{FF2B5EF4-FFF2-40B4-BE49-F238E27FC236}">
              <a16:creationId xmlns:a16="http://schemas.microsoft.com/office/drawing/2014/main" id="{8B8C85F8-94D3-46A9-8140-9B5BD462FEC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6" name="Text Box 1">
          <a:extLst>
            <a:ext uri="{FF2B5EF4-FFF2-40B4-BE49-F238E27FC236}">
              <a16:creationId xmlns:a16="http://schemas.microsoft.com/office/drawing/2014/main" id="{77E146E5-0327-4C9A-97C4-AB90FC7E3FA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7" name="Text Box 1">
          <a:extLst>
            <a:ext uri="{FF2B5EF4-FFF2-40B4-BE49-F238E27FC236}">
              <a16:creationId xmlns:a16="http://schemas.microsoft.com/office/drawing/2014/main" id="{193A2C64-CF40-4D7B-B35C-11A33F36381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8" name="Text Box 1">
          <a:extLst>
            <a:ext uri="{FF2B5EF4-FFF2-40B4-BE49-F238E27FC236}">
              <a16:creationId xmlns:a16="http://schemas.microsoft.com/office/drawing/2014/main" id="{98CCA997-0229-4FB7-905A-2BC56072FCD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89" name="Text Box 1">
          <a:extLst>
            <a:ext uri="{FF2B5EF4-FFF2-40B4-BE49-F238E27FC236}">
              <a16:creationId xmlns:a16="http://schemas.microsoft.com/office/drawing/2014/main" id="{287015D0-32F2-4E4E-A106-34C99D54C73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0" name="Text Box 1">
          <a:extLst>
            <a:ext uri="{FF2B5EF4-FFF2-40B4-BE49-F238E27FC236}">
              <a16:creationId xmlns:a16="http://schemas.microsoft.com/office/drawing/2014/main" id="{3E2184B1-95CA-48C5-A231-B89BA9D59B7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1" name="Text Box 1">
          <a:extLst>
            <a:ext uri="{FF2B5EF4-FFF2-40B4-BE49-F238E27FC236}">
              <a16:creationId xmlns:a16="http://schemas.microsoft.com/office/drawing/2014/main" id="{CA546281-0585-4213-9CE4-F64152DC3AF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2" name="Text Box 1">
          <a:extLst>
            <a:ext uri="{FF2B5EF4-FFF2-40B4-BE49-F238E27FC236}">
              <a16:creationId xmlns:a16="http://schemas.microsoft.com/office/drawing/2014/main" id="{7A17E886-9EF7-4EDE-83F1-4F1A4D5E14E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3" name="Text Box 1">
          <a:extLst>
            <a:ext uri="{FF2B5EF4-FFF2-40B4-BE49-F238E27FC236}">
              <a16:creationId xmlns:a16="http://schemas.microsoft.com/office/drawing/2014/main" id="{DDBC97F3-B7C5-46B9-9C42-8D1A276F53B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4" name="Text Box 1">
          <a:extLst>
            <a:ext uri="{FF2B5EF4-FFF2-40B4-BE49-F238E27FC236}">
              <a16:creationId xmlns:a16="http://schemas.microsoft.com/office/drawing/2014/main" id="{390FBF43-F45F-4C31-A4B2-5CCD621789C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5" name="Text Box 1">
          <a:extLst>
            <a:ext uri="{FF2B5EF4-FFF2-40B4-BE49-F238E27FC236}">
              <a16:creationId xmlns:a16="http://schemas.microsoft.com/office/drawing/2014/main" id="{EE1D62F9-794D-4F9A-B1B1-AF5A20B6D73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6" name="Text Box 1">
          <a:extLst>
            <a:ext uri="{FF2B5EF4-FFF2-40B4-BE49-F238E27FC236}">
              <a16:creationId xmlns:a16="http://schemas.microsoft.com/office/drawing/2014/main" id="{08B3B7CA-BAE8-4491-8CCF-E1BABAA5AA4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7" name="Text Box 1">
          <a:extLst>
            <a:ext uri="{FF2B5EF4-FFF2-40B4-BE49-F238E27FC236}">
              <a16:creationId xmlns:a16="http://schemas.microsoft.com/office/drawing/2014/main" id="{10713704-FB3B-4992-9A52-5A002A95FEF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8" name="Text Box 1">
          <a:extLst>
            <a:ext uri="{FF2B5EF4-FFF2-40B4-BE49-F238E27FC236}">
              <a16:creationId xmlns:a16="http://schemas.microsoft.com/office/drawing/2014/main" id="{0718AB11-F5E3-4C7D-B98F-67B7842297A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7999" name="Text Box 1">
          <a:extLst>
            <a:ext uri="{FF2B5EF4-FFF2-40B4-BE49-F238E27FC236}">
              <a16:creationId xmlns:a16="http://schemas.microsoft.com/office/drawing/2014/main" id="{9CAFCA72-6ED8-48F0-B84E-C1B57882BAB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0" name="Text Box 1">
          <a:extLst>
            <a:ext uri="{FF2B5EF4-FFF2-40B4-BE49-F238E27FC236}">
              <a16:creationId xmlns:a16="http://schemas.microsoft.com/office/drawing/2014/main" id="{6DA09050-93B2-4B7E-9A7D-51273ECAEFB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1" name="Text Box 1">
          <a:extLst>
            <a:ext uri="{FF2B5EF4-FFF2-40B4-BE49-F238E27FC236}">
              <a16:creationId xmlns:a16="http://schemas.microsoft.com/office/drawing/2014/main" id="{7C712816-9A0B-4596-89FC-194E8D128F6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2" name="Text Box 1">
          <a:extLst>
            <a:ext uri="{FF2B5EF4-FFF2-40B4-BE49-F238E27FC236}">
              <a16:creationId xmlns:a16="http://schemas.microsoft.com/office/drawing/2014/main" id="{997B4159-DE3D-4E29-976A-A79C09CA009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3" name="Text Box 1">
          <a:extLst>
            <a:ext uri="{FF2B5EF4-FFF2-40B4-BE49-F238E27FC236}">
              <a16:creationId xmlns:a16="http://schemas.microsoft.com/office/drawing/2014/main" id="{6A0FC9AC-DECC-43CC-8371-BEBBE0E5570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4" name="Text Box 1">
          <a:extLst>
            <a:ext uri="{FF2B5EF4-FFF2-40B4-BE49-F238E27FC236}">
              <a16:creationId xmlns:a16="http://schemas.microsoft.com/office/drawing/2014/main" id="{1693731C-CFB3-4E95-B364-657BFFA2A0F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5" name="Text Box 1">
          <a:extLst>
            <a:ext uri="{FF2B5EF4-FFF2-40B4-BE49-F238E27FC236}">
              <a16:creationId xmlns:a16="http://schemas.microsoft.com/office/drawing/2014/main" id="{E09E8EEA-47CC-40EF-8FC2-B79DD631E8F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6" name="Text Box 1">
          <a:extLst>
            <a:ext uri="{FF2B5EF4-FFF2-40B4-BE49-F238E27FC236}">
              <a16:creationId xmlns:a16="http://schemas.microsoft.com/office/drawing/2014/main" id="{8CDCFBFC-8F82-4263-8BDE-E7AB7B216B3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7" name="Text Box 1">
          <a:extLst>
            <a:ext uri="{FF2B5EF4-FFF2-40B4-BE49-F238E27FC236}">
              <a16:creationId xmlns:a16="http://schemas.microsoft.com/office/drawing/2014/main" id="{E3A400D7-02B8-42C2-B8BD-BCF00EB98C3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8" name="Text Box 1">
          <a:extLst>
            <a:ext uri="{FF2B5EF4-FFF2-40B4-BE49-F238E27FC236}">
              <a16:creationId xmlns:a16="http://schemas.microsoft.com/office/drawing/2014/main" id="{87B43580-1D10-434B-AFEA-4013D35B441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09" name="Text Box 1">
          <a:extLst>
            <a:ext uri="{FF2B5EF4-FFF2-40B4-BE49-F238E27FC236}">
              <a16:creationId xmlns:a16="http://schemas.microsoft.com/office/drawing/2014/main" id="{C5A96428-CC16-4A73-A8E4-1F6B3AA1FC6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0" name="Text Box 1">
          <a:extLst>
            <a:ext uri="{FF2B5EF4-FFF2-40B4-BE49-F238E27FC236}">
              <a16:creationId xmlns:a16="http://schemas.microsoft.com/office/drawing/2014/main" id="{7643AF08-CCEF-4605-893F-D6131C588E6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1" name="Text Box 1">
          <a:extLst>
            <a:ext uri="{FF2B5EF4-FFF2-40B4-BE49-F238E27FC236}">
              <a16:creationId xmlns:a16="http://schemas.microsoft.com/office/drawing/2014/main" id="{38E488F6-5CF9-459C-8D3D-00E0342A66B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2" name="Text Box 1">
          <a:extLst>
            <a:ext uri="{FF2B5EF4-FFF2-40B4-BE49-F238E27FC236}">
              <a16:creationId xmlns:a16="http://schemas.microsoft.com/office/drawing/2014/main" id="{F8D045A4-DEF5-4A56-ADE3-B7396C67F87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3" name="Text Box 1">
          <a:extLst>
            <a:ext uri="{FF2B5EF4-FFF2-40B4-BE49-F238E27FC236}">
              <a16:creationId xmlns:a16="http://schemas.microsoft.com/office/drawing/2014/main" id="{9F75841D-DDE6-4476-AA2C-62EF0F377F3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4" name="Text Box 1">
          <a:extLst>
            <a:ext uri="{FF2B5EF4-FFF2-40B4-BE49-F238E27FC236}">
              <a16:creationId xmlns:a16="http://schemas.microsoft.com/office/drawing/2014/main" id="{6469B4DF-0FC6-4E8A-8CD0-38DA6F12589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5" name="Text Box 1">
          <a:extLst>
            <a:ext uri="{FF2B5EF4-FFF2-40B4-BE49-F238E27FC236}">
              <a16:creationId xmlns:a16="http://schemas.microsoft.com/office/drawing/2014/main" id="{7FADC936-23B7-44FB-9ED9-CD09136093E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6" name="Text Box 1">
          <a:extLst>
            <a:ext uri="{FF2B5EF4-FFF2-40B4-BE49-F238E27FC236}">
              <a16:creationId xmlns:a16="http://schemas.microsoft.com/office/drawing/2014/main" id="{3183236C-16B7-4386-BECF-A5D88670F57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7" name="Text Box 1">
          <a:extLst>
            <a:ext uri="{FF2B5EF4-FFF2-40B4-BE49-F238E27FC236}">
              <a16:creationId xmlns:a16="http://schemas.microsoft.com/office/drawing/2014/main" id="{704E9912-35B8-4EF3-9977-7D0A9A659F7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8" name="Text Box 1">
          <a:extLst>
            <a:ext uri="{FF2B5EF4-FFF2-40B4-BE49-F238E27FC236}">
              <a16:creationId xmlns:a16="http://schemas.microsoft.com/office/drawing/2014/main" id="{316BDA37-C28C-42EA-B13A-E5DCAC21C9B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19" name="Text Box 1">
          <a:extLst>
            <a:ext uri="{FF2B5EF4-FFF2-40B4-BE49-F238E27FC236}">
              <a16:creationId xmlns:a16="http://schemas.microsoft.com/office/drawing/2014/main" id="{CBE977F2-04FA-4EE4-A789-BCC42532BC0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0" name="Text Box 1">
          <a:extLst>
            <a:ext uri="{FF2B5EF4-FFF2-40B4-BE49-F238E27FC236}">
              <a16:creationId xmlns:a16="http://schemas.microsoft.com/office/drawing/2014/main" id="{5B1B2987-2F14-4615-A69C-50B0E57F08B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1" name="Text Box 1">
          <a:extLst>
            <a:ext uri="{FF2B5EF4-FFF2-40B4-BE49-F238E27FC236}">
              <a16:creationId xmlns:a16="http://schemas.microsoft.com/office/drawing/2014/main" id="{8CBB0838-7BF4-4408-B307-26F8DFA4C26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2" name="Text Box 1">
          <a:extLst>
            <a:ext uri="{FF2B5EF4-FFF2-40B4-BE49-F238E27FC236}">
              <a16:creationId xmlns:a16="http://schemas.microsoft.com/office/drawing/2014/main" id="{B20FDAB0-8826-4D96-B48A-AECBAA76897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3" name="Text Box 1">
          <a:extLst>
            <a:ext uri="{FF2B5EF4-FFF2-40B4-BE49-F238E27FC236}">
              <a16:creationId xmlns:a16="http://schemas.microsoft.com/office/drawing/2014/main" id="{2D8C36F5-7C88-40A7-B0AC-2F00A7DAE28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4" name="Text Box 1">
          <a:extLst>
            <a:ext uri="{FF2B5EF4-FFF2-40B4-BE49-F238E27FC236}">
              <a16:creationId xmlns:a16="http://schemas.microsoft.com/office/drawing/2014/main" id="{369BFEA6-45DA-4D92-A9F2-53481ACBE3D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5" name="Text Box 1">
          <a:extLst>
            <a:ext uri="{FF2B5EF4-FFF2-40B4-BE49-F238E27FC236}">
              <a16:creationId xmlns:a16="http://schemas.microsoft.com/office/drawing/2014/main" id="{3F62AC09-5E88-455B-A47A-38B38CCD7D7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6" name="Text Box 1">
          <a:extLst>
            <a:ext uri="{FF2B5EF4-FFF2-40B4-BE49-F238E27FC236}">
              <a16:creationId xmlns:a16="http://schemas.microsoft.com/office/drawing/2014/main" id="{61ACD148-9FCD-47CE-8695-3F1370353D0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7" name="Text Box 1">
          <a:extLst>
            <a:ext uri="{FF2B5EF4-FFF2-40B4-BE49-F238E27FC236}">
              <a16:creationId xmlns:a16="http://schemas.microsoft.com/office/drawing/2014/main" id="{1AEC7465-D639-4CA4-A438-5BD9E4316CF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8" name="Text Box 1">
          <a:extLst>
            <a:ext uri="{FF2B5EF4-FFF2-40B4-BE49-F238E27FC236}">
              <a16:creationId xmlns:a16="http://schemas.microsoft.com/office/drawing/2014/main" id="{F4D1C010-0DEF-4E08-A5D5-70F6BE464ED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29" name="Text Box 1">
          <a:extLst>
            <a:ext uri="{FF2B5EF4-FFF2-40B4-BE49-F238E27FC236}">
              <a16:creationId xmlns:a16="http://schemas.microsoft.com/office/drawing/2014/main" id="{EEFC1554-554C-46FC-A1C0-CD3020C1CFB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30" name="Text Box 1">
          <a:extLst>
            <a:ext uri="{FF2B5EF4-FFF2-40B4-BE49-F238E27FC236}">
              <a16:creationId xmlns:a16="http://schemas.microsoft.com/office/drawing/2014/main" id="{A5023AD7-C82E-4EEC-A9B2-B7D48735302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31" name="Text Box 1">
          <a:extLst>
            <a:ext uri="{FF2B5EF4-FFF2-40B4-BE49-F238E27FC236}">
              <a16:creationId xmlns:a16="http://schemas.microsoft.com/office/drawing/2014/main" id="{8ECC499C-37E4-42FD-BBBB-BD6ED9DBC94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32" name="Text Box 1">
          <a:extLst>
            <a:ext uri="{FF2B5EF4-FFF2-40B4-BE49-F238E27FC236}">
              <a16:creationId xmlns:a16="http://schemas.microsoft.com/office/drawing/2014/main" id="{B4FC218F-7735-480C-9C6C-A2E06763DDD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33" name="Text Box 1">
          <a:extLst>
            <a:ext uri="{FF2B5EF4-FFF2-40B4-BE49-F238E27FC236}">
              <a16:creationId xmlns:a16="http://schemas.microsoft.com/office/drawing/2014/main" id="{97A04BC5-F2EC-4C9F-BE73-D93BAF3A4B6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34" name="Text Box 1">
          <a:extLst>
            <a:ext uri="{FF2B5EF4-FFF2-40B4-BE49-F238E27FC236}">
              <a16:creationId xmlns:a16="http://schemas.microsoft.com/office/drawing/2014/main" id="{0C8AF45D-9EA4-4118-BF15-C1012799C82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35" name="Text Box 1">
          <a:extLst>
            <a:ext uri="{FF2B5EF4-FFF2-40B4-BE49-F238E27FC236}">
              <a16:creationId xmlns:a16="http://schemas.microsoft.com/office/drawing/2014/main" id="{370DF0C9-64D9-4054-ACF8-B828DFAEA61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36" name="Text Box 1">
          <a:extLst>
            <a:ext uri="{FF2B5EF4-FFF2-40B4-BE49-F238E27FC236}">
              <a16:creationId xmlns:a16="http://schemas.microsoft.com/office/drawing/2014/main" id="{0B3E57B1-06D3-41BB-8FE1-686314ED8BC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37" name="Text Box 1">
          <a:extLst>
            <a:ext uri="{FF2B5EF4-FFF2-40B4-BE49-F238E27FC236}">
              <a16:creationId xmlns:a16="http://schemas.microsoft.com/office/drawing/2014/main" id="{C2840A3A-2131-40FA-B50C-BE9EDAE2D2F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38" name="Text Box 1">
          <a:extLst>
            <a:ext uri="{FF2B5EF4-FFF2-40B4-BE49-F238E27FC236}">
              <a16:creationId xmlns:a16="http://schemas.microsoft.com/office/drawing/2014/main" id="{34F7736B-BE81-452E-A47F-9A14D0175C4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39" name="Text Box 1">
          <a:extLst>
            <a:ext uri="{FF2B5EF4-FFF2-40B4-BE49-F238E27FC236}">
              <a16:creationId xmlns:a16="http://schemas.microsoft.com/office/drawing/2014/main" id="{6C98A826-4D1E-4103-A597-92330A75A8C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40" name="Text Box 1">
          <a:extLst>
            <a:ext uri="{FF2B5EF4-FFF2-40B4-BE49-F238E27FC236}">
              <a16:creationId xmlns:a16="http://schemas.microsoft.com/office/drawing/2014/main" id="{ED47B938-68A7-4BD1-9044-68CF898A9EF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1" name="Text Box 1">
          <a:extLst>
            <a:ext uri="{FF2B5EF4-FFF2-40B4-BE49-F238E27FC236}">
              <a16:creationId xmlns:a16="http://schemas.microsoft.com/office/drawing/2014/main" id="{8743FD4C-1092-4A5F-A017-DA85C788319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2" name="Text Box 1">
          <a:extLst>
            <a:ext uri="{FF2B5EF4-FFF2-40B4-BE49-F238E27FC236}">
              <a16:creationId xmlns:a16="http://schemas.microsoft.com/office/drawing/2014/main" id="{9CACAC8F-9C8F-4019-9D5B-6F5A20B0338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3" name="Text Box 1">
          <a:extLst>
            <a:ext uri="{FF2B5EF4-FFF2-40B4-BE49-F238E27FC236}">
              <a16:creationId xmlns:a16="http://schemas.microsoft.com/office/drawing/2014/main" id="{50D2F009-5120-4FCF-9077-599F3B962F9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4" name="Text Box 1">
          <a:extLst>
            <a:ext uri="{FF2B5EF4-FFF2-40B4-BE49-F238E27FC236}">
              <a16:creationId xmlns:a16="http://schemas.microsoft.com/office/drawing/2014/main" id="{EBCC44E0-5F9A-4484-9DED-44EFE72994A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5" name="Text Box 1">
          <a:extLst>
            <a:ext uri="{FF2B5EF4-FFF2-40B4-BE49-F238E27FC236}">
              <a16:creationId xmlns:a16="http://schemas.microsoft.com/office/drawing/2014/main" id="{A85DD4A3-A4DC-4F2D-B15D-B9473B07716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6" name="Text Box 1">
          <a:extLst>
            <a:ext uri="{FF2B5EF4-FFF2-40B4-BE49-F238E27FC236}">
              <a16:creationId xmlns:a16="http://schemas.microsoft.com/office/drawing/2014/main" id="{9D044DCC-163B-4B95-8733-D6CC803C6E0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7" name="Text Box 1">
          <a:extLst>
            <a:ext uri="{FF2B5EF4-FFF2-40B4-BE49-F238E27FC236}">
              <a16:creationId xmlns:a16="http://schemas.microsoft.com/office/drawing/2014/main" id="{AB742605-CEC0-44C5-969F-0496289F2CB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8" name="Text Box 1">
          <a:extLst>
            <a:ext uri="{FF2B5EF4-FFF2-40B4-BE49-F238E27FC236}">
              <a16:creationId xmlns:a16="http://schemas.microsoft.com/office/drawing/2014/main" id="{FED09686-034A-4E84-9704-BBCEBF1BB7E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49" name="Text Box 1">
          <a:extLst>
            <a:ext uri="{FF2B5EF4-FFF2-40B4-BE49-F238E27FC236}">
              <a16:creationId xmlns:a16="http://schemas.microsoft.com/office/drawing/2014/main" id="{D7FF78AB-0BEF-4BCD-82B6-962B0C62B5C2}"/>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0" name="Text Box 1">
          <a:extLst>
            <a:ext uri="{FF2B5EF4-FFF2-40B4-BE49-F238E27FC236}">
              <a16:creationId xmlns:a16="http://schemas.microsoft.com/office/drawing/2014/main" id="{34567AD9-EE84-4904-A30E-E7134BF06BA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1" name="Text Box 1">
          <a:extLst>
            <a:ext uri="{FF2B5EF4-FFF2-40B4-BE49-F238E27FC236}">
              <a16:creationId xmlns:a16="http://schemas.microsoft.com/office/drawing/2014/main" id="{464EF54E-868A-4E66-997F-E1F5A265FDD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2" name="Text Box 1">
          <a:extLst>
            <a:ext uri="{FF2B5EF4-FFF2-40B4-BE49-F238E27FC236}">
              <a16:creationId xmlns:a16="http://schemas.microsoft.com/office/drawing/2014/main" id="{DE91B770-833B-45CD-8946-B1234C25B746}"/>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3" name="Text Box 1">
          <a:extLst>
            <a:ext uri="{FF2B5EF4-FFF2-40B4-BE49-F238E27FC236}">
              <a16:creationId xmlns:a16="http://schemas.microsoft.com/office/drawing/2014/main" id="{05D1866D-D04F-4467-8A16-A42CAE8FBF29}"/>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4" name="Text Box 1">
          <a:extLst>
            <a:ext uri="{FF2B5EF4-FFF2-40B4-BE49-F238E27FC236}">
              <a16:creationId xmlns:a16="http://schemas.microsoft.com/office/drawing/2014/main" id="{08BB7B81-B3F2-42B9-B09D-1443DC24760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5" name="Text Box 1">
          <a:extLst>
            <a:ext uri="{FF2B5EF4-FFF2-40B4-BE49-F238E27FC236}">
              <a16:creationId xmlns:a16="http://schemas.microsoft.com/office/drawing/2014/main" id="{8D192917-66F8-442F-8F55-CCD154F622A0}"/>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6" name="Text Box 1">
          <a:extLst>
            <a:ext uri="{FF2B5EF4-FFF2-40B4-BE49-F238E27FC236}">
              <a16:creationId xmlns:a16="http://schemas.microsoft.com/office/drawing/2014/main" id="{8DBE7910-0212-4433-846D-8E9FF124865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7" name="Text Box 1">
          <a:extLst>
            <a:ext uri="{FF2B5EF4-FFF2-40B4-BE49-F238E27FC236}">
              <a16:creationId xmlns:a16="http://schemas.microsoft.com/office/drawing/2014/main" id="{0F5F1656-C6DB-4682-B113-0BF1698C3A6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8" name="Text Box 1">
          <a:extLst>
            <a:ext uri="{FF2B5EF4-FFF2-40B4-BE49-F238E27FC236}">
              <a16:creationId xmlns:a16="http://schemas.microsoft.com/office/drawing/2014/main" id="{E74FF683-E6C1-4AD3-8E3F-B81D4C1A4343}"/>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59" name="Text Box 1">
          <a:extLst>
            <a:ext uri="{FF2B5EF4-FFF2-40B4-BE49-F238E27FC236}">
              <a16:creationId xmlns:a16="http://schemas.microsoft.com/office/drawing/2014/main" id="{57BFD5A8-AD2B-46A5-9F64-AE4ED4A3A8F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0" name="Text Box 1">
          <a:extLst>
            <a:ext uri="{FF2B5EF4-FFF2-40B4-BE49-F238E27FC236}">
              <a16:creationId xmlns:a16="http://schemas.microsoft.com/office/drawing/2014/main" id="{78B061B3-1C69-45AE-B29D-7FE6AFCD251B}"/>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1" name="Text Box 1">
          <a:extLst>
            <a:ext uri="{FF2B5EF4-FFF2-40B4-BE49-F238E27FC236}">
              <a16:creationId xmlns:a16="http://schemas.microsoft.com/office/drawing/2014/main" id="{DAF73F67-1E88-4BCA-AB01-74397093DB9D}"/>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2" name="Text Box 1">
          <a:extLst>
            <a:ext uri="{FF2B5EF4-FFF2-40B4-BE49-F238E27FC236}">
              <a16:creationId xmlns:a16="http://schemas.microsoft.com/office/drawing/2014/main" id="{D78CC48F-8509-40EE-99F4-E57462A6812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3" name="Text Box 1">
          <a:extLst>
            <a:ext uri="{FF2B5EF4-FFF2-40B4-BE49-F238E27FC236}">
              <a16:creationId xmlns:a16="http://schemas.microsoft.com/office/drawing/2014/main" id="{D8036A78-C2E2-42C9-A23E-2A7BB3145861}"/>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4" name="Text Box 1">
          <a:extLst>
            <a:ext uri="{FF2B5EF4-FFF2-40B4-BE49-F238E27FC236}">
              <a16:creationId xmlns:a16="http://schemas.microsoft.com/office/drawing/2014/main" id="{91FC3F08-5662-4F46-9A3A-F8026CC4E79F}"/>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5" name="Text Box 1">
          <a:extLst>
            <a:ext uri="{FF2B5EF4-FFF2-40B4-BE49-F238E27FC236}">
              <a16:creationId xmlns:a16="http://schemas.microsoft.com/office/drawing/2014/main" id="{AEB33606-0111-4178-B992-AE68BCBC625E}"/>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6" name="Text Box 1">
          <a:extLst>
            <a:ext uri="{FF2B5EF4-FFF2-40B4-BE49-F238E27FC236}">
              <a16:creationId xmlns:a16="http://schemas.microsoft.com/office/drawing/2014/main" id="{9D487A30-568D-4E47-B3D5-A8BE86AEFC1A}"/>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7" name="Text Box 1">
          <a:extLst>
            <a:ext uri="{FF2B5EF4-FFF2-40B4-BE49-F238E27FC236}">
              <a16:creationId xmlns:a16="http://schemas.microsoft.com/office/drawing/2014/main" id="{AEF3F687-DF01-401B-8826-E787629B9A3C}"/>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8" name="Text Box 1">
          <a:extLst>
            <a:ext uri="{FF2B5EF4-FFF2-40B4-BE49-F238E27FC236}">
              <a16:creationId xmlns:a16="http://schemas.microsoft.com/office/drawing/2014/main" id="{5B5DAB56-D9FF-4D6F-B034-F6438A6A54D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69" name="Text Box 1">
          <a:extLst>
            <a:ext uri="{FF2B5EF4-FFF2-40B4-BE49-F238E27FC236}">
              <a16:creationId xmlns:a16="http://schemas.microsoft.com/office/drawing/2014/main" id="{1BD07CA3-6120-4105-BE11-633235D09418}"/>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70" name="Text Box 1">
          <a:extLst>
            <a:ext uri="{FF2B5EF4-FFF2-40B4-BE49-F238E27FC236}">
              <a16:creationId xmlns:a16="http://schemas.microsoft.com/office/drawing/2014/main" id="{C6713980-D0ED-4A55-AFCB-09AB43F58F1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71" name="Text Box 1">
          <a:extLst>
            <a:ext uri="{FF2B5EF4-FFF2-40B4-BE49-F238E27FC236}">
              <a16:creationId xmlns:a16="http://schemas.microsoft.com/office/drawing/2014/main" id="{9E95B6EF-56AE-4F7C-A3FE-116657A4360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72" name="Text Box 1">
          <a:extLst>
            <a:ext uri="{FF2B5EF4-FFF2-40B4-BE49-F238E27FC236}">
              <a16:creationId xmlns:a16="http://schemas.microsoft.com/office/drawing/2014/main" id="{4B3D6E92-97E0-4139-9D2B-BD23FD528D1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73" name="Text Box 1">
          <a:extLst>
            <a:ext uri="{FF2B5EF4-FFF2-40B4-BE49-F238E27FC236}">
              <a16:creationId xmlns:a16="http://schemas.microsoft.com/office/drawing/2014/main" id="{4A6DAF47-24F9-49BE-B5FE-D9D9BCE2DB95}"/>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74" name="Text Box 1">
          <a:extLst>
            <a:ext uri="{FF2B5EF4-FFF2-40B4-BE49-F238E27FC236}">
              <a16:creationId xmlns:a16="http://schemas.microsoft.com/office/drawing/2014/main" id="{B6B0CF5E-DAB3-490B-B8C5-BEF09927CF24}"/>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47625</xdr:colOff>
      <xdr:row>82</xdr:row>
      <xdr:rowOff>38100</xdr:rowOff>
    </xdr:from>
    <xdr:ext cx="76200" cy="350182"/>
    <xdr:sp macro="" textlink="">
      <xdr:nvSpPr>
        <xdr:cNvPr id="8075" name="Text Box 1">
          <a:extLst>
            <a:ext uri="{FF2B5EF4-FFF2-40B4-BE49-F238E27FC236}">
              <a16:creationId xmlns:a16="http://schemas.microsoft.com/office/drawing/2014/main" id="{606271DB-51E6-4B21-8BF1-BD5E49BD7DE7}"/>
            </a:ext>
          </a:extLst>
        </xdr:cNvPr>
        <xdr:cNvSpPr txBox="1">
          <a:spLocks noChangeArrowheads="1"/>
        </xdr:cNvSpPr>
      </xdr:nvSpPr>
      <xdr:spPr bwMode="auto">
        <a:xfrm>
          <a:off x="2126560"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76" name="Text Box 1">
          <a:extLst>
            <a:ext uri="{FF2B5EF4-FFF2-40B4-BE49-F238E27FC236}">
              <a16:creationId xmlns:a16="http://schemas.microsoft.com/office/drawing/2014/main" id="{E14DDD98-AF02-486C-AF83-7924090DDFF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77" name="Text Box 1">
          <a:extLst>
            <a:ext uri="{FF2B5EF4-FFF2-40B4-BE49-F238E27FC236}">
              <a16:creationId xmlns:a16="http://schemas.microsoft.com/office/drawing/2014/main" id="{40C92EE7-F35B-4D1C-9779-06E45890958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78" name="Text Box 1">
          <a:extLst>
            <a:ext uri="{FF2B5EF4-FFF2-40B4-BE49-F238E27FC236}">
              <a16:creationId xmlns:a16="http://schemas.microsoft.com/office/drawing/2014/main" id="{4E9E8501-71D2-4CCF-8CFF-7B9D3EC1A2F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79" name="Text Box 1">
          <a:extLst>
            <a:ext uri="{FF2B5EF4-FFF2-40B4-BE49-F238E27FC236}">
              <a16:creationId xmlns:a16="http://schemas.microsoft.com/office/drawing/2014/main" id="{81391EE4-90CC-4586-ABCB-8F5277E2B48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0" name="Text Box 1">
          <a:extLst>
            <a:ext uri="{FF2B5EF4-FFF2-40B4-BE49-F238E27FC236}">
              <a16:creationId xmlns:a16="http://schemas.microsoft.com/office/drawing/2014/main" id="{0BC65F8F-04B6-44F4-8AA9-D3A909CC83A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1" name="Text Box 1">
          <a:extLst>
            <a:ext uri="{FF2B5EF4-FFF2-40B4-BE49-F238E27FC236}">
              <a16:creationId xmlns:a16="http://schemas.microsoft.com/office/drawing/2014/main" id="{9B09310D-8417-4443-86DF-92736C26F25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2" name="Text Box 1">
          <a:extLst>
            <a:ext uri="{FF2B5EF4-FFF2-40B4-BE49-F238E27FC236}">
              <a16:creationId xmlns:a16="http://schemas.microsoft.com/office/drawing/2014/main" id="{BA0F8DAB-0A7E-4DB5-8613-D91F91B1159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3" name="Text Box 1">
          <a:extLst>
            <a:ext uri="{FF2B5EF4-FFF2-40B4-BE49-F238E27FC236}">
              <a16:creationId xmlns:a16="http://schemas.microsoft.com/office/drawing/2014/main" id="{18F8A23A-62B8-4311-8B5B-30C520C0FF5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4" name="Text Box 1">
          <a:extLst>
            <a:ext uri="{FF2B5EF4-FFF2-40B4-BE49-F238E27FC236}">
              <a16:creationId xmlns:a16="http://schemas.microsoft.com/office/drawing/2014/main" id="{FF6BA6C4-E88D-484E-9E03-BCE2CA1F063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5" name="Text Box 1">
          <a:extLst>
            <a:ext uri="{FF2B5EF4-FFF2-40B4-BE49-F238E27FC236}">
              <a16:creationId xmlns:a16="http://schemas.microsoft.com/office/drawing/2014/main" id="{B3928F5C-9766-4CB3-B42F-A2EBF02E619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6" name="Text Box 1">
          <a:extLst>
            <a:ext uri="{FF2B5EF4-FFF2-40B4-BE49-F238E27FC236}">
              <a16:creationId xmlns:a16="http://schemas.microsoft.com/office/drawing/2014/main" id="{84CFFAD3-994F-4E12-AD73-BD3915AE9BC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7" name="Text Box 1">
          <a:extLst>
            <a:ext uri="{FF2B5EF4-FFF2-40B4-BE49-F238E27FC236}">
              <a16:creationId xmlns:a16="http://schemas.microsoft.com/office/drawing/2014/main" id="{339657CD-CD32-417E-AC49-C64BBCC709D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8" name="Text Box 1">
          <a:extLst>
            <a:ext uri="{FF2B5EF4-FFF2-40B4-BE49-F238E27FC236}">
              <a16:creationId xmlns:a16="http://schemas.microsoft.com/office/drawing/2014/main" id="{29F5DA76-67A0-4C09-AC3D-0B4A0D70465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89" name="Text Box 1">
          <a:extLst>
            <a:ext uri="{FF2B5EF4-FFF2-40B4-BE49-F238E27FC236}">
              <a16:creationId xmlns:a16="http://schemas.microsoft.com/office/drawing/2014/main" id="{55001FA8-11E7-44CD-842F-86B0267FC56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0" name="Text Box 1">
          <a:extLst>
            <a:ext uri="{FF2B5EF4-FFF2-40B4-BE49-F238E27FC236}">
              <a16:creationId xmlns:a16="http://schemas.microsoft.com/office/drawing/2014/main" id="{74A0A01A-0BC7-4063-A12D-90E6AC0DC3D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1" name="Text Box 1">
          <a:extLst>
            <a:ext uri="{FF2B5EF4-FFF2-40B4-BE49-F238E27FC236}">
              <a16:creationId xmlns:a16="http://schemas.microsoft.com/office/drawing/2014/main" id="{4ED429B1-CBE0-4045-B880-39DF586209E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2" name="Text Box 1">
          <a:extLst>
            <a:ext uri="{FF2B5EF4-FFF2-40B4-BE49-F238E27FC236}">
              <a16:creationId xmlns:a16="http://schemas.microsoft.com/office/drawing/2014/main" id="{B8AC27D8-6661-4AD7-AA5F-0A84E2336FD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3" name="Text Box 1">
          <a:extLst>
            <a:ext uri="{FF2B5EF4-FFF2-40B4-BE49-F238E27FC236}">
              <a16:creationId xmlns:a16="http://schemas.microsoft.com/office/drawing/2014/main" id="{892D0368-5312-4B28-AD2B-D3746AD48E1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4" name="Text Box 1">
          <a:extLst>
            <a:ext uri="{FF2B5EF4-FFF2-40B4-BE49-F238E27FC236}">
              <a16:creationId xmlns:a16="http://schemas.microsoft.com/office/drawing/2014/main" id="{B9462337-9087-4059-8A0C-9C9C1B4A7DC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5" name="Text Box 1">
          <a:extLst>
            <a:ext uri="{FF2B5EF4-FFF2-40B4-BE49-F238E27FC236}">
              <a16:creationId xmlns:a16="http://schemas.microsoft.com/office/drawing/2014/main" id="{110A0ECB-E41C-4661-9131-E20C9E0D6CA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6" name="Text Box 1">
          <a:extLst>
            <a:ext uri="{FF2B5EF4-FFF2-40B4-BE49-F238E27FC236}">
              <a16:creationId xmlns:a16="http://schemas.microsoft.com/office/drawing/2014/main" id="{CE6DBCD8-C7D1-4662-91EB-1D6E162B2B0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7" name="Text Box 1">
          <a:extLst>
            <a:ext uri="{FF2B5EF4-FFF2-40B4-BE49-F238E27FC236}">
              <a16:creationId xmlns:a16="http://schemas.microsoft.com/office/drawing/2014/main" id="{653F0BAD-4B44-4B9F-B1B1-5E043585822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8" name="Text Box 1">
          <a:extLst>
            <a:ext uri="{FF2B5EF4-FFF2-40B4-BE49-F238E27FC236}">
              <a16:creationId xmlns:a16="http://schemas.microsoft.com/office/drawing/2014/main" id="{95221BA6-43CF-44B6-BC6D-34B361A3C66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099" name="Text Box 1">
          <a:extLst>
            <a:ext uri="{FF2B5EF4-FFF2-40B4-BE49-F238E27FC236}">
              <a16:creationId xmlns:a16="http://schemas.microsoft.com/office/drawing/2014/main" id="{C9AD9E31-1965-45FB-9314-8C7B59926A3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0" name="Text Box 1">
          <a:extLst>
            <a:ext uri="{FF2B5EF4-FFF2-40B4-BE49-F238E27FC236}">
              <a16:creationId xmlns:a16="http://schemas.microsoft.com/office/drawing/2014/main" id="{BBBD7305-AE97-4A82-A990-C5679046CAF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1" name="Text Box 1">
          <a:extLst>
            <a:ext uri="{FF2B5EF4-FFF2-40B4-BE49-F238E27FC236}">
              <a16:creationId xmlns:a16="http://schemas.microsoft.com/office/drawing/2014/main" id="{63560BC1-C0A9-48AC-9CB2-8FAE3644DD8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2" name="Text Box 1">
          <a:extLst>
            <a:ext uri="{FF2B5EF4-FFF2-40B4-BE49-F238E27FC236}">
              <a16:creationId xmlns:a16="http://schemas.microsoft.com/office/drawing/2014/main" id="{3F5C5AAC-4783-4872-9BFD-D4794E09326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3" name="Text Box 1">
          <a:extLst>
            <a:ext uri="{FF2B5EF4-FFF2-40B4-BE49-F238E27FC236}">
              <a16:creationId xmlns:a16="http://schemas.microsoft.com/office/drawing/2014/main" id="{2980DB42-5161-4AD4-9E0A-288B8AC224A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4" name="Text Box 1">
          <a:extLst>
            <a:ext uri="{FF2B5EF4-FFF2-40B4-BE49-F238E27FC236}">
              <a16:creationId xmlns:a16="http://schemas.microsoft.com/office/drawing/2014/main" id="{7C9A7B53-D33C-4547-A694-702B33A9B0B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5" name="Text Box 1">
          <a:extLst>
            <a:ext uri="{FF2B5EF4-FFF2-40B4-BE49-F238E27FC236}">
              <a16:creationId xmlns:a16="http://schemas.microsoft.com/office/drawing/2014/main" id="{EDF5CC96-BC95-4110-9FBA-D45D1C1AE10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6" name="Text Box 1">
          <a:extLst>
            <a:ext uri="{FF2B5EF4-FFF2-40B4-BE49-F238E27FC236}">
              <a16:creationId xmlns:a16="http://schemas.microsoft.com/office/drawing/2014/main" id="{ED3B7E2F-08C5-46DD-B026-75673408F90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7" name="Text Box 1">
          <a:extLst>
            <a:ext uri="{FF2B5EF4-FFF2-40B4-BE49-F238E27FC236}">
              <a16:creationId xmlns:a16="http://schemas.microsoft.com/office/drawing/2014/main" id="{FE2A0954-92DE-4D63-8A56-693ADDAC6DB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8" name="Text Box 1">
          <a:extLst>
            <a:ext uri="{FF2B5EF4-FFF2-40B4-BE49-F238E27FC236}">
              <a16:creationId xmlns:a16="http://schemas.microsoft.com/office/drawing/2014/main" id="{3696ADE8-B2AD-47A4-B18B-CA04A00E956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09" name="Text Box 1">
          <a:extLst>
            <a:ext uri="{FF2B5EF4-FFF2-40B4-BE49-F238E27FC236}">
              <a16:creationId xmlns:a16="http://schemas.microsoft.com/office/drawing/2014/main" id="{7271B92E-AEDA-4F77-B8C8-B60814EC662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0" name="Text Box 1">
          <a:extLst>
            <a:ext uri="{FF2B5EF4-FFF2-40B4-BE49-F238E27FC236}">
              <a16:creationId xmlns:a16="http://schemas.microsoft.com/office/drawing/2014/main" id="{8688A305-80B4-4B48-AA8B-C69A0CA3668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1" name="Text Box 1">
          <a:extLst>
            <a:ext uri="{FF2B5EF4-FFF2-40B4-BE49-F238E27FC236}">
              <a16:creationId xmlns:a16="http://schemas.microsoft.com/office/drawing/2014/main" id="{2F20E6A4-BBC9-4CBF-912C-F697BE2D7D9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2" name="Text Box 1">
          <a:extLst>
            <a:ext uri="{FF2B5EF4-FFF2-40B4-BE49-F238E27FC236}">
              <a16:creationId xmlns:a16="http://schemas.microsoft.com/office/drawing/2014/main" id="{612FB3DF-7A4D-4696-93AE-46F711A22D9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3" name="Text Box 1">
          <a:extLst>
            <a:ext uri="{FF2B5EF4-FFF2-40B4-BE49-F238E27FC236}">
              <a16:creationId xmlns:a16="http://schemas.microsoft.com/office/drawing/2014/main" id="{361DC262-847C-4201-8F54-A7D04C6DE44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4" name="Text Box 1">
          <a:extLst>
            <a:ext uri="{FF2B5EF4-FFF2-40B4-BE49-F238E27FC236}">
              <a16:creationId xmlns:a16="http://schemas.microsoft.com/office/drawing/2014/main" id="{F19AD6FB-E311-41E8-AF71-D20822A9CFE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5" name="Text Box 1">
          <a:extLst>
            <a:ext uri="{FF2B5EF4-FFF2-40B4-BE49-F238E27FC236}">
              <a16:creationId xmlns:a16="http://schemas.microsoft.com/office/drawing/2014/main" id="{876223A2-2FD8-4257-A3EF-2D82EEF6D3B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6" name="Text Box 1">
          <a:extLst>
            <a:ext uri="{FF2B5EF4-FFF2-40B4-BE49-F238E27FC236}">
              <a16:creationId xmlns:a16="http://schemas.microsoft.com/office/drawing/2014/main" id="{632FCAA4-D155-4BCA-A4A4-C2D0E4149DB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7" name="Text Box 1">
          <a:extLst>
            <a:ext uri="{FF2B5EF4-FFF2-40B4-BE49-F238E27FC236}">
              <a16:creationId xmlns:a16="http://schemas.microsoft.com/office/drawing/2014/main" id="{D5CEAF40-C65A-461B-8626-AFCD94CD3F8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8" name="Text Box 1">
          <a:extLst>
            <a:ext uri="{FF2B5EF4-FFF2-40B4-BE49-F238E27FC236}">
              <a16:creationId xmlns:a16="http://schemas.microsoft.com/office/drawing/2014/main" id="{9D7D0BF9-0160-4BBE-A67D-937CE17C1C4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19" name="Text Box 1">
          <a:extLst>
            <a:ext uri="{FF2B5EF4-FFF2-40B4-BE49-F238E27FC236}">
              <a16:creationId xmlns:a16="http://schemas.microsoft.com/office/drawing/2014/main" id="{155465FF-1CB0-46F0-9A4E-622392073AF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0" name="Text Box 1">
          <a:extLst>
            <a:ext uri="{FF2B5EF4-FFF2-40B4-BE49-F238E27FC236}">
              <a16:creationId xmlns:a16="http://schemas.microsoft.com/office/drawing/2014/main" id="{53147038-814C-4426-A41D-BA057A4A3C9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1" name="Text Box 1">
          <a:extLst>
            <a:ext uri="{FF2B5EF4-FFF2-40B4-BE49-F238E27FC236}">
              <a16:creationId xmlns:a16="http://schemas.microsoft.com/office/drawing/2014/main" id="{A33D42E4-8BCA-4595-B496-2EBCA834DF0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2" name="Text Box 1">
          <a:extLst>
            <a:ext uri="{FF2B5EF4-FFF2-40B4-BE49-F238E27FC236}">
              <a16:creationId xmlns:a16="http://schemas.microsoft.com/office/drawing/2014/main" id="{85FABF98-3B02-48E1-8B22-27E196E85D0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3" name="Text Box 1">
          <a:extLst>
            <a:ext uri="{FF2B5EF4-FFF2-40B4-BE49-F238E27FC236}">
              <a16:creationId xmlns:a16="http://schemas.microsoft.com/office/drawing/2014/main" id="{61BA5133-034E-438F-8810-F5CB40FC720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4" name="Text Box 1">
          <a:extLst>
            <a:ext uri="{FF2B5EF4-FFF2-40B4-BE49-F238E27FC236}">
              <a16:creationId xmlns:a16="http://schemas.microsoft.com/office/drawing/2014/main" id="{EFD4BD61-2E5B-48AD-AAF9-08925DA6EE1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5" name="Text Box 1">
          <a:extLst>
            <a:ext uri="{FF2B5EF4-FFF2-40B4-BE49-F238E27FC236}">
              <a16:creationId xmlns:a16="http://schemas.microsoft.com/office/drawing/2014/main" id="{87FAE08C-9876-4567-B7A2-CE6177C3453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6" name="Text Box 1">
          <a:extLst>
            <a:ext uri="{FF2B5EF4-FFF2-40B4-BE49-F238E27FC236}">
              <a16:creationId xmlns:a16="http://schemas.microsoft.com/office/drawing/2014/main" id="{6A9D9618-8090-44CC-AA14-44489AB0A5C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7" name="Text Box 1">
          <a:extLst>
            <a:ext uri="{FF2B5EF4-FFF2-40B4-BE49-F238E27FC236}">
              <a16:creationId xmlns:a16="http://schemas.microsoft.com/office/drawing/2014/main" id="{C8368B3C-02B0-4727-B989-72B4BA7D656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8" name="Text Box 1">
          <a:extLst>
            <a:ext uri="{FF2B5EF4-FFF2-40B4-BE49-F238E27FC236}">
              <a16:creationId xmlns:a16="http://schemas.microsoft.com/office/drawing/2014/main" id="{275E0B16-D660-495C-8F8B-58B4C69CAC1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29" name="Text Box 1">
          <a:extLst>
            <a:ext uri="{FF2B5EF4-FFF2-40B4-BE49-F238E27FC236}">
              <a16:creationId xmlns:a16="http://schemas.microsoft.com/office/drawing/2014/main" id="{B9BB097E-E927-40C1-B8BE-516B30F1FA8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0" name="Text Box 1">
          <a:extLst>
            <a:ext uri="{FF2B5EF4-FFF2-40B4-BE49-F238E27FC236}">
              <a16:creationId xmlns:a16="http://schemas.microsoft.com/office/drawing/2014/main" id="{3DD4790F-92EB-4904-8747-0DE232F8E29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1" name="Text Box 1">
          <a:extLst>
            <a:ext uri="{FF2B5EF4-FFF2-40B4-BE49-F238E27FC236}">
              <a16:creationId xmlns:a16="http://schemas.microsoft.com/office/drawing/2014/main" id="{DADFB17E-3B88-4F5E-BB48-F7480F60AF5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2" name="Text Box 1">
          <a:extLst>
            <a:ext uri="{FF2B5EF4-FFF2-40B4-BE49-F238E27FC236}">
              <a16:creationId xmlns:a16="http://schemas.microsoft.com/office/drawing/2014/main" id="{B70891FB-51E9-4583-B4C3-A4A12D5C945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3" name="Text Box 1">
          <a:extLst>
            <a:ext uri="{FF2B5EF4-FFF2-40B4-BE49-F238E27FC236}">
              <a16:creationId xmlns:a16="http://schemas.microsoft.com/office/drawing/2014/main" id="{CE66F460-ECB6-4B34-BECB-6DA4B8E0891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4" name="Text Box 1">
          <a:extLst>
            <a:ext uri="{FF2B5EF4-FFF2-40B4-BE49-F238E27FC236}">
              <a16:creationId xmlns:a16="http://schemas.microsoft.com/office/drawing/2014/main" id="{AD0AF274-92F9-4AE9-8E86-45BEF23831C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5" name="Text Box 1">
          <a:extLst>
            <a:ext uri="{FF2B5EF4-FFF2-40B4-BE49-F238E27FC236}">
              <a16:creationId xmlns:a16="http://schemas.microsoft.com/office/drawing/2014/main" id="{D0DC6AD1-1BE3-4B95-A4CA-A80FB18FFA5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6" name="Text Box 1">
          <a:extLst>
            <a:ext uri="{FF2B5EF4-FFF2-40B4-BE49-F238E27FC236}">
              <a16:creationId xmlns:a16="http://schemas.microsoft.com/office/drawing/2014/main" id="{AE518E16-032A-454E-A8F2-661A7930E14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7" name="Text Box 1">
          <a:extLst>
            <a:ext uri="{FF2B5EF4-FFF2-40B4-BE49-F238E27FC236}">
              <a16:creationId xmlns:a16="http://schemas.microsoft.com/office/drawing/2014/main" id="{B9143B4A-F287-40E1-90CA-485EC90DE9E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8" name="Text Box 1">
          <a:extLst>
            <a:ext uri="{FF2B5EF4-FFF2-40B4-BE49-F238E27FC236}">
              <a16:creationId xmlns:a16="http://schemas.microsoft.com/office/drawing/2014/main" id="{E7A2471F-A08C-4E3D-8ACD-FD5A7E026A7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39" name="Text Box 1">
          <a:extLst>
            <a:ext uri="{FF2B5EF4-FFF2-40B4-BE49-F238E27FC236}">
              <a16:creationId xmlns:a16="http://schemas.microsoft.com/office/drawing/2014/main" id="{E8A28951-AE23-4FD7-8B62-103560A2BF6B}"/>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0" name="Text Box 1">
          <a:extLst>
            <a:ext uri="{FF2B5EF4-FFF2-40B4-BE49-F238E27FC236}">
              <a16:creationId xmlns:a16="http://schemas.microsoft.com/office/drawing/2014/main" id="{AFED6C44-C28E-4E89-90D4-2026330981B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1" name="Text Box 1">
          <a:extLst>
            <a:ext uri="{FF2B5EF4-FFF2-40B4-BE49-F238E27FC236}">
              <a16:creationId xmlns:a16="http://schemas.microsoft.com/office/drawing/2014/main" id="{9F33FADE-FB04-4BAA-B6B5-F274CECBA01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2" name="Text Box 1">
          <a:extLst>
            <a:ext uri="{FF2B5EF4-FFF2-40B4-BE49-F238E27FC236}">
              <a16:creationId xmlns:a16="http://schemas.microsoft.com/office/drawing/2014/main" id="{DD816D49-34F7-46BA-A6B6-1D866F14E9E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3" name="Text Box 1">
          <a:extLst>
            <a:ext uri="{FF2B5EF4-FFF2-40B4-BE49-F238E27FC236}">
              <a16:creationId xmlns:a16="http://schemas.microsoft.com/office/drawing/2014/main" id="{38AAC0EF-14F0-4D5C-9221-EC51B57090D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4" name="Text Box 1">
          <a:extLst>
            <a:ext uri="{FF2B5EF4-FFF2-40B4-BE49-F238E27FC236}">
              <a16:creationId xmlns:a16="http://schemas.microsoft.com/office/drawing/2014/main" id="{F646D079-28C0-4DB1-8B9C-9DF5A596884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5" name="Text Box 1">
          <a:extLst>
            <a:ext uri="{FF2B5EF4-FFF2-40B4-BE49-F238E27FC236}">
              <a16:creationId xmlns:a16="http://schemas.microsoft.com/office/drawing/2014/main" id="{A858C708-A37C-4C12-B18E-0FB5069E3696}"/>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6" name="Text Box 1">
          <a:extLst>
            <a:ext uri="{FF2B5EF4-FFF2-40B4-BE49-F238E27FC236}">
              <a16:creationId xmlns:a16="http://schemas.microsoft.com/office/drawing/2014/main" id="{0FFB1899-7D33-43E7-A7B9-76C2D111BF7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7" name="Text Box 1">
          <a:extLst>
            <a:ext uri="{FF2B5EF4-FFF2-40B4-BE49-F238E27FC236}">
              <a16:creationId xmlns:a16="http://schemas.microsoft.com/office/drawing/2014/main" id="{DC3AB60A-7769-4353-9FF7-5ABA7234FB6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8" name="Text Box 1">
          <a:extLst>
            <a:ext uri="{FF2B5EF4-FFF2-40B4-BE49-F238E27FC236}">
              <a16:creationId xmlns:a16="http://schemas.microsoft.com/office/drawing/2014/main" id="{04D5B570-83A1-4DBE-8F92-BF06947DADC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49" name="Text Box 1">
          <a:extLst>
            <a:ext uri="{FF2B5EF4-FFF2-40B4-BE49-F238E27FC236}">
              <a16:creationId xmlns:a16="http://schemas.microsoft.com/office/drawing/2014/main" id="{9BCDC39C-C090-4110-B23D-EC7A07F8A43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0" name="Text Box 1">
          <a:extLst>
            <a:ext uri="{FF2B5EF4-FFF2-40B4-BE49-F238E27FC236}">
              <a16:creationId xmlns:a16="http://schemas.microsoft.com/office/drawing/2014/main" id="{DDFD4E7A-ED8D-45F5-8C9A-62B540F14C3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1" name="Text Box 1">
          <a:extLst>
            <a:ext uri="{FF2B5EF4-FFF2-40B4-BE49-F238E27FC236}">
              <a16:creationId xmlns:a16="http://schemas.microsoft.com/office/drawing/2014/main" id="{C53992F0-A24C-4A51-982B-8DE2F7737E8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2" name="Text Box 1">
          <a:extLst>
            <a:ext uri="{FF2B5EF4-FFF2-40B4-BE49-F238E27FC236}">
              <a16:creationId xmlns:a16="http://schemas.microsoft.com/office/drawing/2014/main" id="{B088D56D-4789-487A-950D-B54A3BED8D0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3" name="Text Box 1">
          <a:extLst>
            <a:ext uri="{FF2B5EF4-FFF2-40B4-BE49-F238E27FC236}">
              <a16:creationId xmlns:a16="http://schemas.microsoft.com/office/drawing/2014/main" id="{6CC57637-CB32-4184-BAB9-0E2471BA70F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4" name="Text Box 1">
          <a:extLst>
            <a:ext uri="{FF2B5EF4-FFF2-40B4-BE49-F238E27FC236}">
              <a16:creationId xmlns:a16="http://schemas.microsoft.com/office/drawing/2014/main" id="{CE1EC6D8-254F-4A39-AB2E-4FA1A562E064}"/>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5" name="Text Box 1">
          <a:extLst>
            <a:ext uri="{FF2B5EF4-FFF2-40B4-BE49-F238E27FC236}">
              <a16:creationId xmlns:a16="http://schemas.microsoft.com/office/drawing/2014/main" id="{7AF51530-EF3C-4254-B919-21A741E2E6C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6" name="Text Box 1">
          <a:extLst>
            <a:ext uri="{FF2B5EF4-FFF2-40B4-BE49-F238E27FC236}">
              <a16:creationId xmlns:a16="http://schemas.microsoft.com/office/drawing/2014/main" id="{ACDF1DCD-5F45-4902-8084-C1099FACB7FC}"/>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7" name="Text Box 1">
          <a:extLst>
            <a:ext uri="{FF2B5EF4-FFF2-40B4-BE49-F238E27FC236}">
              <a16:creationId xmlns:a16="http://schemas.microsoft.com/office/drawing/2014/main" id="{98A70955-A937-4CD6-A569-17D157A9BE1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8" name="Text Box 1">
          <a:extLst>
            <a:ext uri="{FF2B5EF4-FFF2-40B4-BE49-F238E27FC236}">
              <a16:creationId xmlns:a16="http://schemas.microsoft.com/office/drawing/2014/main" id="{1F089226-757B-4E8E-917E-D9EF86C3A96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59" name="Text Box 1">
          <a:extLst>
            <a:ext uri="{FF2B5EF4-FFF2-40B4-BE49-F238E27FC236}">
              <a16:creationId xmlns:a16="http://schemas.microsoft.com/office/drawing/2014/main" id="{2E7F4C50-A2C2-4714-B0A3-C764AC55DD2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0" name="Text Box 1">
          <a:extLst>
            <a:ext uri="{FF2B5EF4-FFF2-40B4-BE49-F238E27FC236}">
              <a16:creationId xmlns:a16="http://schemas.microsoft.com/office/drawing/2014/main" id="{B4B41EED-B01B-4909-96E2-85FA9DB4BC0E}"/>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1" name="Text Box 1">
          <a:extLst>
            <a:ext uri="{FF2B5EF4-FFF2-40B4-BE49-F238E27FC236}">
              <a16:creationId xmlns:a16="http://schemas.microsoft.com/office/drawing/2014/main" id="{3D850F9F-0DB6-469B-8B0F-E037939645B0}"/>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2" name="Text Box 1">
          <a:extLst>
            <a:ext uri="{FF2B5EF4-FFF2-40B4-BE49-F238E27FC236}">
              <a16:creationId xmlns:a16="http://schemas.microsoft.com/office/drawing/2014/main" id="{937DD7FA-479D-4152-9091-F1F95CF3D46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3" name="Text Box 1">
          <a:extLst>
            <a:ext uri="{FF2B5EF4-FFF2-40B4-BE49-F238E27FC236}">
              <a16:creationId xmlns:a16="http://schemas.microsoft.com/office/drawing/2014/main" id="{1A1A215F-A422-4F88-925C-FF332058B60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4" name="Text Box 1">
          <a:extLst>
            <a:ext uri="{FF2B5EF4-FFF2-40B4-BE49-F238E27FC236}">
              <a16:creationId xmlns:a16="http://schemas.microsoft.com/office/drawing/2014/main" id="{CA1BD70A-111D-494C-8A72-05FD8E9C2468}"/>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5" name="Text Box 1">
          <a:extLst>
            <a:ext uri="{FF2B5EF4-FFF2-40B4-BE49-F238E27FC236}">
              <a16:creationId xmlns:a16="http://schemas.microsoft.com/office/drawing/2014/main" id="{8F1ABFFE-184A-429F-9977-93DC4BE25F7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6" name="Text Box 1">
          <a:extLst>
            <a:ext uri="{FF2B5EF4-FFF2-40B4-BE49-F238E27FC236}">
              <a16:creationId xmlns:a16="http://schemas.microsoft.com/office/drawing/2014/main" id="{A6ECEBC7-74D6-4267-B209-4CE94F7784B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7" name="Text Box 1">
          <a:extLst>
            <a:ext uri="{FF2B5EF4-FFF2-40B4-BE49-F238E27FC236}">
              <a16:creationId xmlns:a16="http://schemas.microsoft.com/office/drawing/2014/main" id="{40F60DB4-D9C2-4EF0-B8C1-B41CCDADCC0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8" name="Text Box 1">
          <a:extLst>
            <a:ext uri="{FF2B5EF4-FFF2-40B4-BE49-F238E27FC236}">
              <a16:creationId xmlns:a16="http://schemas.microsoft.com/office/drawing/2014/main" id="{2F5270FC-207D-48AA-BB54-8DB821192EB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69" name="Text Box 1">
          <a:extLst>
            <a:ext uri="{FF2B5EF4-FFF2-40B4-BE49-F238E27FC236}">
              <a16:creationId xmlns:a16="http://schemas.microsoft.com/office/drawing/2014/main" id="{47B903E9-C62D-4CEE-8EA1-B465412BA59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0" name="Text Box 1">
          <a:extLst>
            <a:ext uri="{FF2B5EF4-FFF2-40B4-BE49-F238E27FC236}">
              <a16:creationId xmlns:a16="http://schemas.microsoft.com/office/drawing/2014/main" id="{417344EE-9AB9-496D-8A94-F25A2825F33F}"/>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1" name="Text Box 1">
          <a:extLst>
            <a:ext uri="{FF2B5EF4-FFF2-40B4-BE49-F238E27FC236}">
              <a16:creationId xmlns:a16="http://schemas.microsoft.com/office/drawing/2014/main" id="{5D6E8CF8-9B42-46EE-B688-464C7E03A739}"/>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2" name="Text Box 1">
          <a:extLst>
            <a:ext uri="{FF2B5EF4-FFF2-40B4-BE49-F238E27FC236}">
              <a16:creationId xmlns:a16="http://schemas.microsoft.com/office/drawing/2014/main" id="{9ED04D79-90A4-4600-B42B-F372D7C356E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3" name="Text Box 1">
          <a:extLst>
            <a:ext uri="{FF2B5EF4-FFF2-40B4-BE49-F238E27FC236}">
              <a16:creationId xmlns:a16="http://schemas.microsoft.com/office/drawing/2014/main" id="{AD8868C2-E46A-46DB-BE6B-816FF00F821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4" name="Text Box 1">
          <a:extLst>
            <a:ext uri="{FF2B5EF4-FFF2-40B4-BE49-F238E27FC236}">
              <a16:creationId xmlns:a16="http://schemas.microsoft.com/office/drawing/2014/main" id="{E0A2799F-6E30-41D9-AB8A-151B0F6BFED5}"/>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5" name="Text Box 1">
          <a:extLst>
            <a:ext uri="{FF2B5EF4-FFF2-40B4-BE49-F238E27FC236}">
              <a16:creationId xmlns:a16="http://schemas.microsoft.com/office/drawing/2014/main" id="{C69D95FF-45AB-49AC-89E9-E66F2B59D0D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6" name="Text Box 1">
          <a:extLst>
            <a:ext uri="{FF2B5EF4-FFF2-40B4-BE49-F238E27FC236}">
              <a16:creationId xmlns:a16="http://schemas.microsoft.com/office/drawing/2014/main" id="{7AE6EF40-BC76-4516-A1DF-9ED307408752}"/>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7" name="Text Box 1">
          <a:extLst>
            <a:ext uri="{FF2B5EF4-FFF2-40B4-BE49-F238E27FC236}">
              <a16:creationId xmlns:a16="http://schemas.microsoft.com/office/drawing/2014/main" id="{96EF8BEB-D8F8-47C4-BF63-9CF5559674FA}"/>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8" name="Text Box 1">
          <a:extLst>
            <a:ext uri="{FF2B5EF4-FFF2-40B4-BE49-F238E27FC236}">
              <a16:creationId xmlns:a16="http://schemas.microsoft.com/office/drawing/2014/main" id="{74CF451E-CD95-45E8-ACD1-806B994B5E4D}"/>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79" name="Text Box 1">
          <a:extLst>
            <a:ext uri="{FF2B5EF4-FFF2-40B4-BE49-F238E27FC236}">
              <a16:creationId xmlns:a16="http://schemas.microsoft.com/office/drawing/2014/main" id="{4A15778B-A310-4951-9174-79ACDA1F93C1}"/>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80" name="Text Box 1">
          <a:extLst>
            <a:ext uri="{FF2B5EF4-FFF2-40B4-BE49-F238E27FC236}">
              <a16:creationId xmlns:a16="http://schemas.microsoft.com/office/drawing/2014/main" id="{9F38B9BA-0EA9-4339-AB68-E897E5EF99A3}"/>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82</xdr:row>
      <xdr:rowOff>38100</xdr:rowOff>
    </xdr:from>
    <xdr:ext cx="76200" cy="350182"/>
    <xdr:sp macro="" textlink="">
      <xdr:nvSpPr>
        <xdr:cNvPr id="8181" name="Text Box 1">
          <a:extLst>
            <a:ext uri="{FF2B5EF4-FFF2-40B4-BE49-F238E27FC236}">
              <a16:creationId xmlns:a16="http://schemas.microsoft.com/office/drawing/2014/main" id="{50B505A6-7A53-4A85-BCF3-EF880C080867}"/>
            </a:ext>
          </a:extLst>
        </xdr:cNvPr>
        <xdr:cNvSpPr txBox="1">
          <a:spLocks noChangeArrowheads="1"/>
        </xdr:cNvSpPr>
      </xdr:nvSpPr>
      <xdr:spPr bwMode="auto">
        <a:xfrm>
          <a:off x="2078935" y="17630361"/>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182" name="Text Box 1">
          <a:extLst>
            <a:ext uri="{FF2B5EF4-FFF2-40B4-BE49-F238E27FC236}">
              <a16:creationId xmlns:a16="http://schemas.microsoft.com/office/drawing/2014/main" id="{9A8A7631-E669-4631-806D-FCCEFB0200D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183" name="Text Box 1">
          <a:extLst>
            <a:ext uri="{FF2B5EF4-FFF2-40B4-BE49-F238E27FC236}">
              <a16:creationId xmlns:a16="http://schemas.microsoft.com/office/drawing/2014/main" id="{34BED65E-1D05-432E-B4B0-C046DE46B9C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184" name="Text Box 1">
          <a:extLst>
            <a:ext uri="{FF2B5EF4-FFF2-40B4-BE49-F238E27FC236}">
              <a16:creationId xmlns:a16="http://schemas.microsoft.com/office/drawing/2014/main" id="{AD092591-CC9B-4AA5-8726-901E0499287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185" name="Text Box 1">
          <a:extLst>
            <a:ext uri="{FF2B5EF4-FFF2-40B4-BE49-F238E27FC236}">
              <a16:creationId xmlns:a16="http://schemas.microsoft.com/office/drawing/2014/main" id="{8DE711A8-992A-455B-8DC5-B935C064462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86" name="Text Box 1">
          <a:extLst>
            <a:ext uri="{FF2B5EF4-FFF2-40B4-BE49-F238E27FC236}">
              <a16:creationId xmlns:a16="http://schemas.microsoft.com/office/drawing/2014/main" id="{57569224-F35C-4955-AB23-DA125721192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87" name="Text Box 1">
          <a:extLst>
            <a:ext uri="{FF2B5EF4-FFF2-40B4-BE49-F238E27FC236}">
              <a16:creationId xmlns:a16="http://schemas.microsoft.com/office/drawing/2014/main" id="{78D415F6-B33C-4A91-B80D-E8D700209EA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88" name="Text Box 1">
          <a:extLst>
            <a:ext uri="{FF2B5EF4-FFF2-40B4-BE49-F238E27FC236}">
              <a16:creationId xmlns:a16="http://schemas.microsoft.com/office/drawing/2014/main" id="{7F912D96-BB71-4289-B7B2-315BBC2B5E7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89" name="Text Box 1">
          <a:extLst>
            <a:ext uri="{FF2B5EF4-FFF2-40B4-BE49-F238E27FC236}">
              <a16:creationId xmlns:a16="http://schemas.microsoft.com/office/drawing/2014/main" id="{108B019B-41FC-4596-A6CA-EF1FF06115F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0" name="Text Box 1">
          <a:extLst>
            <a:ext uri="{FF2B5EF4-FFF2-40B4-BE49-F238E27FC236}">
              <a16:creationId xmlns:a16="http://schemas.microsoft.com/office/drawing/2014/main" id="{758E27AA-EDB6-40CB-A708-D9F0C2278F5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1" name="Text Box 1">
          <a:extLst>
            <a:ext uri="{FF2B5EF4-FFF2-40B4-BE49-F238E27FC236}">
              <a16:creationId xmlns:a16="http://schemas.microsoft.com/office/drawing/2014/main" id="{8C612BEC-57CB-4FBA-9DD5-AA12B8F92DA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2" name="Text Box 1">
          <a:extLst>
            <a:ext uri="{FF2B5EF4-FFF2-40B4-BE49-F238E27FC236}">
              <a16:creationId xmlns:a16="http://schemas.microsoft.com/office/drawing/2014/main" id="{1E718BDC-97E7-4A94-8BAF-58160C6F971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3" name="Text Box 1">
          <a:extLst>
            <a:ext uri="{FF2B5EF4-FFF2-40B4-BE49-F238E27FC236}">
              <a16:creationId xmlns:a16="http://schemas.microsoft.com/office/drawing/2014/main" id="{877E86B3-6CE1-46F9-82A7-8DFAFE453FE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4" name="Text Box 1">
          <a:extLst>
            <a:ext uri="{FF2B5EF4-FFF2-40B4-BE49-F238E27FC236}">
              <a16:creationId xmlns:a16="http://schemas.microsoft.com/office/drawing/2014/main" id="{CFD302B9-BA80-4B74-96CD-3561A9B7164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5" name="Text Box 1">
          <a:extLst>
            <a:ext uri="{FF2B5EF4-FFF2-40B4-BE49-F238E27FC236}">
              <a16:creationId xmlns:a16="http://schemas.microsoft.com/office/drawing/2014/main" id="{C714D073-8214-4C24-8AA4-5D4133AF99D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6" name="Text Box 1">
          <a:extLst>
            <a:ext uri="{FF2B5EF4-FFF2-40B4-BE49-F238E27FC236}">
              <a16:creationId xmlns:a16="http://schemas.microsoft.com/office/drawing/2014/main" id="{097840E4-692E-4A66-835B-BB783ED8552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7" name="Text Box 1">
          <a:extLst>
            <a:ext uri="{FF2B5EF4-FFF2-40B4-BE49-F238E27FC236}">
              <a16:creationId xmlns:a16="http://schemas.microsoft.com/office/drawing/2014/main" id="{DE52E1DB-E924-4730-9F01-BD631542B02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8" name="Text Box 1">
          <a:extLst>
            <a:ext uri="{FF2B5EF4-FFF2-40B4-BE49-F238E27FC236}">
              <a16:creationId xmlns:a16="http://schemas.microsoft.com/office/drawing/2014/main" id="{5A2C7F00-12E6-4B05-A856-A3B72751923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199" name="Text Box 1">
          <a:extLst>
            <a:ext uri="{FF2B5EF4-FFF2-40B4-BE49-F238E27FC236}">
              <a16:creationId xmlns:a16="http://schemas.microsoft.com/office/drawing/2014/main" id="{E1E6AFA1-4D70-4615-AD57-D4770AF1F6D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0" name="Text Box 1">
          <a:extLst>
            <a:ext uri="{FF2B5EF4-FFF2-40B4-BE49-F238E27FC236}">
              <a16:creationId xmlns:a16="http://schemas.microsoft.com/office/drawing/2014/main" id="{83B09BF7-E61F-4DBF-9EA0-8F97A52BA25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1" name="Text Box 1">
          <a:extLst>
            <a:ext uri="{FF2B5EF4-FFF2-40B4-BE49-F238E27FC236}">
              <a16:creationId xmlns:a16="http://schemas.microsoft.com/office/drawing/2014/main" id="{76ADBF3C-33EF-4A29-9021-7F70BB2C534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2" name="Text Box 1">
          <a:extLst>
            <a:ext uri="{FF2B5EF4-FFF2-40B4-BE49-F238E27FC236}">
              <a16:creationId xmlns:a16="http://schemas.microsoft.com/office/drawing/2014/main" id="{BFAD15D0-F99F-4FFE-A73C-FF421F9A1AF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3" name="Text Box 1">
          <a:extLst>
            <a:ext uri="{FF2B5EF4-FFF2-40B4-BE49-F238E27FC236}">
              <a16:creationId xmlns:a16="http://schemas.microsoft.com/office/drawing/2014/main" id="{435C9226-989D-4806-A118-4005F390CCA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4" name="Text Box 1">
          <a:extLst>
            <a:ext uri="{FF2B5EF4-FFF2-40B4-BE49-F238E27FC236}">
              <a16:creationId xmlns:a16="http://schemas.microsoft.com/office/drawing/2014/main" id="{E07DDAF7-7970-4FDD-B548-0E04758D640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5" name="Text Box 1">
          <a:extLst>
            <a:ext uri="{FF2B5EF4-FFF2-40B4-BE49-F238E27FC236}">
              <a16:creationId xmlns:a16="http://schemas.microsoft.com/office/drawing/2014/main" id="{E84E6BBE-71FE-48E7-805D-C6AF634C5A6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6" name="Text Box 1">
          <a:extLst>
            <a:ext uri="{FF2B5EF4-FFF2-40B4-BE49-F238E27FC236}">
              <a16:creationId xmlns:a16="http://schemas.microsoft.com/office/drawing/2014/main" id="{022CEBB5-F8BE-45DF-9F90-508B4A7F277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7" name="Text Box 1">
          <a:extLst>
            <a:ext uri="{FF2B5EF4-FFF2-40B4-BE49-F238E27FC236}">
              <a16:creationId xmlns:a16="http://schemas.microsoft.com/office/drawing/2014/main" id="{AD8B637C-9241-4597-B291-C084AE368E4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8" name="Text Box 1">
          <a:extLst>
            <a:ext uri="{FF2B5EF4-FFF2-40B4-BE49-F238E27FC236}">
              <a16:creationId xmlns:a16="http://schemas.microsoft.com/office/drawing/2014/main" id="{16CBA5CB-254E-4E6C-ACC4-301BA8B7DCD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09" name="Text Box 1">
          <a:extLst>
            <a:ext uri="{FF2B5EF4-FFF2-40B4-BE49-F238E27FC236}">
              <a16:creationId xmlns:a16="http://schemas.microsoft.com/office/drawing/2014/main" id="{CF62D391-C21F-4F7F-9302-680317439C2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0" name="Text Box 1">
          <a:extLst>
            <a:ext uri="{FF2B5EF4-FFF2-40B4-BE49-F238E27FC236}">
              <a16:creationId xmlns:a16="http://schemas.microsoft.com/office/drawing/2014/main" id="{96600676-6983-490D-AE6F-06614D59342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1" name="Text Box 1">
          <a:extLst>
            <a:ext uri="{FF2B5EF4-FFF2-40B4-BE49-F238E27FC236}">
              <a16:creationId xmlns:a16="http://schemas.microsoft.com/office/drawing/2014/main" id="{6E196823-8B78-4E90-87AC-E6C1A7023A0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2" name="Text Box 1">
          <a:extLst>
            <a:ext uri="{FF2B5EF4-FFF2-40B4-BE49-F238E27FC236}">
              <a16:creationId xmlns:a16="http://schemas.microsoft.com/office/drawing/2014/main" id="{0949EF15-8312-4233-9D34-62AD6B84844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3" name="Text Box 1">
          <a:extLst>
            <a:ext uri="{FF2B5EF4-FFF2-40B4-BE49-F238E27FC236}">
              <a16:creationId xmlns:a16="http://schemas.microsoft.com/office/drawing/2014/main" id="{36A46DD0-A3D3-4E96-9C16-86A64C01F32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4" name="Text Box 1">
          <a:extLst>
            <a:ext uri="{FF2B5EF4-FFF2-40B4-BE49-F238E27FC236}">
              <a16:creationId xmlns:a16="http://schemas.microsoft.com/office/drawing/2014/main" id="{49956A33-5E4D-4F60-8CA3-3C30233BB54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5" name="Text Box 1">
          <a:extLst>
            <a:ext uri="{FF2B5EF4-FFF2-40B4-BE49-F238E27FC236}">
              <a16:creationId xmlns:a16="http://schemas.microsoft.com/office/drawing/2014/main" id="{D4AF359B-8DBB-4D7E-AD92-55844BCD8B6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6" name="Text Box 1">
          <a:extLst>
            <a:ext uri="{FF2B5EF4-FFF2-40B4-BE49-F238E27FC236}">
              <a16:creationId xmlns:a16="http://schemas.microsoft.com/office/drawing/2014/main" id="{58E9E957-C6A5-4C7A-92AC-F61338DC629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7" name="Text Box 1">
          <a:extLst>
            <a:ext uri="{FF2B5EF4-FFF2-40B4-BE49-F238E27FC236}">
              <a16:creationId xmlns:a16="http://schemas.microsoft.com/office/drawing/2014/main" id="{39B221C2-DA45-4110-96DE-A8313AC56A5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8" name="Text Box 1">
          <a:extLst>
            <a:ext uri="{FF2B5EF4-FFF2-40B4-BE49-F238E27FC236}">
              <a16:creationId xmlns:a16="http://schemas.microsoft.com/office/drawing/2014/main" id="{DE15BD5C-204D-464E-A290-B4BD70A4BC3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19" name="Text Box 1">
          <a:extLst>
            <a:ext uri="{FF2B5EF4-FFF2-40B4-BE49-F238E27FC236}">
              <a16:creationId xmlns:a16="http://schemas.microsoft.com/office/drawing/2014/main" id="{7146618E-47C8-41BC-8382-1455AD49E44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0" name="Text Box 1">
          <a:extLst>
            <a:ext uri="{FF2B5EF4-FFF2-40B4-BE49-F238E27FC236}">
              <a16:creationId xmlns:a16="http://schemas.microsoft.com/office/drawing/2014/main" id="{8A13ABAB-3609-46B7-8B96-6D9A9D4A0AC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1" name="Text Box 1">
          <a:extLst>
            <a:ext uri="{FF2B5EF4-FFF2-40B4-BE49-F238E27FC236}">
              <a16:creationId xmlns:a16="http://schemas.microsoft.com/office/drawing/2014/main" id="{FAFDE374-2680-4A61-8EBF-2B55812B3C1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2" name="Text Box 1">
          <a:extLst>
            <a:ext uri="{FF2B5EF4-FFF2-40B4-BE49-F238E27FC236}">
              <a16:creationId xmlns:a16="http://schemas.microsoft.com/office/drawing/2014/main" id="{46798A0B-C58D-4461-A675-D18E0806D73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3" name="Text Box 1">
          <a:extLst>
            <a:ext uri="{FF2B5EF4-FFF2-40B4-BE49-F238E27FC236}">
              <a16:creationId xmlns:a16="http://schemas.microsoft.com/office/drawing/2014/main" id="{C17FB3EA-C47C-48BC-B10B-503CAB2FD37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4" name="Text Box 1">
          <a:extLst>
            <a:ext uri="{FF2B5EF4-FFF2-40B4-BE49-F238E27FC236}">
              <a16:creationId xmlns:a16="http://schemas.microsoft.com/office/drawing/2014/main" id="{5A86F119-E7D0-49E2-BE2A-AB99B7BF600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5" name="Text Box 1">
          <a:extLst>
            <a:ext uri="{FF2B5EF4-FFF2-40B4-BE49-F238E27FC236}">
              <a16:creationId xmlns:a16="http://schemas.microsoft.com/office/drawing/2014/main" id="{09C850F0-88FC-412C-B95B-557EAFD5C0B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6" name="Text Box 1">
          <a:extLst>
            <a:ext uri="{FF2B5EF4-FFF2-40B4-BE49-F238E27FC236}">
              <a16:creationId xmlns:a16="http://schemas.microsoft.com/office/drawing/2014/main" id="{E0FE6BBF-7848-4483-AA37-92150D204F9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7" name="Text Box 1">
          <a:extLst>
            <a:ext uri="{FF2B5EF4-FFF2-40B4-BE49-F238E27FC236}">
              <a16:creationId xmlns:a16="http://schemas.microsoft.com/office/drawing/2014/main" id="{B02005F1-6482-4CD0-A9BC-17ED8AB4F82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8" name="Text Box 1">
          <a:extLst>
            <a:ext uri="{FF2B5EF4-FFF2-40B4-BE49-F238E27FC236}">
              <a16:creationId xmlns:a16="http://schemas.microsoft.com/office/drawing/2014/main" id="{79931EF7-4732-44F1-87D7-273DD5F19ED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29" name="Text Box 1">
          <a:extLst>
            <a:ext uri="{FF2B5EF4-FFF2-40B4-BE49-F238E27FC236}">
              <a16:creationId xmlns:a16="http://schemas.microsoft.com/office/drawing/2014/main" id="{671D0F12-9855-4CD5-837D-AC3E0F651A5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0" name="Text Box 1">
          <a:extLst>
            <a:ext uri="{FF2B5EF4-FFF2-40B4-BE49-F238E27FC236}">
              <a16:creationId xmlns:a16="http://schemas.microsoft.com/office/drawing/2014/main" id="{155B56E9-6CDC-4DB4-AA08-5FEED54EF31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1" name="Text Box 1">
          <a:extLst>
            <a:ext uri="{FF2B5EF4-FFF2-40B4-BE49-F238E27FC236}">
              <a16:creationId xmlns:a16="http://schemas.microsoft.com/office/drawing/2014/main" id="{BFBBEFF5-8163-4BE0-ACF2-C66DF2957DF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2" name="Text Box 1">
          <a:extLst>
            <a:ext uri="{FF2B5EF4-FFF2-40B4-BE49-F238E27FC236}">
              <a16:creationId xmlns:a16="http://schemas.microsoft.com/office/drawing/2014/main" id="{2A495D70-DDFC-449C-9965-A997BF1C20E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3" name="Text Box 1">
          <a:extLst>
            <a:ext uri="{FF2B5EF4-FFF2-40B4-BE49-F238E27FC236}">
              <a16:creationId xmlns:a16="http://schemas.microsoft.com/office/drawing/2014/main" id="{0371D8D3-021A-43E7-B51A-28D84B9618B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4" name="Text Box 1">
          <a:extLst>
            <a:ext uri="{FF2B5EF4-FFF2-40B4-BE49-F238E27FC236}">
              <a16:creationId xmlns:a16="http://schemas.microsoft.com/office/drawing/2014/main" id="{CEBA4E46-4F50-4D1E-8B15-04F814D6766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5" name="Text Box 1">
          <a:extLst>
            <a:ext uri="{FF2B5EF4-FFF2-40B4-BE49-F238E27FC236}">
              <a16:creationId xmlns:a16="http://schemas.microsoft.com/office/drawing/2014/main" id="{CF52E679-39F6-4EFA-B466-7B21334054B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6" name="Text Box 1">
          <a:extLst>
            <a:ext uri="{FF2B5EF4-FFF2-40B4-BE49-F238E27FC236}">
              <a16:creationId xmlns:a16="http://schemas.microsoft.com/office/drawing/2014/main" id="{F7637351-AF55-4190-8245-D27C224B730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7" name="Text Box 1">
          <a:extLst>
            <a:ext uri="{FF2B5EF4-FFF2-40B4-BE49-F238E27FC236}">
              <a16:creationId xmlns:a16="http://schemas.microsoft.com/office/drawing/2014/main" id="{8CADAF38-6A3D-4015-B0F5-004AF7A9C51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8" name="Text Box 1">
          <a:extLst>
            <a:ext uri="{FF2B5EF4-FFF2-40B4-BE49-F238E27FC236}">
              <a16:creationId xmlns:a16="http://schemas.microsoft.com/office/drawing/2014/main" id="{32702BDC-AFFB-4CF5-9FA1-9913326162C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39" name="Text Box 1">
          <a:extLst>
            <a:ext uri="{FF2B5EF4-FFF2-40B4-BE49-F238E27FC236}">
              <a16:creationId xmlns:a16="http://schemas.microsoft.com/office/drawing/2014/main" id="{B6869AD9-7827-497F-962D-01DD88A1D64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0" name="Text Box 1">
          <a:extLst>
            <a:ext uri="{FF2B5EF4-FFF2-40B4-BE49-F238E27FC236}">
              <a16:creationId xmlns:a16="http://schemas.microsoft.com/office/drawing/2014/main" id="{CBA1197F-756B-4502-9C91-F4D6241B75B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1" name="Text Box 1">
          <a:extLst>
            <a:ext uri="{FF2B5EF4-FFF2-40B4-BE49-F238E27FC236}">
              <a16:creationId xmlns:a16="http://schemas.microsoft.com/office/drawing/2014/main" id="{33B1B6B7-D901-40A6-BD0C-B340EA5E49A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2" name="Text Box 1">
          <a:extLst>
            <a:ext uri="{FF2B5EF4-FFF2-40B4-BE49-F238E27FC236}">
              <a16:creationId xmlns:a16="http://schemas.microsoft.com/office/drawing/2014/main" id="{937BED0D-CC2E-49CC-8A83-29A7C8BB343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3" name="Text Box 1">
          <a:extLst>
            <a:ext uri="{FF2B5EF4-FFF2-40B4-BE49-F238E27FC236}">
              <a16:creationId xmlns:a16="http://schemas.microsoft.com/office/drawing/2014/main" id="{D22934FE-F85D-41BE-9A48-3B1CF398998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4" name="Text Box 1">
          <a:extLst>
            <a:ext uri="{FF2B5EF4-FFF2-40B4-BE49-F238E27FC236}">
              <a16:creationId xmlns:a16="http://schemas.microsoft.com/office/drawing/2014/main" id="{B62EC8C5-A5BD-4D5A-9B77-2FD369BDE21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5" name="Text Box 1">
          <a:extLst>
            <a:ext uri="{FF2B5EF4-FFF2-40B4-BE49-F238E27FC236}">
              <a16:creationId xmlns:a16="http://schemas.microsoft.com/office/drawing/2014/main" id="{EB91035A-50FB-458B-A62B-B29EA552CAD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6" name="Text Box 1">
          <a:extLst>
            <a:ext uri="{FF2B5EF4-FFF2-40B4-BE49-F238E27FC236}">
              <a16:creationId xmlns:a16="http://schemas.microsoft.com/office/drawing/2014/main" id="{7C9B6A64-6994-4815-B9DF-A5D2183366C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7" name="Text Box 1">
          <a:extLst>
            <a:ext uri="{FF2B5EF4-FFF2-40B4-BE49-F238E27FC236}">
              <a16:creationId xmlns:a16="http://schemas.microsoft.com/office/drawing/2014/main" id="{F990621B-79F8-4214-922E-B2C8E133455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8" name="Text Box 1">
          <a:extLst>
            <a:ext uri="{FF2B5EF4-FFF2-40B4-BE49-F238E27FC236}">
              <a16:creationId xmlns:a16="http://schemas.microsoft.com/office/drawing/2014/main" id="{1A0FB6AE-B7DE-4EE5-B423-2DBCECD6270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49" name="Text Box 1">
          <a:extLst>
            <a:ext uri="{FF2B5EF4-FFF2-40B4-BE49-F238E27FC236}">
              <a16:creationId xmlns:a16="http://schemas.microsoft.com/office/drawing/2014/main" id="{82B1E9CA-AC66-4535-A83E-E2EFC2C68FB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0" name="Text Box 1">
          <a:extLst>
            <a:ext uri="{FF2B5EF4-FFF2-40B4-BE49-F238E27FC236}">
              <a16:creationId xmlns:a16="http://schemas.microsoft.com/office/drawing/2014/main" id="{FF56BAF9-D187-4F23-95D7-C359385CACB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1" name="Text Box 1">
          <a:extLst>
            <a:ext uri="{FF2B5EF4-FFF2-40B4-BE49-F238E27FC236}">
              <a16:creationId xmlns:a16="http://schemas.microsoft.com/office/drawing/2014/main" id="{FDB8145E-7B73-457F-B2AE-9E9733BD786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2" name="Text Box 1">
          <a:extLst>
            <a:ext uri="{FF2B5EF4-FFF2-40B4-BE49-F238E27FC236}">
              <a16:creationId xmlns:a16="http://schemas.microsoft.com/office/drawing/2014/main" id="{9AE4139B-26EA-4AD1-A112-1C593CB9727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3" name="Text Box 1">
          <a:extLst>
            <a:ext uri="{FF2B5EF4-FFF2-40B4-BE49-F238E27FC236}">
              <a16:creationId xmlns:a16="http://schemas.microsoft.com/office/drawing/2014/main" id="{99991C6F-AAD3-4CF4-B2D0-CB4AD7F873A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4" name="Text Box 1">
          <a:extLst>
            <a:ext uri="{FF2B5EF4-FFF2-40B4-BE49-F238E27FC236}">
              <a16:creationId xmlns:a16="http://schemas.microsoft.com/office/drawing/2014/main" id="{5447E3FB-BCBA-41D3-BA82-C54525D68CC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5" name="Text Box 1">
          <a:extLst>
            <a:ext uri="{FF2B5EF4-FFF2-40B4-BE49-F238E27FC236}">
              <a16:creationId xmlns:a16="http://schemas.microsoft.com/office/drawing/2014/main" id="{3348BC9C-81D9-4931-9CCA-17F60C81E84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6" name="Text Box 1">
          <a:extLst>
            <a:ext uri="{FF2B5EF4-FFF2-40B4-BE49-F238E27FC236}">
              <a16:creationId xmlns:a16="http://schemas.microsoft.com/office/drawing/2014/main" id="{3405BD87-00FC-4B9E-ABA1-F490A617BD3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7" name="Text Box 1">
          <a:extLst>
            <a:ext uri="{FF2B5EF4-FFF2-40B4-BE49-F238E27FC236}">
              <a16:creationId xmlns:a16="http://schemas.microsoft.com/office/drawing/2014/main" id="{DBFD6C90-4E03-4865-B9E2-5DDC43096F2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8" name="Text Box 1">
          <a:extLst>
            <a:ext uri="{FF2B5EF4-FFF2-40B4-BE49-F238E27FC236}">
              <a16:creationId xmlns:a16="http://schemas.microsoft.com/office/drawing/2014/main" id="{085AAF27-C242-4B2E-B09C-5C1E433DA24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59" name="Text Box 1">
          <a:extLst>
            <a:ext uri="{FF2B5EF4-FFF2-40B4-BE49-F238E27FC236}">
              <a16:creationId xmlns:a16="http://schemas.microsoft.com/office/drawing/2014/main" id="{00461AC3-C91C-435E-ACB2-D49F3C29028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0" name="Text Box 1">
          <a:extLst>
            <a:ext uri="{FF2B5EF4-FFF2-40B4-BE49-F238E27FC236}">
              <a16:creationId xmlns:a16="http://schemas.microsoft.com/office/drawing/2014/main" id="{D7B53EA3-0FD1-4E20-A977-1761AC4193C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1" name="Text Box 1">
          <a:extLst>
            <a:ext uri="{FF2B5EF4-FFF2-40B4-BE49-F238E27FC236}">
              <a16:creationId xmlns:a16="http://schemas.microsoft.com/office/drawing/2014/main" id="{98FF617D-9D91-4F84-8127-D533D1914AA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2" name="Text Box 1">
          <a:extLst>
            <a:ext uri="{FF2B5EF4-FFF2-40B4-BE49-F238E27FC236}">
              <a16:creationId xmlns:a16="http://schemas.microsoft.com/office/drawing/2014/main" id="{B378C419-4114-47D5-AD5F-171E0120D5C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3" name="Text Box 1">
          <a:extLst>
            <a:ext uri="{FF2B5EF4-FFF2-40B4-BE49-F238E27FC236}">
              <a16:creationId xmlns:a16="http://schemas.microsoft.com/office/drawing/2014/main" id="{9A2FFABD-60CC-4C87-99BA-7BF2F89B457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4" name="Text Box 1">
          <a:extLst>
            <a:ext uri="{FF2B5EF4-FFF2-40B4-BE49-F238E27FC236}">
              <a16:creationId xmlns:a16="http://schemas.microsoft.com/office/drawing/2014/main" id="{C3B9FDBE-0228-4887-BD35-E4C9B4A41CA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5" name="Text Box 1">
          <a:extLst>
            <a:ext uri="{FF2B5EF4-FFF2-40B4-BE49-F238E27FC236}">
              <a16:creationId xmlns:a16="http://schemas.microsoft.com/office/drawing/2014/main" id="{7A7F1487-6BA7-47B2-B292-1068FD2DF0B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6" name="Text Box 1">
          <a:extLst>
            <a:ext uri="{FF2B5EF4-FFF2-40B4-BE49-F238E27FC236}">
              <a16:creationId xmlns:a16="http://schemas.microsoft.com/office/drawing/2014/main" id="{2035DA5C-A5CC-4123-9C92-EF0BCAC528B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7" name="Text Box 1">
          <a:extLst>
            <a:ext uri="{FF2B5EF4-FFF2-40B4-BE49-F238E27FC236}">
              <a16:creationId xmlns:a16="http://schemas.microsoft.com/office/drawing/2014/main" id="{4A51878A-7678-4841-9A95-4475BC4E8C8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8" name="Text Box 1">
          <a:extLst>
            <a:ext uri="{FF2B5EF4-FFF2-40B4-BE49-F238E27FC236}">
              <a16:creationId xmlns:a16="http://schemas.microsoft.com/office/drawing/2014/main" id="{4CACD3D7-0D88-4C35-8806-46FE961846A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69" name="Text Box 1">
          <a:extLst>
            <a:ext uri="{FF2B5EF4-FFF2-40B4-BE49-F238E27FC236}">
              <a16:creationId xmlns:a16="http://schemas.microsoft.com/office/drawing/2014/main" id="{9946302A-825B-42D6-9DF1-42E7BF001D0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0" name="Text Box 1">
          <a:extLst>
            <a:ext uri="{FF2B5EF4-FFF2-40B4-BE49-F238E27FC236}">
              <a16:creationId xmlns:a16="http://schemas.microsoft.com/office/drawing/2014/main" id="{04FAB0D4-02FB-47B5-95FF-6C452AE3164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1" name="Text Box 1">
          <a:extLst>
            <a:ext uri="{FF2B5EF4-FFF2-40B4-BE49-F238E27FC236}">
              <a16:creationId xmlns:a16="http://schemas.microsoft.com/office/drawing/2014/main" id="{669756CC-3627-4E83-9736-CC25CD83973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2" name="Text Box 1">
          <a:extLst>
            <a:ext uri="{FF2B5EF4-FFF2-40B4-BE49-F238E27FC236}">
              <a16:creationId xmlns:a16="http://schemas.microsoft.com/office/drawing/2014/main" id="{E36CEA35-8D22-4D76-A332-01CB8BC0D39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3" name="Text Box 1">
          <a:extLst>
            <a:ext uri="{FF2B5EF4-FFF2-40B4-BE49-F238E27FC236}">
              <a16:creationId xmlns:a16="http://schemas.microsoft.com/office/drawing/2014/main" id="{C2E7706A-C4C2-4659-A6A2-59A0B8FD307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4" name="Text Box 1">
          <a:extLst>
            <a:ext uri="{FF2B5EF4-FFF2-40B4-BE49-F238E27FC236}">
              <a16:creationId xmlns:a16="http://schemas.microsoft.com/office/drawing/2014/main" id="{3C6FC6A9-71BA-4D46-B573-32351E14404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5" name="Text Box 1">
          <a:extLst>
            <a:ext uri="{FF2B5EF4-FFF2-40B4-BE49-F238E27FC236}">
              <a16:creationId xmlns:a16="http://schemas.microsoft.com/office/drawing/2014/main" id="{7A16C71E-4493-4010-9AE8-7ACDE03A7EF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6" name="Text Box 1">
          <a:extLst>
            <a:ext uri="{FF2B5EF4-FFF2-40B4-BE49-F238E27FC236}">
              <a16:creationId xmlns:a16="http://schemas.microsoft.com/office/drawing/2014/main" id="{3EFEB553-52AE-48E5-8ECA-E4C4EDFC3A1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7" name="Text Box 1">
          <a:extLst>
            <a:ext uri="{FF2B5EF4-FFF2-40B4-BE49-F238E27FC236}">
              <a16:creationId xmlns:a16="http://schemas.microsoft.com/office/drawing/2014/main" id="{1B2BCEEE-DD1B-472D-A66D-E0C021D09E4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8" name="Text Box 1">
          <a:extLst>
            <a:ext uri="{FF2B5EF4-FFF2-40B4-BE49-F238E27FC236}">
              <a16:creationId xmlns:a16="http://schemas.microsoft.com/office/drawing/2014/main" id="{9891A784-7E16-46B2-BF9A-5C1FFF3D6C0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79" name="Text Box 1">
          <a:extLst>
            <a:ext uri="{FF2B5EF4-FFF2-40B4-BE49-F238E27FC236}">
              <a16:creationId xmlns:a16="http://schemas.microsoft.com/office/drawing/2014/main" id="{C2BA163D-8BBE-4BA5-A485-F5535F42AEF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0" name="Text Box 1">
          <a:extLst>
            <a:ext uri="{FF2B5EF4-FFF2-40B4-BE49-F238E27FC236}">
              <a16:creationId xmlns:a16="http://schemas.microsoft.com/office/drawing/2014/main" id="{8D81C9C5-CE4D-4CAB-8604-4AAC2EDC326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1" name="Text Box 1">
          <a:extLst>
            <a:ext uri="{FF2B5EF4-FFF2-40B4-BE49-F238E27FC236}">
              <a16:creationId xmlns:a16="http://schemas.microsoft.com/office/drawing/2014/main" id="{EB19EC79-4B7A-4446-816E-CA0B99E35C8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2" name="Text Box 1">
          <a:extLst>
            <a:ext uri="{FF2B5EF4-FFF2-40B4-BE49-F238E27FC236}">
              <a16:creationId xmlns:a16="http://schemas.microsoft.com/office/drawing/2014/main" id="{E75E3C48-00AA-4F3B-951C-C9D10A6924E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3" name="Text Box 1">
          <a:extLst>
            <a:ext uri="{FF2B5EF4-FFF2-40B4-BE49-F238E27FC236}">
              <a16:creationId xmlns:a16="http://schemas.microsoft.com/office/drawing/2014/main" id="{5DFA04B5-62AE-4B1C-905A-E31AA7273F5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4" name="Text Box 1">
          <a:extLst>
            <a:ext uri="{FF2B5EF4-FFF2-40B4-BE49-F238E27FC236}">
              <a16:creationId xmlns:a16="http://schemas.microsoft.com/office/drawing/2014/main" id="{B05AC618-0E8D-4F18-AA55-9666DE47C23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5" name="Text Box 1">
          <a:extLst>
            <a:ext uri="{FF2B5EF4-FFF2-40B4-BE49-F238E27FC236}">
              <a16:creationId xmlns:a16="http://schemas.microsoft.com/office/drawing/2014/main" id="{D9C45FA4-C6E7-4013-87E0-6F2F2DAFE10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6" name="Text Box 1">
          <a:extLst>
            <a:ext uri="{FF2B5EF4-FFF2-40B4-BE49-F238E27FC236}">
              <a16:creationId xmlns:a16="http://schemas.microsoft.com/office/drawing/2014/main" id="{A7BC8FA7-9060-40E0-8917-0B705E63EE7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7" name="Text Box 1">
          <a:extLst>
            <a:ext uri="{FF2B5EF4-FFF2-40B4-BE49-F238E27FC236}">
              <a16:creationId xmlns:a16="http://schemas.microsoft.com/office/drawing/2014/main" id="{81CFAB55-67F3-4BF5-9AA9-E322564F542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8" name="Text Box 1">
          <a:extLst>
            <a:ext uri="{FF2B5EF4-FFF2-40B4-BE49-F238E27FC236}">
              <a16:creationId xmlns:a16="http://schemas.microsoft.com/office/drawing/2014/main" id="{5E5FAC21-E419-4844-A668-CD1E1E0C986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89" name="Text Box 1">
          <a:extLst>
            <a:ext uri="{FF2B5EF4-FFF2-40B4-BE49-F238E27FC236}">
              <a16:creationId xmlns:a16="http://schemas.microsoft.com/office/drawing/2014/main" id="{A0058752-BCC8-458E-ACBA-47B96D1AEBE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90" name="Text Box 1">
          <a:extLst>
            <a:ext uri="{FF2B5EF4-FFF2-40B4-BE49-F238E27FC236}">
              <a16:creationId xmlns:a16="http://schemas.microsoft.com/office/drawing/2014/main" id="{BF9C217F-AA39-46DA-A8A6-109546BC5BC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91" name="Text Box 1">
          <a:extLst>
            <a:ext uri="{FF2B5EF4-FFF2-40B4-BE49-F238E27FC236}">
              <a16:creationId xmlns:a16="http://schemas.microsoft.com/office/drawing/2014/main" id="{F50CCC6F-2732-4C57-B925-413FFE61AF9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292" name="Text Box 1">
          <a:extLst>
            <a:ext uri="{FF2B5EF4-FFF2-40B4-BE49-F238E27FC236}">
              <a16:creationId xmlns:a16="http://schemas.microsoft.com/office/drawing/2014/main" id="{9AC3845A-9D45-42F0-9609-4EF7576F751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293" name="Text Box 1">
          <a:extLst>
            <a:ext uri="{FF2B5EF4-FFF2-40B4-BE49-F238E27FC236}">
              <a16:creationId xmlns:a16="http://schemas.microsoft.com/office/drawing/2014/main" id="{89C9DB6D-1895-45EE-BB3F-12F95E64242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294" name="Text Box 1">
          <a:extLst>
            <a:ext uri="{FF2B5EF4-FFF2-40B4-BE49-F238E27FC236}">
              <a16:creationId xmlns:a16="http://schemas.microsoft.com/office/drawing/2014/main" id="{F586EBBD-D39E-4450-B503-B3A4D763031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295" name="Text Box 1">
          <a:extLst>
            <a:ext uri="{FF2B5EF4-FFF2-40B4-BE49-F238E27FC236}">
              <a16:creationId xmlns:a16="http://schemas.microsoft.com/office/drawing/2014/main" id="{C042081A-C1DE-42FD-85DB-B0015C36EC0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96" name="Text Box 1">
          <a:extLst>
            <a:ext uri="{FF2B5EF4-FFF2-40B4-BE49-F238E27FC236}">
              <a16:creationId xmlns:a16="http://schemas.microsoft.com/office/drawing/2014/main" id="{D02069CC-8FC3-4B04-BCF3-9EF92453794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97" name="Text Box 1">
          <a:extLst>
            <a:ext uri="{FF2B5EF4-FFF2-40B4-BE49-F238E27FC236}">
              <a16:creationId xmlns:a16="http://schemas.microsoft.com/office/drawing/2014/main" id="{4CA36243-4D0C-4B8D-BA75-9C73EA3998F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98" name="Text Box 1">
          <a:extLst>
            <a:ext uri="{FF2B5EF4-FFF2-40B4-BE49-F238E27FC236}">
              <a16:creationId xmlns:a16="http://schemas.microsoft.com/office/drawing/2014/main" id="{9239B9F3-0DAC-4587-8644-303401F0BFF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299" name="Text Box 1">
          <a:extLst>
            <a:ext uri="{FF2B5EF4-FFF2-40B4-BE49-F238E27FC236}">
              <a16:creationId xmlns:a16="http://schemas.microsoft.com/office/drawing/2014/main" id="{13570B23-0B62-49CB-9287-A393B88DBB8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0" name="Text Box 1">
          <a:extLst>
            <a:ext uri="{FF2B5EF4-FFF2-40B4-BE49-F238E27FC236}">
              <a16:creationId xmlns:a16="http://schemas.microsoft.com/office/drawing/2014/main" id="{C4125D09-F5C1-42E2-B0E1-937C26A4BCE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1" name="Text Box 1">
          <a:extLst>
            <a:ext uri="{FF2B5EF4-FFF2-40B4-BE49-F238E27FC236}">
              <a16:creationId xmlns:a16="http://schemas.microsoft.com/office/drawing/2014/main" id="{41DA5B78-0FA8-45CE-8348-E8981493ACD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2" name="Text Box 1">
          <a:extLst>
            <a:ext uri="{FF2B5EF4-FFF2-40B4-BE49-F238E27FC236}">
              <a16:creationId xmlns:a16="http://schemas.microsoft.com/office/drawing/2014/main" id="{A35E19A9-F783-4672-918D-DC80AD83A0C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3" name="Text Box 1">
          <a:extLst>
            <a:ext uri="{FF2B5EF4-FFF2-40B4-BE49-F238E27FC236}">
              <a16:creationId xmlns:a16="http://schemas.microsoft.com/office/drawing/2014/main" id="{82BB11C8-6163-42BE-9729-FC1BDAD9518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4" name="Text Box 1">
          <a:extLst>
            <a:ext uri="{FF2B5EF4-FFF2-40B4-BE49-F238E27FC236}">
              <a16:creationId xmlns:a16="http://schemas.microsoft.com/office/drawing/2014/main" id="{7645BE4B-27A3-4973-9D96-25546A71A79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5" name="Text Box 1">
          <a:extLst>
            <a:ext uri="{FF2B5EF4-FFF2-40B4-BE49-F238E27FC236}">
              <a16:creationId xmlns:a16="http://schemas.microsoft.com/office/drawing/2014/main" id="{5A1BE8DB-F468-4C09-9BFD-943F126383A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6" name="Text Box 1">
          <a:extLst>
            <a:ext uri="{FF2B5EF4-FFF2-40B4-BE49-F238E27FC236}">
              <a16:creationId xmlns:a16="http://schemas.microsoft.com/office/drawing/2014/main" id="{4F936267-EF91-4845-950C-AC0BDF83F60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7" name="Text Box 1">
          <a:extLst>
            <a:ext uri="{FF2B5EF4-FFF2-40B4-BE49-F238E27FC236}">
              <a16:creationId xmlns:a16="http://schemas.microsoft.com/office/drawing/2014/main" id="{278C5FB8-7BAD-4178-8E88-2569DCA40EA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8" name="Text Box 1">
          <a:extLst>
            <a:ext uri="{FF2B5EF4-FFF2-40B4-BE49-F238E27FC236}">
              <a16:creationId xmlns:a16="http://schemas.microsoft.com/office/drawing/2014/main" id="{BCFAA85E-E488-4F90-9912-29FECC94ABC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09" name="Text Box 1">
          <a:extLst>
            <a:ext uri="{FF2B5EF4-FFF2-40B4-BE49-F238E27FC236}">
              <a16:creationId xmlns:a16="http://schemas.microsoft.com/office/drawing/2014/main" id="{5A00E3C0-A1E9-4AD7-B9CB-6E7C4CE87F8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0" name="Text Box 1">
          <a:extLst>
            <a:ext uri="{FF2B5EF4-FFF2-40B4-BE49-F238E27FC236}">
              <a16:creationId xmlns:a16="http://schemas.microsoft.com/office/drawing/2014/main" id="{DFBCA319-3DD0-4982-8368-D65B858DD96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1" name="Text Box 1">
          <a:extLst>
            <a:ext uri="{FF2B5EF4-FFF2-40B4-BE49-F238E27FC236}">
              <a16:creationId xmlns:a16="http://schemas.microsoft.com/office/drawing/2014/main" id="{ED2EF47F-B30E-438F-9892-C17CBF5BA04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2" name="Text Box 1">
          <a:extLst>
            <a:ext uri="{FF2B5EF4-FFF2-40B4-BE49-F238E27FC236}">
              <a16:creationId xmlns:a16="http://schemas.microsoft.com/office/drawing/2014/main" id="{394BFE7A-DB54-4A9D-9BA5-640675A46F3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3" name="Text Box 1">
          <a:extLst>
            <a:ext uri="{FF2B5EF4-FFF2-40B4-BE49-F238E27FC236}">
              <a16:creationId xmlns:a16="http://schemas.microsoft.com/office/drawing/2014/main" id="{9C57459B-497A-4447-8661-B6842EE03DD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4" name="Text Box 1">
          <a:extLst>
            <a:ext uri="{FF2B5EF4-FFF2-40B4-BE49-F238E27FC236}">
              <a16:creationId xmlns:a16="http://schemas.microsoft.com/office/drawing/2014/main" id="{1E6EFB81-0EF4-4676-B181-5CBC670E8FF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5" name="Text Box 1">
          <a:extLst>
            <a:ext uri="{FF2B5EF4-FFF2-40B4-BE49-F238E27FC236}">
              <a16:creationId xmlns:a16="http://schemas.microsoft.com/office/drawing/2014/main" id="{F3742B81-465A-47D6-A9D1-9BF1E98E562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6" name="Text Box 1">
          <a:extLst>
            <a:ext uri="{FF2B5EF4-FFF2-40B4-BE49-F238E27FC236}">
              <a16:creationId xmlns:a16="http://schemas.microsoft.com/office/drawing/2014/main" id="{4A384DF1-2B70-473F-9152-B79EDC0899F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7" name="Text Box 1">
          <a:extLst>
            <a:ext uri="{FF2B5EF4-FFF2-40B4-BE49-F238E27FC236}">
              <a16:creationId xmlns:a16="http://schemas.microsoft.com/office/drawing/2014/main" id="{404D3069-FDB3-4A99-BFC8-08146934B1D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8" name="Text Box 1">
          <a:extLst>
            <a:ext uri="{FF2B5EF4-FFF2-40B4-BE49-F238E27FC236}">
              <a16:creationId xmlns:a16="http://schemas.microsoft.com/office/drawing/2014/main" id="{BEF30C4F-D0CF-4587-BCE5-71BDA042ED4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19" name="Text Box 1">
          <a:extLst>
            <a:ext uri="{FF2B5EF4-FFF2-40B4-BE49-F238E27FC236}">
              <a16:creationId xmlns:a16="http://schemas.microsoft.com/office/drawing/2014/main" id="{15B316C4-8710-48B3-967B-4C92AD3B251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0" name="Text Box 1">
          <a:extLst>
            <a:ext uri="{FF2B5EF4-FFF2-40B4-BE49-F238E27FC236}">
              <a16:creationId xmlns:a16="http://schemas.microsoft.com/office/drawing/2014/main" id="{32B5B5B8-D5F4-45E9-8408-667D045DA57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1" name="Text Box 1">
          <a:extLst>
            <a:ext uri="{FF2B5EF4-FFF2-40B4-BE49-F238E27FC236}">
              <a16:creationId xmlns:a16="http://schemas.microsoft.com/office/drawing/2014/main" id="{0D3C38BA-93A0-4848-8FC8-48EF1B1C91E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2" name="Text Box 1">
          <a:extLst>
            <a:ext uri="{FF2B5EF4-FFF2-40B4-BE49-F238E27FC236}">
              <a16:creationId xmlns:a16="http://schemas.microsoft.com/office/drawing/2014/main" id="{D774EF31-D8D4-4545-99FD-362BA5AC797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3" name="Text Box 1">
          <a:extLst>
            <a:ext uri="{FF2B5EF4-FFF2-40B4-BE49-F238E27FC236}">
              <a16:creationId xmlns:a16="http://schemas.microsoft.com/office/drawing/2014/main" id="{799E665B-28E7-4DE6-83AD-43748D108E6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4" name="Text Box 1">
          <a:extLst>
            <a:ext uri="{FF2B5EF4-FFF2-40B4-BE49-F238E27FC236}">
              <a16:creationId xmlns:a16="http://schemas.microsoft.com/office/drawing/2014/main" id="{D6175EF1-59F5-492A-835A-469033739E4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5" name="Text Box 1">
          <a:extLst>
            <a:ext uri="{FF2B5EF4-FFF2-40B4-BE49-F238E27FC236}">
              <a16:creationId xmlns:a16="http://schemas.microsoft.com/office/drawing/2014/main" id="{AE467563-3BA6-498D-A743-6702E3AE476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6" name="Text Box 1">
          <a:extLst>
            <a:ext uri="{FF2B5EF4-FFF2-40B4-BE49-F238E27FC236}">
              <a16:creationId xmlns:a16="http://schemas.microsoft.com/office/drawing/2014/main" id="{5237523A-57B7-4081-A370-3F74E6E2848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7" name="Text Box 1">
          <a:extLst>
            <a:ext uri="{FF2B5EF4-FFF2-40B4-BE49-F238E27FC236}">
              <a16:creationId xmlns:a16="http://schemas.microsoft.com/office/drawing/2014/main" id="{422056D6-EA72-43E8-9D98-062037DE163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8" name="Text Box 1">
          <a:extLst>
            <a:ext uri="{FF2B5EF4-FFF2-40B4-BE49-F238E27FC236}">
              <a16:creationId xmlns:a16="http://schemas.microsoft.com/office/drawing/2014/main" id="{A7638DE6-C4DF-4C6C-87C6-654C1071E5C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29" name="Text Box 1">
          <a:extLst>
            <a:ext uri="{FF2B5EF4-FFF2-40B4-BE49-F238E27FC236}">
              <a16:creationId xmlns:a16="http://schemas.microsoft.com/office/drawing/2014/main" id="{937E8F3D-0C8D-4D2D-B50B-5E4DA46CC22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0" name="Text Box 1">
          <a:extLst>
            <a:ext uri="{FF2B5EF4-FFF2-40B4-BE49-F238E27FC236}">
              <a16:creationId xmlns:a16="http://schemas.microsoft.com/office/drawing/2014/main" id="{96BF89A6-C321-42DD-84EB-8686A2E09E4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1" name="Text Box 1">
          <a:extLst>
            <a:ext uri="{FF2B5EF4-FFF2-40B4-BE49-F238E27FC236}">
              <a16:creationId xmlns:a16="http://schemas.microsoft.com/office/drawing/2014/main" id="{65CBE9AF-7E8D-4987-8BB1-8CED8CD888E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2" name="Text Box 1">
          <a:extLst>
            <a:ext uri="{FF2B5EF4-FFF2-40B4-BE49-F238E27FC236}">
              <a16:creationId xmlns:a16="http://schemas.microsoft.com/office/drawing/2014/main" id="{2F7CD5A6-6484-4BB1-8C7C-CCF54B6C1F3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3" name="Text Box 1">
          <a:extLst>
            <a:ext uri="{FF2B5EF4-FFF2-40B4-BE49-F238E27FC236}">
              <a16:creationId xmlns:a16="http://schemas.microsoft.com/office/drawing/2014/main" id="{6D82736E-1229-4CBF-B054-EB0D01ED2C5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4" name="Text Box 1">
          <a:extLst>
            <a:ext uri="{FF2B5EF4-FFF2-40B4-BE49-F238E27FC236}">
              <a16:creationId xmlns:a16="http://schemas.microsoft.com/office/drawing/2014/main" id="{CFC53239-4D5C-4440-BCE1-AED3E6C7461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5" name="Text Box 1">
          <a:extLst>
            <a:ext uri="{FF2B5EF4-FFF2-40B4-BE49-F238E27FC236}">
              <a16:creationId xmlns:a16="http://schemas.microsoft.com/office/drawing/2014/main" id="{47A84EBD-35C2-40F2-B5F4-43FD08AC9AF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6" name="Text Box 1">
          <a:extLst>
            <a:ext uri="{FF2B5EF4-FFF2-40B4-BE49-F238E27FC236}">
              <a16:creationId xmlns:a16="http://schemas.microsoft.com/office/drawing/2014/main" id="{04C6506D-A67E-43CA-9D45-AF838E22F9C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7" name="Text Box 1">
          <a:extLst>
            <a:ext uri="{FF2B5EF4-FFF2-40B4-BE49-F238E27FC236}">
              <a16:creationId xmlns:a16="http://schemas.microsoft.com/office/drawing/2014/main" id="{4235E0DC-D3BA-462F-98C0-D46FE422F6D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8" name="Text Box 1">
          <a:extLst>
            <a:ext uri="{FF2B5EF4-FFF2-40B4-BE49-F238E27FC236}">
              <a16:creationId xmlns:a16="http://schemas.microsoft.com/office/drawing/2014/main" id="{B15C43CD-364E-407A-BDEF-5413B808943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39" name="Text Box 1">
          <a:extLst>
            <a:ext uri="{FF2B5EF4-FFF2-40B4-BE49-F238E27FC236}">
              <a16:creationId xmlns:a16="http://schemas.microsoft.com/office/drawing/2014/main" id="{16B10D7B-580F-4732-AE82-0FA66787F1B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0" name="Text Box 1">
          <a:extLst>
            <a:ext uri="{FF2B5EF4-FFF2-40B4-BE49-F238E27FC236}">
              <a16:creationId xmlns:a16="http://schemas.microsoft.com/office/drawing/2014/main" id="{FC17AAEA-0B04-459A-8BBC-BE8069E3F54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1" name="Text Box 1">
          <a:extLst>
            <a:ext uri="{FF2B5EF4-FFF2-40B4-BE49-F238E27FC236}">
              <a16:creationId xmlns:a16="http://schemas.microsoft.com/office/drawing/2014/main" id="{CA212AF2-1FBD-4239-AA7A-136FD66F8AB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2" name="Text Box 1">
          <a:extLst>
            <a:ext uri="{FF2B5EF4-FFF2-40B4-BE49-F238E27FC236}">
              <a16:creationId xmlns:a16="http://schemas.microsoft.com/office/drawing/2014/main" id="{67350019-152F-4FDF-BE87-12CAE930A8B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3" name="Text Box 1">
          <a:extLst>
            <a:ext uri="{FF2B5EF4-FFF2-40B4-BE49-F238E27FC236}">
              <a16:creationId xmlns:a16="http://schemas.microsoft.com/office/drawing/2014/main" id="{2F7F6B50-1992-4C1C-94F2-BFD6519F59F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4" name="Text Box 1">
          <a:extLst>
            <a:ext uri="{FF2B5EF4-FFF2-40B4-BE49-F238E27FC236}">
              <a16:creationId xmlns:a16="http://schemas.microsoft.com/office/drawing/2014/main" id="{69DA8CBA-4FEF-41E4-B560-982DDAC7E3A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5" name="Text Box 1">
          <a:extLst>
            <a:ext uri="{FF2B5EF4-FFF2-40B4-BE49-F238E27FC236}">
              <a16:creationId xmlns:a16="http://schemas.microsoft.com/office/drawing/2014/main" id="{6103D99F-F19E-4CFE-9D23-25FA9EBFA54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6" name="Text Box 1">
          <a:extLst>
            <a:ext uri="{FF2B5EF4-FFF2-40B4-BE49-F238E27FC236}">
              <a16:creationId xmlns:a16="http://schemas.microsoft.com/office/drawing/2014/main" id="{405A58B5-174F-4710-BBD2-70CC896BF17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7" name="Text Box 1">
          <a:extLst>
            <a:ext uri="{FF2B5EF4-FFF2-40B4-BE49-F238E27FC236}">
              <a16:creationId xmlns:a16="http://schemas.microsoft.com/office/drawing/2014/main" id="{AAC03355-8878-4BFB-AE92-38FF76CFC1D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8" name="Text Box 1">
          <a:extLst>
            <a:ext uri="{FF2B5EF4-FFF2-40B4-BE49-F238E27FC236}">
              <a16:creationId xmlns:a16="http://schemas.microsoft.com/office/drawing/2014/main" id="{135DDDAA-476B-42B7-8541-3E8BD0CDA01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49" name="Text Box 1">
          <a:extLst>
            <a:ext uri="{FF2B5EF4-FFF2-40B4-BE49-F238E27FC236}">
              <a16:creationId xmlns:a16="http://schemas.microsoft.com/office/drawing/2014/main" id="{1479C021-BA76-4CEF-8DCF-5F21A55D285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0" name="Text Box 1">
          <a:extLst>
            <a:ext uri="{FF2B5EF4-FFF2-40B4-BE49-F238E27FC236}">
              <a16:creationId xmlns:a16="http://schemas.microsoft.com/office/drawing/2014/main" id="{014CF7A7-F042-4398-A902-883C5E66FB8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1" name="Text Box 1">
          <a:extLst>
            <a:ext uri="{FF2B5EF4-FFF2-40B4-BE49-F238E27FC236}">
              <a16:creationId xmlns:a16="http://schemas.microsoft.com/office/drawing/2014/main" id="{3ECFC956-9B05-4390-AD77-D4BE9393104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2" name="Text Box 1">
          <a:extLst>
            <a:ext uri="{FF2B5EF4-FFF2-40B4-BE49-F238E27FC236}">
              <a16:creationId xmlns:a16="http://schemas.microsoft.com/office/drawing/2014/main" id="{5179AAA0-B4B9-4117-B7BD-1AE230ADC85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3" name="Text Box 1">
          <a:extLst>
            <a:ext uri="{FF2B5EF4-FFF2-40B4-BE49-F238E27FC236}">
              <a16:creationId xmlns:a16="http://schemas.microsoft.com/office/drawing/2014/main" id="{12F84D8C-9C06-4603-AAC3-D8EFC39D069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4" name="Text Box 1">
          <a:extLst>
            <a:ext uri="{FF2B5EF4-FFF2-40B4-BE49-F238E27FC236}">
              <a16:creationId xmlns:a16="http://schemas.microsoft.com/office/drawing/2014/main" id="{76660FF8-F5A4-4C84-B73B-D57D0704B31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5" name="Text Box 1">
          <a:extLst>
            <a:ext uri="{FF2B5EF4-FFF2-40B4-BE49-F238E27FC236}">
              <a16:creationId xmlns:a16="http://schemas.microsoft.com/office/drawing/2014/main" id="{DCAB0BD7-5605-416D-9D69-B9178A88378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6" name="Text Box 1">
          <a:extLst>
            <a:ext uri="{FF2B5EF4-FFF2-40B4-BE49-F238E27FC236}">
              <a16:creationId xmlns:a16="http://schemas.microsoft.com/office/drawing/2014/main" id="{4804645B-A012-41E0-BD58-BAC7F12DCDD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7" name="Text Box 1">
          <a:extLst>
            <a:ext uri="{FF2B5EF4-FFF2-40B4-BE49-F238E27FC236}">
              <a16:creationId xmlns:a16="http://schemas.microsoft.com/office/drawing/2014/main" id="{B7519171-4022-46EB-ACC7-7088E07B4F6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8" name="Text Box 1">
          <a:extLst>
            <a:ext uri="{FF2B5EF4-FFF2-40B4-BE49-F238E27FC236}">
              <a16:creationId xmlns:a16="http://schemas.microsoft.com/office/drawing/2014/main" id="{B81D4CC9-2559-4A8B-8481-0EF08F72CBD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59" name="Text Box 1">
          <a:extLst>
            <a:ext uri="{FF2B5EF4-FFF2-40B4-BE49-F238E27FC236}">
              <a16:creationId xmlns:a16="http://schemas.microsoft.com/office/drawing/2014/main" id="{E29652C2-2141-4EE0-9E1C-0FCD4A3C2EE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0" name="Text Box 1">
          <a:extLst>
            <a:ext uri="{FF2B5EF4-FFF2-40B4-BE49-F238E27FC236}">
              <a16:creationId xmlns:a16="http://schemas.microsoft.com/office/drawing/2014/main" id="{25B55048-881F-48E5-9E18-8DA9C87A512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1" name="Text Box 1">
          <a:extLst>
            <a:ext uri="{FF2B5EF4-FFF2-40B4-BE49-F238E27FC236}">
              <a16:creationId xmlns:a16="http://schemas.microsoft.com/office/drawing/2014/main" id="{D9D122C2-0FD5-4CC1-A958-B095B6948EC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2" name="Text Box 1">
          <a:extLst>
            <a:ext uri="{FF2B5EF4-FFF2-40B4-BE49-F238E27FC236}">
              <a16:creationId xmlns:a16="http://schemas.microsoft.com/office/drawing/2014/main" id="{F37A5C06-0827-4D04-B9FE-FE6616EEF4A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3" name="Text Box 1">
          <a:extLst>
            <a:ext uri="{FF2B5EF4-FFF2-40B4-BE49-F238E27FC236}">
              <a16:creationId xmlns:a16="http://schemas.microsoft.com/office/drawing/2014/main" id="{C0CAF3BB-1C60-402F-A30E-5FB4E996138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4" name="Text Box 1">
          <a:extLst>
            <a:ext uri="{FF2B5EF4-FFF2-40B4-BE49-F238E27FC236}">
              <a16:creationId xmlns:a16="http://schemas.microsoft.com/office/drawing/2014/main" id="{D17B0A6D-B6DA-48E8-9004-D466D260607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5" name="Text Box 1">
          <a:extLst>
            <a:ext uri="{FF2B5EF4-FFF2-40B4-BE49-F238E27FC236}">
              <a16:creationId xmlns:a16="http://schemas.microsoft.com/office/drawing/2014/main" id="{F9BD9AB3-DA26-44D8-A19F-F0ADAB53B2F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6" name="Text Box 1">
          <a:extLst>
            <a:ext uri="{FF2B5EF4-FFF2-40B4-BE49-F238E27FC236}">
              <a16:creationId xmlns:a16="http://schemas.microsoft.com/office/drawing/2014/main" id="{4EF2F027-8805-4C28-AE76-BD4AFE26E19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7" name="Text Box 1">
          <a:extLst>
            <a:ext uri="{FF2B5EF4-FFF2-40B4-BE49-F238E27FC236}">
              <a16:creationId xmlns:a16="http://schemas.microsoft.com/office/drawing/2014/main" id="{429431D1-8F7E-4BBC-956E-26F5E3E490F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8" name="Text Box 1">
          <a:extLst>
            <a:ext uri="{FF2B5EF4-FFF2-40B4-BE49-F238E27FC236}">
              <a16:creationId xmlns:a16="http://schemas.microsoft.com/office/drawing/2014/main" id="{83A5288F-E035-4A5A-88B8-65E1E769F45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69" name="Text Box 1">
          <a:extLst>
            <a:ext uri="{FF2B5EF4-FFF2-40B4-BE49-F238E27FC236}">
              <a16:creationId xmlns:a16="http://schemas.microsoft.com/office/drawing/2014/main" id="{4A4031BC-7261-4E8A-90BA-85B5397F81E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0" name="Text Box 1">
          <a:extLst>
            <a:ext uri="{FF2B5EF4-FFF2-40B4-BE49-F238E27FC236}">
              <a16:creationId xmlns:a16="http://schemas.microsoft.com/office/drawing/2014/main" id="{21F8E35E-4CA6-44CE-A318-3567D8422F7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1" name="Text Box 1">
          <a:extLst>
            <a:ext uri="{FF2B5EF4-FFF2-40B4-BE49-F238E27FC236}">
              <a16:creationId xmlns:a16="http://schemas.microsoft.com/office/drawing/2014/main" id="{19B28035-A128-4C81-AE37-FC2C5EFD4CC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2" name="Text Box 1">
          <a:extLst>
            <a:ext uri="{FF2B5EF4-FFF2-40B4-BE49-F238E27FC236}">
              <a16:creationId xmlns:a16="http://schemas.microsoft.com/office/drawing/2014/main" id="{9A87C8F6-6C37-40E2-9149-EBDA96A0EF9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3" name="Text Box 1">
          <a:extLst>
            <a:ext uri="{FF2B5EF4-FFF2-40B4-BE49-F238E27FC236}">
              <a16:creationId xmlns:a16="http://schemas.microsoft.com/office/drawing/2014/main" id="{4FD81B14-6696-4492-82FB-0CF719A8A38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4" name="Text Box 1">
          <a:extLst>
            <a:ext uri="{FF2B5EF4-FFF2-40B4-BE49-F238E27FC236}">
              <a16:creationId xmlns:a16="http://schemas.microsoft.com/office/drawing/2014/main" id="{09A1979F-51B2-4C00-BE91-5E5B7DB8006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5" name="Text Box 1">
          <a:extLst>
            <a:ext uri="{FF2B5EF4-FFF2-40B4-BE49-F238E27FC236}">
              <a16:creationId xmlns:a16="http://schemas.microsoft.com/office/drawing/2014/main" id="{2DF1C3AD-BA7E-4F80-B393-97284D39A28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6" name="Text Box 1">
          <a:extLst>
            <a:ext uri="{FF2B5EF4-FFF2-40B4-BE49-F238E27FC236}">
              <a16:creationId xmlns:a16="http://schemas.microsoft.com/office/drawing/2014/main" id="{7FE1D42A-6FF1-401F-B260-12391B35B01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7" name="Text Box 1">
          <a:extLst>
            <a:ext uri="{FF2B5EF4-FFF2-40B4-BE49-F238E27FC236}">
              <a16:creationId xmlns:a16="http://schemas.microsoft.com/office/drawing/2014/main" id="{EA2AF3DB-BE94-4C88-9F87-F7894BD92EB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8" name="Text Box 1">
          <a:extLst>
            <a:ext uri="{FF2B5EF4-FFF2-40B4-BE49-F238E27FC236}">
              <a16:creationId xmlns:a16="http://schemas.microsoft.com/office/drawing/2014/main" id="{B0A43D17-14C3-446F-8D3C-EEA25AE3756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79" name="Text Box 1">
          <a:extLst>
            <a:ext uri="{FF2B5EF4-FFF2-40B4-BE49-F238E27FC236}">
              <a16:creationId xmlns:a16="http://schemas.microsoft.com/office/drawing/2014/main" id="{C856821B-4548-40DF-A24D-82DB4FB4C2B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0" name="Text Box 1">
          <a:extLst>
            <a:ext uri="{FF2B5EF4-FFF2-40B4-BE49-F238E27FC236}">
              <a16:creationId xmlns:a16="http://schemas.microsoft.com/office/drawing/2014/main" id="{76A3C8B7-46C0-421E-8D45-2DC1558D937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1" name="Text Box 1">
          <a:extLst>
            <a:ext uri="{FF2B5EF4-FFF2-40B4-BE49-F238E27FC236}">
              <a16:creationId xmlns:a16="http://schemas.microsoft.com/office/drawing/2014/main" id="{5B0F36EC-86AE-45E3-8606-9E1E1BBE2F1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2" name="Text Box 1">
          <a:extLst>
            <a:ext uri="{FF2B5EF4-FFF2-40B4-BE49-F238E27FC236}">
              <a16:creationId xmlns:a16="http://schemas.microsoft.com/office/drawing/2014/main" id="{56EEC93C-997C-4EA5-930E-8FA52E8CA23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3" name="Text Box 1">
          <a:extLst>
            <a:ext uri="{FF2B5EF4-FFF2-40B4-BE49-F238E27FC236}">
              <a16:creationId xmlns:a16="http://schemas.microsoft.com/office/drawing/2014/main" id="{7A2E088B-C9C2-4B6D-90AA-924A0F96880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4" name="Text Box 1">
          <a:extLst>
            <a:ext uri="{FF2B5EF4-FFF2-40B4-BE49-F238E27FC236}">
              <a16:creationId xmlns:a16="http://schemas.microsoft.com/office/drawing/2014/main" id="{A4109FE2-5F0C-4792-88EF-8281132F3EF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5" name="Text Box 1">
          <a:extLst>
            <a:ext uri="{FF2B5EF4-FFF2-40B4-BE49-F238E27FC236}">
              <a16:creationId xmlns:a16="http://schemas.microsoft.com/office/drawing/2014/main" id="{2944A683-EA94-4E81-B4F9-B21E13C5C41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6" name="Text Box 1">
          <a:extLst>
            <a:ext uri="{FF2B5EF4-FFF2-40B4-BE49-F238E27FC236}">
              <a16:creationId xmlns:a16="http://schemas.microsoft.com/office/drawing/2014/main" id="{EE5010D6-1C3D-40AD-9FF8-D089E17023F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7" name="Text Box 1">
          <a:extLst>
            <a:ext uri="{FF2B5EF4-FFF2-40B4-BE49-F238E27FC236}">
              <a16:creationId xmlns:a16="http://schemas.microsoft.com/office/drawing/2014/main" id="{9A7800EE-5DE8-4EBD-B251-97EE70163AC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8" name="Text Box 1">
          <a:extLst>
            <a:ext uri="{FF2B5EF4-FFF2-40B4-BE49-F238E27FC236}">
              <a16:creationId xmlns:a16="http://schemas.microsoft.com/office/drawing/2014/main" id="{91953707-6F3C-45BD-9623-90500B78286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89" name="Text Box 1">
          <a:extLst>
            <a:ext uri="{FF2B5EF4-FFF2-40B4-BE49-F238E27FC236}">
              <a16:creationId xmlns:a16="http://schemas.microsoft.com/office/drawing/2014/main" id="{403373A7-B6F0-4F1C-8428-6DBDFD2734B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0" name="Text Box 1">
          <a:extLst>
            <a:ext uri="{FF2B5EF4-FFF2-40B4-BE49-F238E27FC236}">
              <a16:creationId xmlns:a16="http://schemas.microsoft.com/office/drawing/2014/main" id="{9F00F13C-8C0E-4E79-A0CC-37FEF0BF357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1" name="Text Box 1">
          <a:extLst>
            <a:ext uri="{FF2B5EF4-FFF2-40B4-BE49-F238E27FC236}">
              <a16:creationId xmlns:a16="http://schemas.microsoft.com/office/drawing/2014/main" id="{F359996D-23CD-4EBA-B215-17CE12CB78D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2" name="Text Box 1">
          <a:extLst>
            <a:ext uri="{FF2B5EF4-FFF2-40B4-BE49-F238E27FC236}">
              <a16:creationId xmlns:a16="http://schemas.microsoft.com/office/drawing/2014/main" id="{CA3EFAF3-9053-423B-9ECC-7EAE3B8563A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3" name="Text Box 1">
          <a:extLst>
            <a:ext uri="{FF2B5EF4-FFF2-40B4-BE49-F238E27FC236}">
              <a16:creationId xmlns:a16="http://schemas.microsoft.com/office/drawing/2014/main" id="{9FDB721D-0BF6-4D90-9B14-D4477185E1F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4" name="Text Box 1">
          <a:extLst>
            <a:ext uri="{FF2B5EF4-FFF2-40B4-BE49-F238E27FC236}">
              <a16:creationId xmlns:a16="http://schemas.microsoft.com/office/drawing/2014/main" id="{BA2FB747-95C7-455A-99DF-AE5249D2611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5" name="Text Box 1">
          <a:extLst>
            <a:ext uri="{FF2B5EF4-FFF2-40B4-BE49-F238E27FC236}">
              <a16:creationId xmlns:a16="http://schemas.microsoft.com/office/drawing/2014/main" id="{1626071E-AE2F-479B-B4E0-C17A7FE4D7F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6" name="Text Box 1">
          <a:extLst>
            <a:ext uri="{FF2B5EF4-FFF2-40B4-BE49-F238E27FC236}">
              <a16:creationId xmlns:a16="http://schemas.microsoft.com/office/drawing/2014/main" id="{3F75985A-7E30-4D90-AF84-C178B2D2F9E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7" name="Text Box 1">
          <a:extLst>
            <a:ext uri="{FF2B5EF4-FFF2-40B4-BE49-F238E27FC236}">
              <a16:creationId xmlns:a16="http://schemas.microsoft.com/office/drawing/2014/main" id="{3EBB4730-23A9-463C-BA90-A6090F38A8A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8" name="Text Box 1">
          <a:extLst>
            <a:ext uri="{FF2B5EF4-FFF2-40B4-BE49-F238E27FC236}">
              <a16:creationId xmlns:a16="http://schemas.microsoft.com/office/drawing/2014/main" id="{C6F04022-23CE-444D-8F67-CF7E16D3823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399" name="Text Box 1">
          <a:extLst>
            <a:ext uri="{FF2B5EF4-FFF2-40B4-BE49-F238E27FC236}">
              <a16:creationId xmlns:a16="http://schemas.microsoft.com/office/drawing/2014/main" id="{CA0184B1-E482-4A4E-A40D-6E4B817DAA4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400" name="Text Box 1">
          <a:extLst>
            <a:ext uri="{FF2B5EF4-FFF2-40B4-BE49-F238E27FC236}">
              <a16:creationId xmlns:a16="http://schemas.microsoft.com/office/drawing/2014/main" id="{C4CEAF50-F7E8-491D-BE28-E90A4FA82D1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401" name="Text Box 1">
          <a:extLst>
            <a:ext uri="{FF2B5EF4-FFF2-40B4-BE49-F238E27FC236}">
              <a16:creationId xmlns:a16="http://schemas.microsoft.com/office/drawing/2014/main" id="{A20DE061-2B86-49F7-9097-6B744468999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2" name="Text Box 1">
          <a:extLst>
            <a:ext uri="{FF2B5EF4-FFF2-40B4-BE49-F238E27FC236}">
              <a16:creationId xmlns:a16="http://schemas.microsoft.com/office/drawing/2014/main" id="{3922428A-E87C-4743-8742-EADCA402A8C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3" name="Text Box 1">
          <a:extLst>
            <a:ext uri="{FF2B5EF4-FFF2-40B4-BE49-F238E27FC236}">
              <a16:creationId xmlns:a16="http://schemas.microsoft.com/office/drawing/2014/main" id="{159249C6-3FD8-48AF-AF48-6034A214C2A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4" name="Text Box 1">
          <a:extLst>
            <a:ext uri="{FF2B5EF4-FFF2-40B4-BE49-F238E27FC236}">
              <a16:creationId xmlns:a16="http://schemas.microsoft.com/office/drawing/2014/main" id="{3F3A1561-B852-43CE-B7E6-72FA6C510D5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5" name="Text Box 1">
          <a:extLst>
            <a:ext uri="{FF2B5EF4-FFF2-40B4-BE49-F238E27FC236}">
              <a16:creationId xmlns:a16="http://schemas.microsoft.com/office/drawing/2014/main" id="{A06E8B3A-E09A-440F-8886-63B0674F3E5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6" name="Text Box 1">
          <a:extLst>
            <a:ext uri="{FF2B5EF4-FFF2-40B4-BE49-F238E27FC236}">
              <a16:creationId xmlns:a16="http://schemas.microsoft.com/office/drawing/2014/main" id="{6B951E50-5695-4F40-B8F1-F7B19FE8605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7" name="Text Box 1">
          <a:extLst>
            <a:ext uri="{FF2B5EF4-FFF2-40B4-BE49-F238E27FC236}">
              <a16:creationId xmlns:a16="http://schemas.microsoft.com/office/drawing/2014/main" id="{561EB3C9-E2F5-4AE2-9D18-CDFADE1FCEC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8" name="Text Box 1">
          <a:extLst>
            <a:ext uri="{FF2B5EF4-FFF2-40B4-BE49-F238E27FC236}">
              <a16:creationId xmlns:a16="http://schemas.microsoft.com/office/drawing/2014/main" id="{6BA022FB-F278-478B-801A-341673D8A37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09" name="Text Box 1">
          <a:extLst>
            <a:ext uri="{FF2B5EF4-FFF2-40B4-BE49-F238E27FC236}">
              <a16:creationId xmlns:a16="http://schemas.microsoft.com/office/drawing/2014/main" id="{99800A25-53B5-4003-8DC4-D58788075A4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0" name="Text Box 1">
          <a:extLst>
            <a:ext uri="{FF2B5EF4-FFF2-40B4-BE49-F238E27FC236}">
              <a16:creationId xmlns:a16="http://schemas.microsoft.com/office/drawing/2014/main" id="{25F1494F-99F3-4653-A8DF-C73B5A35A7E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1" name="Text Box 1">
          <a:extLst>
            <a:ext uri="{FF2B5EF4-FFF2-40B4-BE49-F238E27FC236}">
              <a16:creationId xmlns:a16="http://schemas.microsoft.com/office/drawing/2014/main" id="{F1833955-A42B-45E2-A5A7-0CF28E9877A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2" name="Text Box 1">
          <a:extLst>
            <a:ext uri="{FF2B5EF4-FFF2-40B4-BE49-F238E27FC236}">
              <a16:creationId xmlns:a16="http://schemas.microsoft.com/office/drawing/2014/main" id="{509AF55F-4EA3-459C-AC37-C94F91C7B21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3" name="Text Box 1">
          <a:extLst>
            <a:ext uri="{FF2B5EF4-FFF2-40B4-BE49-F238E27FC236}">
              <a16:creationId xmlns:a16="http://schemas.microsoft.com/office/drawing/2014/main" id="{9A767439-51DB-421F-854B-10AC4B2D8B6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4" name="Text Box 1">
          <a:extLst>
            <a:ext uri="{FF2B5EF4-FFF2-40B4-BE49-F238E27FC236}">
              <a16:creationId xmlns:a16="http://schemas.microsoft.com/office/drawing/2014/main" id="{D49BC7F5-1863-4539-A073-403E9B9628F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5" name="Text Box 1">
          <a:extLst>
            <a:ext uri="{FF2B5EF4-FFF2-40B4-BE49-F238E27FC236}">
              <a16:creationId xmlns:a16="http://schemas.microsoft.com/office/drawing/2014/main" id="{9A07E07D-0543-428E-9893-A28F6D186E3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6" name="Text Box 1">
          <a:extLst>
            <a:ext uri="{FF2B5EF4-FFF2-40B4-BE49-F238E27FC236}">
              <a16:creationId xmlns:a16="http://schemas.microsoft.com/office/drawing/2014/main" id="{0D5DCD4C-418B-4A8D-9CE9-4DDBE1961A8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7" name="Text Box 1">
          <a:extLst>
            <a:ext uri="{FF2B5EF4-FFF2-40B4-BE49-F238E27FC236}">
              <a16:creationId xmlns:a16="http://schemas.microsoft.com/office/drawing/2014/main" id="{71EE6CF9-3F2D-4CBF-87FB-684019D3275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8" name="Text Box 1">
          <a:extLst>
            <a:ext uri="{FF2B5EF4-FFF2-40B4-BE49-F238E27FC236}">
              <a16:creationId xmlns:a16="http://schemas.microsoft.com/office/drawing/2014/main" id="{547C3D7E-6457-45A3-A608-D484A32930B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19" name="Text Box 1">
          <a:extLst>
            <a:ext uri="{FF2B5EF4-FFF2-40B4-BE49-F238E27FC236}">
              <a16:creationId xmlns:a16="http://schemas.microsoft.com/office/drawing/2014/main" id="{0A098714-8535-45CC-909D-60A93CC435F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0" name="Text Box 1">
          <a:extLst>
            <a:ext uri="{FF2B5EF4-FFF2-40B4-BE49-F238E27FC236}">
              <a16:creationId xmlns:a16="http://schemas.microsoft.com/office/drawing/2014/main" id="{0A2B7C03-AE37-4A18-B398-D2DE0ED9269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1" name="Text Box 1">
          <a:extLst>
            <a:ext uri="{FF2B5EF4-FFF2-40B4-BE49-F238E27FC236}">
              <a16:creationId xmlns:a16="http://schemas.microsoft.com/office/drawing/2014/main" id="{A19E5583-5F39-40C1-94BB-50A5516192D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2" name="Text Box 1">
          <a:extLst>
            <a:ext uri="{FF2B5EF4-FFF2-40B4-BE49-F238E27FC236}">
              <a16:creationId xmlns:a16="http://schemas.microsoft.com/office/drawing/2014/main" id="{4DE64AAE-14B5-4794-AF99-A8BD1346334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3" name="Text Box 1">
          <a:extLst>
            <a:ext uri="{FF2B5EF4-FFF2-40B4-BE49-F238E27FC236}">
              <a16:creationId xmlns:a16="http://schemas.microsoft.com/office/drawing/2014/main" id="{7EBC6686-144A-49BA-981A-CEAC6000786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4" name="Text Box 1">
          <a:extLst>
            <a:ext uri="{FF2B5EF4-FFF2-40B4-BE49-F238E27FC236}">
              <a16:creationId xmlns:a16="http://schemas.microsoft.com/office/drawing/2014/main" id="{FBCA7344-3B2A-41A3-85D7-4519E39A609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5" name="Text Box 1">
          <a:extLst>
            <a:ext uri="{FF2B5EF4-FFF2-40B4-BE49-F238E27FC236}">
              <a16:creationId xmlns:a16="http://schemas.microsoft.com/office/drawing/2014/main" id="{FE536DF9-E232-4A8C-9156-B5869BF7653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6" name="Text Box 1">
          <a:extLst>
            <a:ext uri="{FF2B5EF4-FFF2-40B4-BE49-F238E27FC236}">
              <a16:creationId xmlns:a16="http://schemas.microsoft.com/office/drawing/2014/main" id="{DC0A666C-E397-4896-83B3-EF132940B70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7" name="Text Box 1">
          <a:extLst>
            <a:ext uri="{FF2B5EF4-FFF2-40B4-BE49-F238E27FC236}">
              <a16:creationId xmlns:a16="http://schemas.microsoft.com/office/drawing/2014/main" id="{1691BD44-F01A-4696-8792-B84C35FB8C9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8" name="Text Box 1">
          <a:extLst>
            <a:ext uri="{FF2B5EF4-FFF2-40B4-BE49-F238E27FC236}">
              <a16:creationId xmlns:a16="http://schemas.microsoft.com/office/drawing/2014/main" id="{5092313F-A976-417E-BC44-8DE82E37600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29" name="Text Box 1">
          <a:extLst>
            <a:ext uri="{FF2B5EF4-FFF2-40B4-BE49-F238E27FC236}">
              <a16:creationId xmlns:a16="http://schemas.microsoft.com/office/drawing/2014/main" id="{F7F055EA-0CC1-4ABF-9D54-604B5C81448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0" name="Text Box 1">
          <a:extLst>
            <a:ext uri="{FF2B5EF4-FFF2-40B4-BE49-F238E27FC236}">
              <a16:creationId xmlns:a16="http://schemas.microsoft.com/office/drawing/2014/main" id="{6C938556-4701-4DD4-A024-FA0DF9AAAD8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1" name="Text Box 1">
          <a:extLst>
            <a:ext uri="{FF2B5EF4-FFF2-40B4-BE49-F238E27FC236}">
              <a16:creationId xmlns:a16="http://schemas.microsoft.com/office/drawing/2014/main" id="{44AEF110-DD88-4D7C-A1AD-2CC10AC1FDF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2" name="Text Box 1">
          <a:extLst>
            <a:ext uri="{FF2B5EF4-FFF2-40B4-BE49-F238E27FC236}">
              <a16:creationId xmlns:a16="http://schemas.microsoft.com/office/drawing/2014/main" id="{F3D2B3DF-6138-42BA-AD15-15FDC246CD9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3" name="Text Box 1">
          <a:extLst>
            <a:ext uri="{FF2B5EF4-FFF2-40B4-BE49-F238E27FC236}">
              <a16:creationId xmlns:a16="http://schemas.microsoft.com/office/drawing/2014/main" id="{0039577B-BD51-4481-A408-69133870A45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4" name="Text Box 1">
          <a:extLst>
            <a:ext uri="{FF2B5EF4-FFF2-40B4-BE49-F238E27FC236}">
              <a16:creationId xmlns:a16="http://schemas.microsoft.com/office/drawing/2014/main" id="{4CE225B1-304D-40F2-9F1B-5C931FABEB0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5" name="Text Box 1">
          <a:extLst>
            <a:ext uri="{FF2B5EF4-FFF2-40B4-BE49-F238E27FC236}">
              <a16:creationId xmlns:a16="http://schemas.microsoft.com/office/drawing/2014/main" id="{C21B2460-1C72-470A-9F7D-25D4AE2936A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6" name="Text Box 1">
          <a:extLst>
            <a:ext uri="{FF2B5EF4-FFF2-40B4-BE49-F238E27FC236}">
              <a16:creationId xmlns:a16="http://schemas.microsoft.com/office/drawing/2014/main" id="{E104C30C-123B-45AB-99C0-DB1641F9065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7" name="Text Box 1">
          <a:extLst>
            <a:ext uri="{FF2B5EF4-FFF2-40B4-BE49-F238E27FC236}">
              <a16:creationId xmlns:a16="http://schemas.microsoft.com/office/drawing/2014/main" id="{91F7DD0A-9AFE-4C65-A11E-FE091B26B7A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8" name="Text Box 1">
          <a:extLst>
            <a:ext uri="{FF2B5EF4-FFF2-40B4-BE49-F238E27FC236}">
              <a16:creationId xmlns:a16="http://schemas.microsoft.com/office/drawing/2014/main" id="{988CBC31-442D-4117-BF6E-04F34E7C900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39" name="Text Box 1">
          <a:extLst>
            <a:ext uri="{FF2B5EF4-FFF2-40B4-BE49-F238E27FC236}">
              <a16:creationId xmlns:a16="http://schemas.microsoft.com/office/drawing/2014/main" id="{70752F2F-1F84-4D0D-85ED-F840A64742E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0" name="Text Box 1">
          <a:extLst>
            <a:ext uri="{FF2B5EF4-FFF2-40B4-BE49-F238E27FC236}">
              <a16:creationId xmlns:a16="http://schemas.microsoft.com/office/drawing/2014/main" id="{6CCC1A9A-63F5-4554-A4EB-6B622EBB40F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1" name="Text Box 1">
          <a:extLst>
            <a:ext uri="{FF2B5EF4-FFF2-40B4-BE49-F238E27FC236}">
              <a16:creationId xmlns:a16="http://schemas.microsoft.com/office/drawing/2014/main" id="{B32FB6FA-4727-43C8-B3E1-6AEEA5DC646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2" name="Text Box 1">
          <a:extLst>
            <a:ext uri="{FF2B5EF4-FFF2-40B4-BE49-F238E27FC236}">
              <a16:creationId xmlns:a16="http://schemas.microsoft.com/office/drawing/2014/main" id="{09862E00-1F04-4915-BCD3-75A8FCB0CEA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3" name="Text Box 1">
          <a:extLst>
            <a:ext uri="{FF2B5EF4-FFF2-40B4-BE49-F238E27FC236}">
              <a16:creationId xmlns:a16="http://schemas.microsoft.com/office/drawing/2014/main" id="{7C4A079A-1559-48BD-B1CA-E108A0DD5D4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4" name="Text Box 1">
          <a:extLst>
            <a:ext uri="{FF2B5EF4-FFF2-40B4-BE49-F238E27FC236}">
              <a16:creationId xmlns:a16="http://schemas.microsoft.com/office/drawing/2014/main" id="{3AAB6B35-CB3D-4E66-8A23-BA6636526AB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5" name="Text Box 1">
          <a:extLst>
            <a:ext uri="{FF2B5EF4-FFF2-40B4-BE49-F238E27FC236}">
              <a16:creationId xmlns:a16="http://schemas.microsoft.com/office/drawing/2014/main" id="{1E7B7B02-5D21-4F05-A024-B82C19A8F14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6" name="Text Box 1">
          <a:extLst>
            <a:ext uri="{FF2B5EF4-FFF2-40B4-BE49-F238E27FC236}">
              <a16:creationId xmlns:a16="http://schemas.microsoft.com/office/drawing/2014/main" id="{6E7E3A41-FFF8-40EC-84CB-0123C85D2FF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7" name="Text Box 1">
          <a:extLst>
            <a:ext uri="{FF2B5EF4-FFF2-40B4-BE49-F238E27FC236}">
              <a16:creationId xmlns:a16="http://schemas.microsoft.com/office/drawing/2014/main" id="{9DEA0588-5CE6-4AAB-9F34-719797BE11E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8" name="Text Box 1">
          <a:extLst>
            <a:ext uri="{FF2B5EF4-FFF2-40B4-BE49-F238E27FC236}">
              <a16:creationId xmlns:a16="http://schemas.microsoft.com/office/drawing/2014/main" id="{582A7DC1-0978-47A3-B384-D2026F68264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49" name="Text Box 1">
          <a:extLst>
            <a:ext uri="{FF2B5EF4-FFF2-40B4-BE49-F238E27FC236}">
              <a16:creationId xmlns:a16="http://schemas.microsoft.com/office/drawing/2014/main" id="{C97A5412-1035-4EA9-B057-AB1DD245C04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0" name="Text Box 1">
          <a:extLst>
            <a:ext uri="{FF2B5EF4-FFF2-40B4-BE49-F238E27FC236}">
              <a16:creationId xmlns:a16="http://schemas.microsoft.com/office/drawing/2014/main" id="{16A4C3E5-AD56-4743-A78F-76746D86189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1" name="Text Box 1">
          <a:extLst>
            <a:ext uri="{FF2B5EF4-FFF2-40B4-BE49-F238E27FC236}">
              <a16:creationId xmlns:a16="http://schemas.microsoft.com/office/drawing/2014/main" id="{71C1EDF6-0EA4-4CD3-A4C3-B7CFA393391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2" name="Text Box 1">
          <a:extLst>
            <a:ext uri="{FF2B5EF4-FFF2-40B4-BE49-F238E27FC236}">
              <a16:creationId xmlns:a16="http://schemas.microsoft.com/office/drawing/2014/main" id="{162D8E1C-5663-42A9-8CA5-9D753626FAD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3" name="Text Box 1">
          <a:extLst>
            <a:ext uri="{FF2B5EF4-FFF2-40B4-BE49-F238E27FC236}">
              <a16:creationId xmlns:a16="http://schemas.microsoft.com/office/drawing/2014/main" id="{B4DC22F1-E54E-4D62-94D7-157E8567BF6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4" name="Text Box 1">
          <a:extLst>
            <a:ext uri="{FF2B5EF4-FFF2-40B4-BE49-F238E27FC236}">
              <a16:creationId xmlns:a16="http://schemas.microsoft.com/office/drawing/2014/main" id="{2270ECA0-8433-4D45-97CF-33D7C9832E7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5" name="Text Box 1">
          <a:extLst>
            <a:ext uri="{FF2B5EF4-FFF2-40B4-BE49-F238E27FC236}">
              <a16:creationId xmlns:a16="http://schemas.microsoft.com/office/drawing/2014/main" id="{8CDA2083-2E79-44A8-ACFF-732A0A8B66B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6" name="Text Box 1">
          <a:extLst>
            <a:ext uri="{FF2B5EF4-FFF2-40B4-BE49-F238E27FC236}">
              <a16:creationId xmlns:a16="http://schemas.microsoft.com/office/drawing/2014/main" id="{18D2360D-1FBE-4C24-9ACC-41830668C74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7" name="Text Box 1">
          <a:extLst>
            <a:ext uri="{FF2B5EF4-FFF2-40B4-BE49-F238E27FC236}">
              <a16:creationId xmlns:a16="http://schemas.microsoft.com/office/drawing/2014/main" id="{6D977FA0-4205-4CD1-B25A-4C9A4AE2EB7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8" name="Text Box 1">
          <a:extLst>
            <a:ext uri="{FF2B5EF4-FFF2-40B4-BE49-F238E27FC236}">
              <a16:creationId xmlns:a16="http://schemas.microsoft.com/office/drawing/2014/main" id="{C7625CF2-D8A7-4FB0-B0C3-9EBB39D7069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59" name="Text Box 1">
          <a:extLst>
            <a:ext uri="{FF2B5EF4-FFF2-40B4-BE49-F238E27FC236}">
              <a16:creationId xmlns:a16="http://schemas.microsoft.com/office/drawing/2014/main" id="{9A236F35-9B00-4876-BAF2-51BF18E0D12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0" name="Text Box 1">
          <a:extLst>
            <a:ext uri="{FF2B5EF4-FFF2-40B4-BE49-F238E27FC236}">
              <a16:creationId xmlns:a16="http://schemas.microsoft.com/office/drawing/2014/main" id="{6A31DE60-AF03-4ABE-A5C0-894E5E325CD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1" name="Text Box 1">
          <a:extLst>
            <a:ext uri="{FF2B5EF4-FFF2-40B4-BE49-F238E27FC236}">
              <a16:creationId xmlns:a16="http://schemas.microsoft.com/office/drawing/2014/main" id="{02846B5A-1BB7-40E8-82F8-F686F659813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2" name="Text Box 1">
          <a:extLst>
            <a:ext uri="{FF2B5EF4-FFF2-40B4-BE49-F238E27FC236}">
              <a16:creationId xmlns:a16="http://schemas.microsoft.com/office/drawing/2014/main" id="{FC083A78-F1A8-4C56-814A-946EC3FAE5B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3" name="Text Box 1">
          <a:extLst>
            <a:ext uri="{FF2B5EF4-FFF2-40B4-BE49-F238E27FC236}">
              <a16:creationId xmlns:a16="http://schemas.microsoft.com/office/drawing/2014/main" id="{BD201F45-3848-4445-902F-5EFF90A2211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4" name="Text Box 1">
          <a:extLst>
            <a:ext uri="{FF2B5EF4-FFF2-40B4-BE49-F238E27FC236}">
              <a16:creationId xmlns:a16="http://schemas.microsoft.com/office/drawing/2014/main" id="{7A684BC6-3D65-436D-9FAA-68ED02D6DDD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5" name="Text Box 1">
          <a:extLst>
            <a:ext uri="{FF2B5EF4-FFF2-40B4-BE49-F238E27FC236}">
              <a16:creationId xmlns:a16="http://schemas.microsoft.com/office/drawing/2014/main" id="{E7AAB2D2-F2E2-4E04-9755-68E5215C5B2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6" name="Text Box 1">
          <a:extLst>
            <a:ext uri="{FF2B5EF4-FFF2-40B4-BE49-F238E27FC236}">
              <a16:creationId xmlns:a16="http://schemas.microsoft.com/office/drawing/2014/main" id="{408B1986-8E0E-4BE8-A228-D7851950FAA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7" name="Text Box 1">
          <a:extLst>
            <a:ext uri="{FF2B5EF4-FFF2-40B4-BE49-F238E27FC236}">
              <a16:creationId xmlns:a16="http://schemas.microsoft.com/office/drawing/2014/main" id="{F1D72415-47F6-4021-993A-3CBE499B9E5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8" name="Text Box 1">
          <a:extLst>
            <a:ext uri="{FF2B5EF4-FFF2-40B4-BE49-F238E27FC236}">
              <a16:creationId xmlns:a16="http://schemas.microsoft.com/office/drawing/2014/main" id="{559785C2-D656-4DDA-8147-26FD8466F55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69" name="Text Box 1">
          <a:extLst>
            <a:ext uri="{FF2B5EF4-FFF2-40B4-BE49-F238E27FC236}">
              <a16:creationId xmlns:a16="http://schemas.microsoft.com/office/drawing/2014/main" id="{3A1DDC20-ED15-4C05-8AC4-7712E4E41D4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0" name="Text Box 1">
          <a:extLst>
            <a:ext uri="{FF2B5EF4-FFF2-40B4-BE49-F238E27FC236}">
              <a16:creationId xmlns:a16="http://schemas.microsoft.com/office/drawing/2014/main" id="{253C9F39-B72C-44D8-8C03-D74B9DE053C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1" name="Text Box 1">
          <a:extLst>
            <a:ext uri="{FF2B5EF4-FFF2-40B4-BE49-F238E27FC236}">
              <a16:creationId xmlns:a16="http://schemas.microsoft.com/office/drawing/2014/main" id="{2F5CC148-A83B-463C-8091-F73542B0016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2" name="Text Box 1">
          <a:extLst>
            <a:ext uri="{FF2B5EF4-FFF2-40B4-BE49-F238E27FC236}">
              <a16:creationId xmlns:a16="http://schemas.microsoft.com/office/drawing/2014/main" id="{A579A2EC-4CE0-44EC-9DE5-B9B837C1C65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3" name="Text Box 1">
          <a:extLst>
            <a:ext uri="{FF2B5EF4-FFF2-40B4-BE49-F238E27FC236}">
              <a16:creationId xmlns:a16="http://schemas.microsoft.com/office/drawing/2014/main" id="{E085A7B1-1214-4F24-9FD8-6636CCDBC45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4" name="Text Box 1">
          <a:extLst>
            <a:ext uri="{FF2B5EF4-FFF2-40B4-BE49-F238E27FC236}">
              <a16:creationId xmlns:a16="http://schemas.microsoft.com/office/drawing/2014/main" id="{8D21A4E6-B71E-49D5-8E03-0F2E3D9CDC9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5" name="Text Box 1">
          <a:extLst>
            <a:ext uri="{FF2B5EF4-FFF2-40B4-BE49-F238E27FC236}">
              <a16:creationId xmlns:a16="http://schemas.microsoft.com/office/drawing/2014/main" id="{874DD524-88AA-40E3-9A28-00AFE266528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6" name="Text Box 1">
          <a:extLst>
            <a:ext uri="{FF2B5EF4-FFF2-40B4-BE49-F238E27FC236}">
              <a16:creationId xmlns:a16="http://schemas.microsoft.com/office/drawing/2014/main" id="{BC9175FD-1B1F-4529-90DC-9A6F496DF89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7" name="Text Box 1">
          <a:extLst>
            <a:ext uri="{FF2B5EF4-FFF2-40B4-BE49-F238E27FC236}">
              <a16:creationId xmlns:a16="http://schemas.microsoft.com/office/drawing/2014/main" id="{322901E0-A441-45DA-9C66-90F1D1E3E53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8" name="Text Box 1">
          <a:extLst>
            <a:ext uri="{FF2B5EF4-FFF2-40B4-BE49-F238E27FC236}">
              <a16:creationId xmlns:a16="http://schemas.microsoft.com/office/drawing/2014/main" id="{3BDF8CE8-539D-4DD1-BCBB-AFA58426FF4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79" name="Text Box 1">
          <a:extLst>
            <a:ext uri="{FF2B5EF4-FFF2-40B4-BE49-F238E27FC236}">
              <a16:creationId xmlns:a16="http://schemas.microsoft.com/office/drawing/2014/main" id="{03C25AEB-2FBA-44C2-B0E4-56B4FE8544A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0" name="Text Box 1">
          <a:extLst>
            <a:ext uri="{FF2B5EF4-FFF2-40B4-BE49-F238E27FC236}">
              <a16:creationId xmlns:a16="http://schemas.microsoft.com/office/drawing/2014/main" id="{75F8ADA4-A2BF-448E-86CA-E3CFFA97ABD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1" name="Text Box 1">
          <a:extLst>
            <a:ext uri="{FF2B5EF4-FFF2-40B4-BE49-F238E27FC236}">
              <a16:creationId xmlns:a16="http://schemas.microsoft.com/office/drawing/2014/main" id="{DA6D8F85-032E-488A-A300-3BA8279CB7F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2" name="Text Box 1">
          <a:extLst>
            <a:ext uri="{FF2B5EF4-FFF2-40B4-BE49-F238E27FC236}">
              <a16:creationId xmlns:a16="http://schemas.microsoft.com/office/drawing/2014/main" id="{F49CE2AE-2770-4987-9E79-CC5E57AA9AC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3" name="Text Box 1">
          <a:extLst>
            <a:ext uri="{FF2B5EF4-FFF2-40B4-BE49-F238E27FC236}">
              <a16:creationId xmlns:a16="http://schemas.microsoft.com/office/drawing/2014/main" id="{A849AEB1-1027-4ED0-A597-13608908073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4" name="Text Box 1">
          <a:extLst>
            <a:ext uri="{FF2B5EF4-FFF2-40B4-BE49-F238E27FC236}">
              <a16:creationId xmlns:a16="http://schemas.microsoft.com/office/drawing/2014/main" id="{8266E2D8-2747-48AD-8603-AB3925B7C07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5" name="Text Box 1">
          <a:extLst>
            <a:ext uri="{FF2B5EF4-FFF2-40B4-BE49-F238E27FC236}">
              <a16:creationId xmlns:a16="http://schemas.microsoft.com/office/drawing/2014/main" id="{3F5B1310-33D9-4DE4-88A6-4F9C997C91D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6" name="Text Box 1">
          <a:extLst>
            <a:ext uri="{FF2B5EF4-FFF2-40B4-BE49-F238E27FC236}">
              <a16:creationId xmlns:a16="http://schemas.microsoft.com/office/drawing/2014/main" id="{5612AC73-EC97-4E3A-8917-9460E3096B0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7" name="Text Box 1">
          <a:extLst>
            <a:ext uri="{FF2B5EF4-FFF2-40B4-BE49-F238E27FC236}">
              <a16:creationId xmlns:a16="http://schemas.microsoft.com/office/drawing/2014/main" id="{B33242EA-EC1B-4B35-9750-0828459346B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8" name="Text Box 1">
          <a:extLst>
            <a:ext uri="{FF2B5EF4-FFF2-40B4-BE49-F238E27FC236}">
              <a16:creationId xmlns:a16="http://schemas.microsoft.com/office/drawing/2014/main" id="{93BFA71C-30E6-407E-86BD-5ECBD059F6D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89" name="Text Box 1">
          <a:extLst>
            <a:ext uri="{FF2B5EF4-FFF2-40B4-BE49-F238E27FC236}">
              <a16:creationId xmlns:a16="http://schemas.microsoft.com/office/drawing/2014/main" id="{4B06618A-D818-4C00-8905-DD950FF801A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0" name="Text Box 1">
          <a:extLst>
            <a:ext uri="{FF2B5EF4-FFF2-40B4-BE49-F238E27FC236}">
              <a16:creationId xmlns:a16="http://schemas.microsoft.com/office/drawing/2014/main" id="{A6A26989-142C-47F6-B712-D88CC4B4038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1" name="Text Box 1">
          <a:extLst>
            <a:ext uri="{FF2B5EF4-FFF2-40B4-BE49-F238E27FC236}">
              <a16:creationId xmlns:a16="http://schemas.microsoft.com/office/drawing/2014/main" id="{69C88E9E-F0C3-4EC3-8DE3-CEAB5131B63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2" name="Text Box 1">
          <a:extLst>
            <a:ext uri="{FF2B5EF4-FFF2-40B4-BE49-F238E27FC236}">
              <a16:creationId xmlns:a16="http://schemas.microsoft.com/office/drawing/2014/main" id="{E842BA0B-790C-4534-AECC-518CBAD275B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3" name="Text Box 1">
          <a:extLst>
            <a:ext uri="{FF2B5EF4-FFF2-40B4-BE49-F238E27FC236}">
              <a16:creationId xmlns:a16="http://schemas.microsoft.com/office/drawing/2014/main" id="{52AFE9EC-A888-46BA-B1D8-3E1DA5E2B8A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4" name="Text Box 1">
          <a:extLst>
            <a:ext uri="{FF2B5EF4-FFF2-40B4-BE49-F238E27FC236}">
              <a16:creationId xmlns:a16="http://schemas.microsoft.com/office/drawing/2014/main" id="{F62C4C83-0585-4562-9483-4F631A9E6E1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5" name="Text Box 1">
          <a:extLst>
            <a:ext uri="{FF2B5EF4-FFF2-40B4-BE49-F238E27FC236}">
              <a16:creationId xmlns:a16="http://schemas.microsoft.com/office/drawing/2014/main" id="{A40E6AA6-8D09-44D9-B4EB-823EA536738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6" name="Text Box 1">
          <a:extLst>
            <a:ext uri="{FF2B5EF4-FFF2-40B4-BE49-F238E27FC236}">
              <a16:creationId xmlns:a16="http://schemas.microsoft.com/office/drawing/2014/main" id="{7F456417-9A8D-40C9-9AC9-6BEDA67C521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7" name="Text Box 1">
          <a:extLst>
            <a:ext uri="{FF2B5EF4-FFF2-40B4-BE49-F238E27FC236}">
              <a16:creationId xmlns:a16="http://schemas.microsoft.com/office/drawing/2014/main" id="{266C21AB-79FD-416D-BE6B-C05E2B07672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8" name="Text Box 1">
          <a:extLst>
            <a:ext uri="{FF2B5EF4-FFF2-40B4-BE49-F238E27FC236}">
              <a16:creationId xmlns:a16="http://schemas.microsoft.com/office/drawing/2014/main" id="{F00C8D85-AE3E-4366-AB6C-00165E7E7D6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499" name="Text Box 1">
          <a:extLst>
            <a:ext uri="{FF2B5EF4-FFF2-40B4-BE49-F238E27FC236}">
              <a16:creationId xmlns:a16="http://schemas.microsoft.com/office/drawing/2014/main" id="{D5E6A05D-B89B-4E3A-839F-C41C74A515F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0" name="Text Box 1">
          <a:extLst>
            <a:ext uri="{FF2B5EF4-FFF2-40B4-BE49-F238E27FC236}">
              <a16:creationId xmlns:a16="http://schemas.microsoft.com/office/drawing/2014/main" id="{F22ABE33-2299-4340-8B74-960269D8ECC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1" name="Text Box 1">
          <a:extLst>
            <a:ext uri="{FF2B5EF4-FFF2-40B4-BE49-F238E27FC236}">
              <a16:creationId xmlns:a16="http://schemas.microsoft.com/office/drawing/2014/main" id="{1F0636B6-667D-4F22-86EB-EFF978F0050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2" name="Text Box 1">
          <a:extLst>
            <a:ext uri="{FF2B5EF4-FFF2-40B4-BE49-F238E27FC236}">
              <a16:creationId xmlns:a16="http://schemas.microsoft.com/office/drawing/2014/main" id="{DEB00256-6057-4B48-A4D8-FDD8BC543FD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3" name="Text Box 1">
          <a:extLst>
            <a:ext uri="{FF2B5EF4-FFF2-40B4-BE49-F238E27FC236}">
              <a16:creationId xmlns:a16="http://schemas.microsoft.com/office/drawing/2014/main" id="{84E49502-4994-4D0D-B51C-EEC2B6E428D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4" name="Text Box 1">
          <a:extLst>
            <a:ext uri="{FF2B5EF4-FFF2-40B4-BE49-F238E27FC236}">
              <a16:creationId xmlns:a16="http://schemas.microsoft.com/office/drawing/2014/main" id="{A704611C-9893-4469-B8A4-25630524178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5" name="Text Box 1">
          <a:extLst>
            <a:ext uri="{FF2B5EF4-FFF2-40B4-BE49-F238E27FC236}">
              <a16:creationId xmlns:a16="http://schemas.microsoft.com/office/drawing/2014/main" id="{98AFC937-0C40-44E6-8BDB-8B960473515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6" name="Text Box 1">
          <a:extLst>
            <a:ext uri="{FF2B5EF4-FFF2-40B4-BE49-F238E27FC236}">
              <a16:creationId xmlns:a16="http://schemas.microsoft.com/office/drawing/2014/main" id="{48A6898F-1188-4A4B-973B-A20D16B3BDB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7" name="Text Box 1">
          <a:extLst>
            <a:ext uri="{FF2B5EF4-FFF2-40B4-BE49-F238E27FC236}">
              <a16:creationId xmlns:a16="http://schemas.microsoft.com/office/drawing/2014/main" id="{10B82DB7-0A40-4DF3-8421-C04E5BBB153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8" name="Text Box 1">
          <a:extLst>
            <a:ext uri="{FF2B5EF4-FFF2-40B4-BE49-F238E27FC236}">
              <a16:creationId xmlns:a16="http://schemas.microsoft.com/office/drawing/2014/main" id="{5AAD46A5-975D-435E-B362-263D9C80AA1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09" name="Text Box 1">
          <a:extLst>
            <a:ext uri="{FF2B5EF4-FFF2-40B4-BE49-F238E27FC236}">
              <a16:creationId xmlns:a16="http://schemas.microsoft.com/office/drawing/2014/main" id="{BC9344F4-B5A2-4CDE-84DC-6A188C8EE72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0" name="Text Box 1">
          <a:extLst>
            <a:ext uri="{FF2B5EF4-FFF2-40B4-BE49-F238E27FC236}">
              <a16:creationId xmlns:a16="http://schemas.microsoft.com/office/drawing/2014/main" id="{04EC437F-F91E-4FDE-B133-3BDB6AB9BED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1" name="Text Box 1">
          <a:extLst>
            <a:ext uri="{FF2B5EF4-FFF2-40B4-BE49-F238E27FC236}">
              <a16:creationId xmlns:a16="http://schemas.microsoft.com/office/drawing/2014/main" id="{BD17A49A-9C0D-4189-BE9A-AB709467E0E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2" name="Text Box 1">
          <a:extLst>
            <a:ext uri="{FF2B5EF4-FFF2-40B4-BE49-F238E27FC236}">
              <a16:creationId xmlns:a16="http://schemas.microsoft.com/office/drawing/2014/main" id="{A679A39F-3B5E-4DEF-A758-4C64E5E3ED4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3" name="Text Box 1">
          <a:extLst>
            <a:ext uri="{FF2B5EF4-FFF2-40B4-BE49-F238E27FC236}">
              <a16:creationId xmlns:a16="http://schemas.microsoft.com/office/drawing/2014/main" id="{3247D136-8B66-440B-9ABC-B715B2DFA59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4" name="Text Box 1">
          <a:extLst>
            <a:ext uri="{FF2B5EF4-FFF2-40B4-BE49-F238E27FC236}">
              <a16:creationId xmlns:a16="http://schemas.microsoft.com/office/drawing/2014/main" id="{3A26FBAD-ECFD-48C4-BBFA-F27B0E390B0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5" name="Text Box 1">
          <a:extLst>
            <a:ext uri="{FF2B5EF4-FFF2-40B4-BE49-F238E27FC236}">
              <a16:creationId xmlns:a16="http://schemas.microsoft.com/office/drawing/2014/main" id="{98D0DE79-BDDA-4F5C-BAF1-8B79BC083E0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6" name="Text Box 1">
          <a:extLst>
            <a:ext uri="{FF2B5EF4-FFF2-40B4-BE49-F238E27FC236}">
              <a16:creationId xmlns:a16="http://schemas.microsoft.com/office/drawing/2014/main" id="{EF15B42F-9D3E-4218-9E05-B66E007671B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7" name="Text Box 1">
          <a:extLst>
            <a:ext uri="{FF2B5EF4-FFF2-40B4-BE49-F238E27FC236}">
              <a16:creationId xmlns:a16="http://schemas.microsoft.com/office/drawing/2014/main" id="{1CA88863-0D29-4615-8A28-F6FD927BFEB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8" name="Text Box 1">
          <a:extLst>
            <a:ext uri="{FF2B5EF4-FFF2-40B4-BE49-F238E27FC236}">
              <a16:creationId xmlns:a16="http://schemas.microsoft.com/office/drawing/2014/main" id="{E70AB875-E1FA-4D58-88FC-34DDBB39FE9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19" name="Text Box 1">
          <a:extLst>
            <a:ext uri="{FF2B5EF4-FFF2-40B4-BE49-F238E27FC236}">
              <a16:creationId xmlns:a16="http://schemas.microsoft.com/office/drawing/2014/main" id="{887AB476-86C5-4F91-B3B3-E2B7EA686CD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0" name="Text Box 1">
          <a:extLst>
            <a:ext uri="{FF2B5EF4-FFF2-40B4-BE49-F238E27FC236}">
              <a16:creationId xmlns:a16="http://schemas.microsoft.com/office/drawing/2014/main" id="{89028796-CD19-469B-AC92-8088D9C0C3E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1" name="Text Box 1">
          <a:extLst>
            <a:ext uri="{FF2B5EF4-FFF2-40B4-BE49-F238E27FC236}">
              <a16:creationId xmlns:a16="http://schemas.microsoft.com/office/drawing/2014/main" id="{1303187A-5D74-41B9-B8DA-4144CAEED79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2" name="Text Box 1">
          <a:extLst>
            <a:ext uri="{FF2B5EF4-FFF2-40B4-BE49-F238E27FC236}">
              <a16:creationId xmlns:a16="http://schemas.microsoft.com/office/drawing/2014/main" id="{83C9EBEC-3AE2-4EE5-8828-A159D2F4A76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3" name="Text Box 1">
          <a:extLst>
            <a:ext uri="{FF2B5EF4-FFF2-40B4-BE49-F238E27FC236}">
              <a16:creationId xmlns:a16="http://schemas.microsoft.com/office/drawing/2014/main" id="{7D430817-3EBB-4EA0-9A59-90780047D14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4" name="Text Box 1">
          <a:extLst>
            <a:ext uri="{FF2B5EF4-FFF2-40B4-BE49-F238E27FC236}">
              <a16:creationId xmlns:a16="http://schemas.microsoft.com/office/drawing/2014/main" id="{B48609D2-2C28-457E-B3A5-8327085A001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5" name="Text Box 1">
          <a:extLst>
            <a:ext uri="{FF2B5EF4-FFF2-40B4-BE49-F238E27FC236}">
              <a16:creationId xmlns:a16="http://schemas.microsoft.com/office/drawing/2014/main" id="{AA6BD0B4-0F19-41D9-AB82-B52EE914F66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6" name="Text Box 1">
          <a:extLst>
            <a:ext uri="{FF2B5EF4-FFF2-40B4-BE49-F238E27FC236}">
              <a16:creationId xmlns:a16="http://schemas.microsoft.com/office/drawing/2014/main" id="{5F105EE6-2E4E-4267-813A-488BB222421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7" name="Text Box 1">
          <a:extLst>
            <a:ext uri="{FF2B5EF4-FFF2-40B4-BE49-F238E27FC236}">
              <a16:creationId xmlns:a16="http://schemas.microsoft.com/office/drawing/2014/main" id="{C9068DD7-5250-464E-AE7A-19A57983199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8" name="Text Box 1">
          <a:extLst>
            <a:ext uri="{FF2B5EF4-FFF2-40B4-BE49-F238E27FC236}">
              <a16:creationId xmlns:a16="http://schemas.microsoft.com/office/drawing/2014/main" id="{181049F2-9FF3-4DC9-85B9-610219DADC3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29" name="Text Box 1">
          <a:extLst>
            <a:ext uri="{FF2B5EF4-FFF2-40B4-BE49-F238E27FC236}">
              <a16:creationId xmlns:a16="http://schemas.microsoft.com/office/drawing/2014/main" id="{744B861C-A8AB-44A9-A82B-AAC297C9737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0" name="Text Box 1">
          <a:extLst>
            <a:ext uri="{FF2B5EF4-FFF2-40B4-BE49-F238E27FC236}">
              <a16:creationId xmlns:a16="http://schemas.microsoft.com/office/drawing/2014/main" id="{D1AA63A8-25C8-4173-A19C-5BA6D30A14D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1" name="Text Box 1">
          <a:extLst>
            <a:ext uri="{FF2B5EF4-FFF2-40B4-BE49-F238E27FC236}">
              <a16:creationId xmlns:a16="http://schemas.microsoft.com/office/drawing/2014/main" id="{3AF9BC6A-A458-4404-8289-310857CB13D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2" name="Text Box 1">
          <a:extLst>
            <a:ext uri="{FF2B5EF4-FFF2-40B4-BE49-F238E27FC236}">
              <a16:creationId xmlns:a16="http://schemas.microsoft.com/office/drawing/2014/main" id="{F14A49B7-6C62-448E-A2E7-4A6162002E5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3" name="Text Box 1">
          <a:extLst>
            <a:ext uri="{FF2B5EF4-FFF2-40B4-BE49-F238E27FC236}">
              <a16:creationId xmlns:a16="http://schemas.microsoft.com/office/drawing/2014/main" id="{BE8D51A9-B1DC-446C-B166-1D85E7AD655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4" name="Text Box 1">
          <a:extLst>
            <a:ext uri="{FF2B5EF4-FFF2-40B4-BE49-F238E27FC236}">
              <a16:creationId xmlns:a16="http://schemas.microsoft.com/office/drawing/2014/main" id="{4BEF6F56-1ACF-4A0D-9B4D-7CE1959DBC0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5" name="Text Box 1">
          <a:extLst>
            <a:ext uri="{FF2B5EF4-FFF2-40B4-BE49-F238E27FC236}">
              <a16:creationId xmlns:a16="http://schemas.microsoft.com/office/drawing/2014/main" id="{A55F19ED-9431-44EA-B079-A258889BBD4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6" name="Text Box 1">
          <a:extLst>
            <a:ext uri="{FF2B5EF4-FFF2-40B4-BE49-F238E27FC236}">
              <a16:creationId xmlns:a16="http://schemas.microsoft.com/office/drawing/2014/main" id="{B0E6CD39-CBD0-49DB-A1C3-A82ECBD8DE4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7" name="Text Box 1">
          <a:extLst>
            <a:ext uri="{FF2B5EF4-FFF2-40B4-BE49-F238E27FC236}">
              <a16:creationId xmlns:a16="http://schemas.microsoft.com/office/drawing/2014/main" id="{94D8624A-8BF2-4FD2-98C0-29DD6AB7061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8" name="Text Box 1">
          <a:extLst>
            <a:ext uri="{FF2B5EF4-FFF2-40B4-BE49-F238E27FC236}">
              <a16:creationId xmlns:a16="http://schemas.microsoft.com/office/drawing/2014/main" id="{7EE064A9-AF08-48B1-9339-B0CEFD378DB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39" name="Text Box 1">
          <a:extLst>
            <a:ext uri="{FF2B5EF4-FFF2-40B4-BE49-F238E27FC236}">
              <a16:creationId xmlns:a16="http://schemas.microsoft.com/office/drawing/2014/main" id="{80499242-56A9-4F0F-979B-A9552DABF34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0" name="Text Box 1">
          <a:extLst>
            <a:ext uri="{FF2B5EF4-FFF2-40B4-BE49-F238E27FC236}">
              <a16:creationId xmlns:a16="http://schemas.microsoft.com/office/drawing/2014/main" id="{49995EF7-70ED-450D-A06F-898F7AB9037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1" name="Text Box 1">
          <a:extLst>
            <a:ext uri="{FF2B5EF4-FFF2-40B4-BE49-F238E27FC236}">
              <a16:creationId xmlns:a16="http://schemas.microsoft.com/office/drawing/2014/main" id="{EBB94534-5C59-41BC-941A-C9B962CCCF5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2" name="Text Box 1">
          <a:extLst>
            <a:ext uri="{FF2B5EF4-FFF2-40B4-BE49-F238E27FC236}">
              <a16:creationId xmlns:a16="http://schemas.microsoft.com/office/drawing/2014/main" id="{85AF5AF3-1D3D-4703-A994-5F9CBCCBF94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3" name="Text Box 1">
          <a:extLst>
            <a:ext uri="{FF2B5EF4-FFF2-40B4-BE49-F238E27FC236}">
              <a16:creationId xmlns:a16="http://schemas.microsoft.com/office/drawing/2014/main" id="{87AD5EC6-3035-4A13-A89D-7B012054590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4" name="Text Box 1">
          <a:extLst>
            <a:ext uri="{FF2B5EF4-FFF2-40B4-BE49-F238E27FC236}">
              <a16:creationId xmlns:a16="http://schemas.microsoft.com/office/drawing/2014/main" id="{FB04C45C-CE4D-42D4-9F36-C16EDC96A6D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5" name="Text Box 1">
          <a:extLst>
            <a:ext uri="{FF2B5EF4-FFF2-40B4-BE49-F238E27FC236}">
              <a16:creationId xmlns:a16="http://schemas.microsoft.com/office/drawing/2014/main" id="{C1D5F79D-D02A-418E-B472-CA7302477BD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6" name="Text Box 1">
          <a:extLst>
            <a:ext uri="{FF2B5EF4-FFF2-40B4-BE49-F238E27FC236}">
              <a16:creationId xmlns:a16="http://schemas.microsoft.com/office/drawing/2014/main" id="{E29D8897-2AA0-4518-BC1D-D791E7C53A0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7" name="Text Box 1">
          <a:extLst>
            <a:ext uri="{FF2B5EF4-FFF2-40B4-BE49-F238E27FC236}">
              <a16:creationId xmlns:a16="http://schemas.microsoft.com/office/drawing/2014/main" id="{30F83D37-7514-4356-A8D3-5BBE2831FBB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8" name="Text Box 1">
          <a:extLst>
            <a:ext uri="{FF2B5EF4-FFF2-40B4-BE49-F238E27FC236}">
              <a16:creationId xmlns:a16="http://schemas.microsoft.com/office/drawing/2014/main" id="{F4013C9B-F429-44B0-BB62-5388C969BE8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49" name="Text Box 1">
          <a:extLst>
            <a:ext uri="{FF2B5EF4-FFF2-40B4-BE49-F238E27FC236}">
              <a16:creationId xmlns:a16="http://schemas.microsoft.com/office/drawing/2014/main" id="{2B7B8D43-ACC0-4C1D-A2A8-6E17D1DC8C3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0" name="Text Box 1">
          <a:extLst>
            <a:ext uri="{FF2B5EF4-FFF2-40B4-BE49-F238E27FC236}">
              <a16:creationId xmlns:a16="http://schemas.microsoft.com/office/drawing/2014/main" id="{0D931164-C79C-4109-8D81-7D22026F479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1" name="Text Box 1">
          <a:extLst>
            <a:ext uri="{FF2B5EF4-FFF2-40B4-BE49-F238E27FC236}">
              <a16:creationId xmlns:a16="http://schemas.microsoft.com/office/drawing/2014/main" id="{04C27EBC-6C33-4E9C-BB1A-4EE92C27DD7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2" name="Text Box 1">
          <a:extLst>
            <a:ext uri="{FF2B5EF4-FFF2-40B4-BE49-F238E27FC236}">
              <a16:creationId xmlns:a16="http://schemas.microsoft.com/office/drawing/2014/main" id="{5DF17B0C-A8FB-4F1C-B69C-2AF56DCEA3D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3" name="Text Box 1">
          <a:extLst>
            <a:ext uri="{FF2B5EF4-FFF2-40B4-BE49-F238E27FC236}">
              <a16:creationId xmlns:a16="http://schemas.microsoft.com/office/drawing/2014/main" id="{05039262-C0CE-4BC7-A15A-374B93AF7CF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4" name="Text Box 1">
          <a:extLst>
            <a:ext uri="{FF2B5EF4-FFF2-40B4-BE49-F238E27FC236}">
              <a16:creationId xmlns:a16="http://schemas.microsoft.com/office/drawing/2014/main" id="{0BA3A99F-DF4E-4EFB-9CFA-A1F1CA5E0E7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5" name="Text Box 1">
          <a:extLst>
            <a:ext uri="{FF2B5EF4-FFF2-40B4-BE49-F238E27FC236}">
              <a16:creationId xmlns:a16="http://schemas.microsoft.com/office/drawing/2014/main" id="{10654D5C-52DB-4F72-BDEC-7E0F803F241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6" name="Text Box 1">
          <a:extLst>
            <a:ext uri="{FF2B5EF4-FFF2-40B4-BE49-F238E27FC236}">
              <a16:creationId xmlns:a16="http://schemas.microsoft.com/office/drawing/2014/main" id="{7590219A-CD75-4394-AEF4-F84CAAEB0AB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7" name="Text Box 1">
          <a:extLst>
            <a:ext uri="{FF2B5EF4-FFF2-40B4-BE49-F238E27FC236}">
              <a16:creationId xmlns:a16="http://schemas.microsoft.com/office/drawing/2014/main" id="{C8E6192C-5DE6-43E5-9520-C6A177B77F3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8" name="Text Box 1">
          <a:extLst>
            <a:ext uri="{FF2B5EF4-FFF2-40B4-BE49-F238E27FC236}">
              <a16:creationId xmlns:a16="http://schemas.microsoft.com/office/drawing/2014/main" id="{E479CBEB-E3E1-4B2E-936F-F127B79DFD9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59" name="Text Box 1">
          <a:extLst>
            <a:ext uri="{FF2B5EF4-FFF2-40B4-BE49-F238E27FC236}">
              <a16:creationId xmlns:a16="http://schemas.microsoft.com/office/drawing/2014/main" id="{A3B82D01-88DA-4B02-B1DC-28ED2516980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0" name="Text Box 1">
          <a:extLst>
            <a:ext uri="{FF2B5EF4-FFF2-40B4-BE49-F238E27FC236}">
              <a16:creationId xmlns:a16="http://schemas.microsoft.com/office/drawing/2014/main" id="{6D957C69-D1C6-4226-904E-3A9FFC28742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1" name="Text Box 1">
          <a:extLst>
            <a:ext uri="{FF2B5EF4-FFF2-40B4-BE49-F238E27FC236}">
              <a16:creationId xmlns:a16="http://schemas.microsoft.com/office/drawing/2014/main" id="{4DE9C5AD-6FCC-4480-911C-86B4DBE3C76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2" name="Text Box 1">
          <a:extLst>
            <a:ext uri="{FF2B5EF4-FFF2-40B4-BE49-F238E27FC236}">
              <a16:creationId xmlns:a16="http://schemas.microsoft.com/office/drawing/2014/main" id="{4E206B0B-8659-4D3C-A548-FD8B753DE9F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3" name="Text Box 1">
          <a:extLst>
            <a:ext uri="{FF2B5EF4-FFF2-40B4-BE49-F238E27FC236}">
              <a16:creationId xmlns:a16="http://schemas.microsoft.com/office/drawing/2014/main" id="{BAF5A3E5-138F-4A7F-95EA-A078EE2681F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4" name="Text Box 1">
          <a:extLst>
            <a:ext uri="{FF2B5EF4-FFF2-40B4-BE49-F238E27FC236}">
              <a16:creationId xmlns:a16="http://schemas.microsoft.com/office/drawing/2014/main" id="{01CE737B-257B-42BE-9808-4026C4EAA14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5" name="Text Box 1">
          <a:extLst>
            <a:ext uri="{FF2B5EF4-FFF2-40B4-BE49-F238E27FC236}">
              <a16:creationId xmlns:a16="http://schemas.microsoft.com/office/drawing/2014/main" id="{253A5EB5-BC48-4A86-B463-B9208E9A732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6" name="Text Box 1">
          <a:extLst>
            <a:ext uri="{FF2B5EF4-FFF2-40B4-BE49-F238E27FC236}">
              <a16:creationId xmlns:a16="http://schemas.microsoft.com/office/drawing/2014/main" id="{AC47CED2-5CA4-4210-85DE-E4FA2A20216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7" name="Text Box 1">
          <a:extLst>
            <a:ext uri="{FF2B5EF4-FFF2-40B4-BE49-F238E27FC236}">
              <a16:creationId xmlns:a16="http://schemas.microsoft.com/office/drawing/2014/main" id="{1E6E585D-BB0C-43C3-B9CC-3A8E3886E25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8" name="Text Box 1">
          <a:extLst>
            <a:ext uri="{FF2B5EF4-FFF2-40B4-BE49-F238E27FC236}">
              <a16:creationId xmlns:a16="http://schemas.microsoft.com/office/drawing/2014/main" id="{B4572455-CDED-40E2-8182-7C21D3F87A7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69" name="Text Box 1">
          <a:extLst>
            <a:ext uri="{FF2B5EF4-FFF2-40B4-BE49-F238E27FC236}">
              <a16:creationId xmlns:a16="http://schemas.microsoft.com/office/drawing/2014/main" id="{19743332-5D03-4C49-8AD0-2EFAD99E0CB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0" name="Text Box 1">
          <a:extLst>
            <a:ext uri="{FF2B5EF4-FFF2-40B4-BE49-F238E27FC236}">
              <a16:creationId xmlns:a16="http://schemas.microsoft.com/office/drawing/2014/main" id="{85BF3B0C-B11A-4951-ADD4-1F09BD1616A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1" name="Text Box 1">
          <a:extLst>
            <a:ext uri="{FF2B5EF4-FFF2-40B4-BE49-F238E27FC236}">
              <a16:creationId xmlns:a16="http://schemas.microsoft.com/office/drawing/2014/main" id="{B3DD6863-1AAB-4BD6-AF19-25CF4845231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2" name="Text Box 1">
          <a:extLst>
            <a:ext uri="{FF2B5EF4-FFF2-40B4-BE49-F238E27FC236}">
              <a16:creationId xmlns:a16="http://schemas.microsoft.com/office/drawing/2014/main" id="{C97C781B-62DC-4A27-96D2-BFEAD162C46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3" name="Text Box 1">
          <a:extLst>
            <a:ext uri="{FF2B5EF4-FFF2-40B4-BE49-F238E27FC236}">
              <a16:creationId xmlns:a16="http://schemas.microsoft.com/office/drawing/2014/main" id="{1179BA36-C8E1-417F-A131-5150DA7B559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4" name="Text Box 1">
          <a:extLst>
            <a:ext uri="{FF2B5EF4-FFF2-40B4-BE49-F238E27FC236}">
              <a16:creationId xmlns:a16="http://schemas.microsoft.com/office/drawing/2014/main" id="{A3B71B8C-C41C-4262-8D0A-157E84C3DD9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5" name="Text Box 1">
          <a:extLst>
            <a:ext uri="{FF2B5EF4-FFF2-40B4-BE49-F238E27FC236}">
              <a16:creationId xmlns:a16="http://schemas.microsoft.com/office/drawing/2014/main" id="{E64C4DBB-48CC-4194-A96B-47635EA5082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6" name="Text Box 1">
          <a:extLst>
            <a:ext uri="{FF2B5EF4-FFF2-40B4-BE49-F238E27FC236}">
              <a16:creationId xmlns:a16="http://schemas.microsoft.com/office/drawing/2014/main" id="{261D42D6-2268-4E45-B35B-5E53276B3D0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7" name="Text Box 1">
          <a:extLst>
            <a:ext uri="{FF2B5EF4-FFF2-40B4-BE49-F238E27FC236}">
              <a16:creationId xmlns:a16="http://schemas.microsoft.com/office/drawing/2014/main" id="{AD7E55A0-95BC-432D-85BB-065498935AC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8" name="Text Box 1">
          <a:extLst>
            <a:ext uri="{FF2B5EF4-FFF2-40B4-BE49-F238E27FC236}">
              <a16:creationId xmlns:a16="http://schemas.microsoft.com/office/drawing/2014/main" id="{BDEA42F3-C4BD-4792-B6E7-8866AC2387B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79" name="Text Box 1">
          <a:extLst>
            <a:ext uri="{FF2B5EF4-FFF2-40B4-BE49-F238E27FC236}">
              <a16:creationId xmlns:a16="http://schemas.microsoft.com/office/drawing/2014/main" id="{87B05E59-3BA8-4AD3-A7E0-798A4C16F7A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80" name="Text Box 1">
          <a:extLst>
            <a:ext uri="{FF2B5EF4-FFF2-40B4-BE49-F238E27FC236}">
              <a16:creationId xmlns:a16="http://schemas.microsoft.com/office/drawing/2014/main" id="{25D99E00-1EAC-4D1C-9D7A-DB4BF9CD1B04}"/>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81" name="Text Box 1">
          <a:extLst>
            <a:ext uri="{FF2B5EF4-FFF2-40B4-BE49-F238E27FC236}">
              <a16:creationId xmlns:a16="http://schemas.microsoft.com/office/drawing/2014/main" id="{7EB8A530-277C-43CE-97E3-0115521C853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82" name="Text Box 1">
          <a:extLst>
            <a:ext uri="{FF2B5EF4-FFF2-40B4-BE49-F238E27FC236}">
              <a16:creationId xmlns:a16="http://schemas.microsoft.com/office/drawing/2014/main" id="{57072292-D3FF-4C4C-93FF-EBFF0E143F2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83" name="Text Box 1">
          <a:extLst>
            <a:ext uri="{FF2B5EF4-FFF2-40B4-BE49-F238E27FC236}">
              <a16:creationId xmlns:a16="http://schemas.microsoft.com/office/drawing/2014/main" id="{FC3998A1-D561-4D8C-87CF-0A61B6788B9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584" name="Text Box 1">
          <a:extLst>
            <a:ext uri="{FF2B5EF4-FFF2-40B4-BE49-F238E27FC236}">
              <a16:creationId xmlns:a16="http://schemas.microsoft.com/office/drawing/2014/main" id="{4012C4DE-CE64-4F23-88B2-0E8056B27E3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85" name="Text Box 1">
          <a:extLst>
            <a:ext uri="{FF2B5EF4-FFF2-40B4-BE49-F238E27FC236}">
              <a16:creationId xmlns:a16="http://schemas.microsoft.com/office/drawing/2014/main" id="{DDCD2EE2-9F0D-4C70-804A-5FAC5217346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86" name="Text Box 1">
          <a:extLst>
            <a:ext uri="{FF2B5EF4-FFF2-40B4-BE49-F238E27FC236}">
              <a16:creationId xmlns:a16="http://schemas.microsoft.com/office/drawing/2014/main" id="{C9AF0293-038B-43FD-BD4B-F5B51C62C68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87" name="Text Box 1">
          <a:extLst>
            <a:ext uri="{FF2B5EF4-FFF2-40B4-BE49-F238E27FC236}">
              <a16:creationId xmlns:a16="http://schemas.microsoft.com/office/drawing/2014/main" id="{40060F83-EC0C-438E-B498-3F9732AD2BDD}"/>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88" name="Text Box 1">
          <a:extLst>
            <a:ext uri="{FF2B5EF4-FFF2-40B4-BE49-F238E27FC236}">
              <a16:creationId xmlns:a16="http://schemas.microsoft.com/office/drawing/2014/main" id="{4E3D611E-D76E-4E4C-8B36-FD960368D7F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89" name="Text Box 1">
          <a:extLst>
            <a:ext uri="{FF2B5EF4-FFF2-40B4-BE49-F238E27FC236}">
              <a16:creationId xmlns:a16="http://schemas.microsoft.com/office/drawing/2014/main" id="{A3BC4F7E-4C12-4FEC-A795-6DAE3BDF1ECB}"/>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0" name="Text Box 1">
          <a:extLst>
            <a:ext uri="{FF2B5EF4-FFF2-40B4-BE49-F238E27FC236}">
              <a16:creationId xmlns:a16="http://schemas.microsoft.com/office/drawing/2014/main" id="{B15CA0AE-15D2-4B18-847B-CCC11688E68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1" name="Text Box 1">
          <a:extLst>
            <a:ext uri="{FF2B5EF4-FFF2-40B4-BE49-F238E27FC236}">
              <a16:creationId xmlns:a16="http://schemas.microsoft.com/office/drawing/2014/main" id="{EEF8B3AE-E32B-40D1-B4D7-79D85BC03A5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2" name="Text Box 1">
          <a:extLst>
            <a:ext uri="{FF2B5EF4-FFF2-40B4-BE49-F238E27FC236}">
              <a16:creationId xmlns:a16="http://schemas.microsoft.com/office/drawing/2014/main" id="{96A5EF69-3CED-4F97-A9D6-CBA024FF1F5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3" name="Text Box 1">
          <a:extLst>
            <a:ext uri="{FF2B5EF4-FFF2-40B4-BE49-F238E27FC236}">
              <a16:creationId xmlns:a16="http://schemas.microsoft.com/office/drawing/2014/main" id="{98E293C1-FCAC-43C6-91B0-2FBC371BD102}"/>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4" name="Text Box 1">
          <a:extLst>
            <a:ext uri="{FF2B5EF4-FFF2-40B4-BE49-F238E27FC236}">
              <a16:creationId xmlns:a16="http://schemas.microsoft.com/office/drawing/2014/main" id="{1B6B007F-D5D5-4752-BA30-8E213C684E3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5" name="Text Box 1">
          <a:extLst>
            <a:ext uri="{FF2B5EF4-FFF2-40B4-BE49-F238E27FC236}">
              <a16:creationId xmlns:a16="http://schemas.microsoft.com/office/drawing/2014/main" id="{FDD56620-337D-4CF2-80F7-7B2073453AE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6" name="Text Box 1">
          <a:extLst>
            <a:ext uri="{FF2B5EF4-FFF2-40B4-BE49-F238E27FC236}">
              <a16:creationId xmlns:a16="http://schemas.microsoft.com/office/drawing/2014/main" id="{82408D42-4F9F-45D8-8DA2-FFC1ABA546D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7" name="Text Box 1">
          <a:extLst>
            <a:ext uri="{FF2B5EF4-FFF2-40B4-BE49-F238E27FC236}">
              <a16:creationId xmlns:a16="http://schemas.microsoft.com/office/drawing/2014/main" id="{E00C9DE4-7090-4DB4-80F4-A406EB175DD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8" name="Text Box 1">
          <a:extLst>
            <a:ext uri="{FF2B5EF4-FFF2-40B4-BE49-F238E27FC236}">
              <a16:creationId xmlns:a16="http://schemas.microsoft.com/office/drawing/2014/main" id="{A54F1040-623D-4F67-84CC-5E0182E951C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599" name="Text Box 1">
          <a:extLst>
            <a:ext uri="{FF2B5EF4-FFF2-40B4-BE49-F238E27FC236}">
              <a16:creationId xmlns:a16="http://schemas.microsoft.com/office/drawing/2014/main" id="{4B222E38-2027-4E00-A55B-6FD71B3149D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0" name="Text Box 1">
          <a:extLst>
            <a:ext uri="{FF2B5EF4-FFF2-40B4-BE49-F238E27FC236}">
              <a16:creationId xmlns:a16="http://schemas.microsoft.com/office/drawing/2014/main" id="{FD064652-E04F-4094-8CED-A5DD600A38E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1" name="Text Box 1">
          <a:extLst>
            <a:ext uri="{FF2B5EF4-FFF2-40B4-BE49-F238E27FC236}">
              <a16:creationId xmlns:a16="http://schemas.microsoft.com/office/drawing/2014/main" id="{D9C14108-B368-4976-979C-2772C9D3718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2" name="Text Box 1">
          <a:extLst>
            <a:ext uri="{FF2B5EF4-FFF2-40B4-BE49-F238E27FC236}">
              <a16:creationId xmlns:a16="http://schemas.microsoft.com/office/drawing/2014/main" id="{51B5CA59-7E3C-482A-8CB6-81D73C05B83F}"/>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3" name="Text Box 1">
          <a:extLst>
            <a:ext uri="{FF2B5EF4-FFF2-40B4-BE49-F238E27FC236}">
              <a16:creationId xmlns:a16="http://schemas.microsoft.com/office/drawing/2014/main" id="{4FD9BB0A-DE04-461B-A04A-B027D113DA7C}"/>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4" name="Text Box 1">
          <a:extLst>
            <a:ext uri="{FF2B5EF4-FFF2-40B4-BE49-F238E27FC236}">
              <a16:creationId xmlns:a16="http://schemas.microsoft.com/office/drawing/2014/main" id="{C8AD1D69-1A08-4B67-A46D-23F54426CA0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5" name="Text Box 1">
          <a:extLst>
            <a:ext uri="{FF2B5EF4-FFF2-40B4-BE49-F238E27FC236}">
              <a16:creationId xmlns:a16="http://schemas.microsoft.com/office/drawing/2014/main" id="{A4DF7A6C-EE87-4E5F-A779-9B069710F3F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6" name="Text Box 1">
          <a:extLst>
            <a:ext uri="{FF2B5EF4-FFF2-40B4-BE49-F238E27FC236}">
              <a16:creationId xmlns:a16="http://schemas.microsoft.com/office/drawing/2014/main" id="{75936EE4-43CC-4FB0-8F80-3B904DCCB30E}"/>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7" name="Text Box 1">
          <a:extLst>
            <a:ext uri="{FF2B5EF4-FFF2-40B4-BE49-F238E27FC236}">
              <a16:creationId xmlns:a16="http://schemas.microsoft.com/office/drawing/2014/main" id="{257A6B91-6A4F-4203-B842-65CF8CBE9177}"/>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8" name="Text Box 1">
          <a:extLst>
            <a:ext uri="{FF2B5EF4-FFF2-40B4-BE49-F238E27FC236}">
              <a16:creationId xmlns:a16="http://schemas.microsoft.com/office/drawing/2014/main" id="{8EC7C05C-7AAE-4CC8-AB6A-72C107F03CA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09" name="Text Box 1">
          <a:extLst>
            <a:ext uri="{FF2B5EF4-FFF2-40B4-BE49-F238E27FC236}">
              <a16:creationId xmlns:a16="http://schemas.microsoft.com/office/drawing/2014/main" id="{2B50A5A4-2D79-4A3A-A7BA-103FF7F681A9}"/>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0" name="Text Box 1">
          <a:extLst>
            <a:ext uri="{FF2B5EF4-FFF2-40B4-BE49-F238E27FC236}">
              <a16:creationId xmlns:a16="http://schemas.microsoft.com/office/drawing/2014/main" id="{C9DE4AF7-0BD1-4B29-A1BF-846285300EF8}"/>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1" name="Text Box 1">
          <a:extLst>
            <a:ext uri="{FF2B5EF4-FFF2-40B4-BE49-F238E27FC236}">
              <a16:creationId xmlns:a16="http://schemas.microsoft.com/office/drawing/2014/main" id="{18100508-7483-431B-A9ED-32B43D58C82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2" name="Text Box 1">
          <a:extLst>
            <a:ext uri="{FF2B5EF4-FFF2-40B4-BE49-F238E27FC236}">
              <a16:creationId xmlns:a16="http://schemas.microsoft.com/office/drawing/2014/main" id="{5C602964-3D1A-4A9E-B20B-3D541E83C59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3" name="Text Box 1">
          <a:extLst>
            <a:ext uri="{FF2B5EF4-FFF2-40B4-BE49-F238E27FC236}">
              <a16:creationId xmlns:a16="http://schemas.microsoft.com/office/drawing/2014/main" id="{447B9F05-3A00-44E1-930E-02E319BE1793}"/>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4" name="Text Box 1">
          <a:extLst>
            <a:ext uri="{FF2B5EF4-FFF2-40B4-BE49-F238E27FC236}">
              <a16:creationId xmlns:a16="http://schemas.microsoft.com/office/drawing/2014/main" id="{48E03D8B-4E83-4A41-89C3-00C1D9993D05}"/>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5" name="Text Box 1">
          <a:extLst>
            <a:ext uri="{FF2B5EF4-FFF2-40B4-BE49-F238E27FC236}">
              <a16:creationId xmlns:a16="http://schemas.microsoft.com/office/drawing/2014/main" id="{F5DE348F-CDB3-426C-A862-49560C005520}"/>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6" name="Text Box 1">
          <a:extLst>
            <a:ext uri="{FF2B5EF4-FFF2-40B4-BE49-F238E27FC236}">
              <a16:creationId xmlns:a16="http://schemas.microsoft.com/office/drawing/2014/main" id="{86B6FE5D-DCBB-4D46-A0AA-E45FFDB3D9E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7" name="Text Box 1">
          <a:extLst>
            <a:ext uri="{FF2B5EF4-FFF2-40B4-BE49-F238E27FC236}">
              <a16:creationId xmlns:a16="http://schemas.microsoft.com/office/drawing/2014/main" id="{0E8A6F28-1381-4A1D-8991-988F4495E62A}"/>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8" name="Text Box 1">
          <a:extLst>
            <a:ext uri="{FF2B5EF4-FFF2-40B4-BE49-F238E27FC236}">
              <a16:creationId xmlns:a16="http://schemas.microsoft.com/office/drawing/2014/main" id="{6807DBD7-25E6-4EF6-960A-4E304C3464D1}"/>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47625</xdr:colOff>
      <xdr:row>100</xdr:row>
      <xdr:rowOff>38100</xdr:rowOff>
    </xdr:from>
    <xdr:ext cx="76200" cy="350182"/>
    <xdr:sp macro="" textlink="">
      <xdr:nvSpPr>
        <xdr:cNvPr id="8619" name="Text Box 1">
          <a:extLst>
            <a:ext uri="{FF2B5EF4-FFF2-40B4-BE49-F238E27FC236}">
              <a16:creationId xmlns:a16="http://schemas.microsoft.com/office/drawing/2014/main" id="{0B5E9C0F-805E-4AE1-964B-47859BD19156}"/>
            </a:ext>
          </a:extLst>
        </xdr:cNvPr>
        <xdr:cNvSpPr txBox="1">
          <a:spLocks noChangeArrowheads="1"/>
        </xdr:cNvSpPr>
      </xdr:nvSpPr>
      <xdr:spPr bwMode="auto">
        <a:xfrm>
          <a:off x="2126560"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0" name="Text Box 1">
          <a:extLst>
            <a:ext uri="{FF2B5EF4-FFF2-40B4-BE49-F238E27FC236}">
              <a16:creationId xmlns:a16="http://schemas.microsoft.com/office/drawing/2014/main" id="{28720422-54E1-43F4-8D44-30804202318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1" name="Text Box 1">
          <a:extLst>
            <a:ext uri="{FF2B5EF4-FFF2-40B4-BE49-F238E27FC236}">
              <a16:creationId xmlns:a16="http://schemas.microsoft.com/office/drawing/2014/main" id="{1A2627B1-E96F-4741-879C-815F955BEB2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2" name="Text Box 1">
          <a:extLst>
            <a:ext uri="{FF2B5EF4-FFF2-40B4-BE49-F238E27FC236}">
              <a16:creationId xmlns:a16="http://schemas.microsoft.com/office/drawing/2014/main" id="{AEE4F16B-BC08-4E72-A91E-2DA2A45DA3C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3" name="Text Box 1">
          <a:extLst>
            <a:ext uri="{FF2B5EF4-FFF2-40B4-BE49-F238E27FC236}">
              <a16:creationId xmlns:a16="http://schemas.microsoft.com/office/drawing/2014/main" id="{BCA3EF16-AEB3-4657-9889-EAFD3FE7227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4" name="Text Box 1">
          <a:extLst>
            <a:ext uri="{FF2B5EF4-FFF2-40B4-BE49-F238E27FC236}">
              <a16:creationId xmlns:a16="http://schemas.microsoft.com/office/drawing/2014/main" id="{7E29E89D-D2E4-43CB-83A4-7776ABBC810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5" name="Text Box 1">
          <a:extLst>
            <a:ext uri="{FF2B5EF4-FFF2-40B4-BE49-F238E27FC236}">
              <a16:creationId xmlns:a16="http://schemas.microsoft.com/office/drawing/2014/main" id="{DDB452F6-E5DD-48B2-B85A-5868438F82F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6" name="Text Box 1">
          <a:extLst>
            <a:ext uri="{FF2B5EF4-FFF2-40B4-BE49-F238E27FC236}">
              <a16:creationId xmlns:a16="http://schemas.microsoft.com/office/drawing/2014/main" id="{8B78A2AA-C32D-471F-B78D-EEE8730F788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7" name="Text Box 1">
          <a:extLst>
            <a:ext uri="{FF2B5EF4-FFF2-40B4-BE49-F238E27FC236}">
              <a16:creationId xmlns:a16="http://schemas.microsoft.com/office/drawing/2014/main" id="{747F0B35-3404-4DDC-A7B6-6A893914B3C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8" name="Text Box 1">
          <a:extLst>
            <a:ext uri="{FF2B5EF4-FFF2-40B4-BE49-F238E27FC236}">
              <a16:creationId xmlns:a16="http://schemas.microsoft.com/office/drawing/2014/main" id="{6720D9BE-9302-41F2-B2CE-660197A6196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29" name="Text Box 1">
          <a:extLst>
            <a:ext uri="{FF2B5EF4-FFF2-40B4-BE49-F238E27FC236}">
              <a16:creationId xmlns:a16="http://schemas.microsoft.com/office/drawing/2014/main" id="{DD105406-0844-47C3-8872-0A739012F2F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0" name="Text Box 1">
          <a:extLst>
            <a:ext uri="{FF2B5EF4-FFF2-40B4-BE49-F238E27FC236}">
              <a16:creationId xmlns:a16="http://schemas.microsoft.com/office/drawing/2014/main" id="{25DD88EC-4FEB-4C3C-BDB3-81C1133A149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1" name="Text Box 1">
          <a:extLst>
            <a:ext uri="{FF2B5EF4-FFF2-40B4-BE49-F238E27FC236}">
              <a16:creationId xmlns:a16="http://schemas.microsoft.com/office/drawing/2014/main" id="{EC91FBD9-7423-49EE-8FE3-6799ADAD0F5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2" name="Text Box 1">
          <a:extLst>
            <a:ext uri="{FF2B5EF4-FFF2-40B4-BE49-F238E27FC236}">
              <a16:creationId xmlns:a16="http://schemas.microsoft.com/office/drawing/2014/main" id="{0FB59CFA-9576-4177-A17E-9F42F17D94E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3" name="Text Box 1">
          <a:extLst>
            <a:ext uri="{FF2B5EF4-FFF2-40B4-BE49-F238E27FC236}">
              <a16:creationId xmlns:a16="http://schemas.microsoft.com/office/drawing/2014/main" id="{FC0FD980-FF24-4F37-BFE7-B326A4DAE6C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4" name="Text Box 1">
          <a:extLst>
            <a:ext uri="{FF2B5EF4-FFF2-40B4-BE49-F238E27FC236}">
              <a16:creationId xmlns:a16="http://schemas.microsoft.com/office/drawing/2014/main" id="{5D7F0BDB-D6B3-4FC8-955B-9B7708F6C320}"/>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5" name="Text Box 1">
          <a:extLst>
            <a:ext uri="{FF2B5EF4-FFF2-40B4-BE49-F238E27FC236}">
              <a16:creationId xmlns:a16="http://schemas.microsoft.com/office/drawing/2014/main" id="{9E471695-B85E-4C86-AE0F-CE90A8CB415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6" name="Text Box 1">
          <a:extLst>
            <a:ext uri="{FF2B5EF4-FFF2-40B4-BE49-F238E27FC236}">
              <a16:creationId xmlns:a16="http://schemas.microsoft.com/office/drawing/2014/main" id="{3FF6DF9C-39A1-48A9-B8D4-E1BC86CC96E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7" name="Text Box 1">
          <a:extLst>
            <a:ext uri="{FF2B5EF4-FFF2-40B4-BE49-F238E27FC236}">
              <a16:creationId xmlns:a16="http://schemas.microsoft.com/office/drawing/2014/main" id="{D84EAAF9-7475-4309-9CF6-1F27383E572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8" name="Text Box 1">
          <a:extLst>
            <a:ext uri="{FF2B5EF4-FFF2-40B4-BE49-F238E27FC236}">
              <a16:creationId xmlns:a16="http://schemas.microsoft.com/office/drawing/2014/main" id="{09E2706B-8732-49C7-86F0-B87FC94F747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39" name="Text Box 1">
          <a:extLst>
            <a:ext uri="{FF2B5EF4-FFF2-40B4-BE49-F238E27FC236}">
              <a16:creationId xmlns:a16="http://schemas.microsoft.com/office/drawing/2014/main" id="{F257D748-A0D7-4067-BDE4-D1623829BBD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0" name="Text Box 1">
          <a:extLst>
            <a:ext uri="{FF2B5EF4-FFF2-40B4-BE49-F238E27FC236}">
              <a16:creationId xmlns:a16="http://schemas.microsoft.com/office/drawing/2014/main" id="{131EC66F-6F6D-4BAF-83B7-0D716B752D7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1" name="Text Box 1">
          <a:extLst>
            <a:ext uri="{FF2B5EF4-FFF2-40B4-BE49-F238E27FC236}">
              <a16:creationId xmlns:a16="http://schemas.microsoft.com/office/drawing/2014/main" id="{DC007503-212F-456C-ACDA-FD97AF4153D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2" name="Text Box 1">
          <a:extLst>
            <a:ext uri="{FF2B5EF4-FFF2-40B4-BE49-F238E27FC236}">
              <a16:creationId xmlns:a16="http://schemas.microsoft.com/office/drawing/2014/main" id="{F20C88B6-447C-4710-B115-E17EC2CBED2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3" name="Text Box 1">
          <a:extLst>
            <a:ext uri="{FF2B5EF4-FFF2-40B4-BE49-F238E27FC236}">
              <a16:creationId xmlns:a16="http://schemas.microsoft.com/office/drawing/2014/main" id="{51F1B5DC-F7D1-4493-9D8C-98E15406938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4" name="Text Box 1">
          <a:extLst>
            <a:ext uri="{FF2B5EF4-FFF2-40B4-BE49-F238E27FC236}">
              <a16:creationId xmlns:a16="http://schemas.microsoft.com/office/drawing/2014/main" id="{CE41CD19-D61E-457E-9C1A-5BA5BAB81F9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5" name="Text Box 1">
          <a:extLst>
            <a:ext uri="{FF2B5EF4-FFF2-40B4-BE49-F238E27FC236}">
              <a16:creationId xmlns:a16="http://schemas.microsoft.com/office/drawing/2014/main" id="{674AB98D-D7AB-49FF-B9D8-7C90CBDBA8F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6" name="Text Box 1">
          <a:extLst>
            <a:ext uri="{FF2B5EF4-FFF2-40B4-BE49-F238E27FC236}">
              <a16:creationId xmlns:a16="http://schemas.microsoft.com/office/drawing/2014/main" id="{98D7A0BB-75E2-4E42-97E6-4FDA8E0EF6B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7" name="Text Box 1">
          <a:extLst>
            <a:ext uri="{FF2B5EF4-FFF2-40B4-BE49-F238E27FC236}">
              <a16:creationId xmlns:a16="http://schemas.microsoft.com/office/drawing/2014/main" id="{C2119E8A-A160-4DC2-866C-142DA0AF9BC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8" name="Text Box 1">
          <a:extLst>
            <a:ext uri="{FF2B5EF4-FFF2-40B4-BE49-F238E27FC236}">
              <a16:creationId xmlns:a16="http://schemas.microsoft.com/office/drawing/2014/main" id="{D2ABD86E-059B-4253-92C2-BE651C2EB52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49" name="Text Box 1">
          <a:extLst>
            <a:ext uri="{FF2B5EF4-FFF2-40B4-BE49-F238E27FC236}">
              <a16:creationId xmlns:a16="http://schemas.microsoft.com/office/drawing/2014/main" id="{3C75E2E9-8CAD-4FC2-BCD9-AE6E14999A3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0" name="Text Box 1">
          <a:extLst>
            <a:ext uri="{FF2B5EF4-FFF2-40B4-BE49-F238E27FC236}">
              <a16:creationId xmlns:a16="http://schemas.microsoft.com/office/drawing/2014/main" id="{57F1EB17-130E-4800-9511-BCCE5C771F2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1" name="Text Box 1">
          <a:extLst>
            <a:ext uri="{FF2B5EF4-FFF2-40B4-BE49-F238E27FC236}">
              <a16:creationId xmlns:a16="http://schemas.microsoft.com/office/drawing/2014/main" id="{B02DBA21-E1F3-4FDD-84BF-D17075F9957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2" name="Text Box 1">
          <a:extLst>
            <a:ext uri="{FF2B5EF4-FFF2-40B4-BE49-F238E27FC236}">
              <a16:creationId xmlns:a16="http://schemas.microsoft.com/office/drawing/2014/main" id="{1E44A15D-4F47-4E63-B4C4-362268998E1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3" name="Text Box 1">
          <a:extLst>
            <a:ext uri="{FF2B5EF4-FFF2-40B4-BE49-F238E27FC236}">
              <a16:creationId xmlns:a16="http://schemas.microsoft.com/office/drawing/2014/main" id="{E5C9FAE6-0E6F-46CC-8FAD-15AD976D52A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4" name="Text Box 1">
          <a:extLst>
            <a:ext uri="{FF2B5EF4-FFF2-40B4-BE49-F238E27FC236}">
              <a16:creationId xmlns:a16="http://schemas.microsoft.com/office/drawing/2014/main" id="{7E26EF09-8FAB-45FB-92FC-967EBE6E254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5" name="Text Box 1">
          <a:extLst>
            <a:ext uri="{FF2B5EF4-FFF2-40B4-BE49-F238E27FC236}">
              <a16:creationId xmlns:a16="http://schemas.microsoft.com/office/drawing/2014/main" id="{A4D582BC-4784-48B3-89DB-7A1B1C907AB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6" name="Text Box 1">
          <a:extLst>
            <a:ext uri="{FF2B5EF4-FFF2-40B4-BE49-F238E27FC236}">
              <a16:creationId xmlns:a16="http://schemas.microsoft.com/office/drawing/2014/main" id="{3C58707C-0F92-4E14-85FA-794E0C96592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7" name="Text Box 1">
          <a:extLst>
            <a:ext uri="{FF2B5EF4-FFF2-40B4-BE49-F238E27FC236}">
              <a16:creationId xmlns:a16="http://schemas.microsoft.com/office/drawing/2014/main" id="{773B7B5E-1524-4237-8131-CE6CA86EFDA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8" name="Text Box 1">
          <a:extLst>
            <a:ext uri="{FF2B5EF4-FFF2-40B4-BE49-F238E27FC236}">
              <a16:creationId xmlns:a16="http://schemas.microsoft.com/office/drawing/2014/main" id="{EFF8FB2B-F923-490D-A4EF-06F4B0F5153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59" name="Text Box 1">
          <a:extLst>
            <a:ext uri="{FF2B5EF4-FFF2-40B4-BE49-F238E27FC236}">
              <a16:creationId xmlns:a16="http://schemas.microsoft.com/office/drawing/2014/main" id="{2B24C055-E498-41F2-B6A0-B49BC6ED28D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0" name="Text Box 1">
          <a:extLst>
            <a:ext uri="{FF2B5EF4-FFF2-40B4-BE49-F238E27FC236}">
              <a16:creationId xmlns:a16="http://schemas.microsoft.com/office/drawing/2014/main" id="{8434A6B7-CD53-491F-AD48-58C541A5AC9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1" name="Text Box 1">
          <a:extLst>
            <a:ext uri="{FF2B5EF4-FFF2-40B4-BE49-F238E27FC236}">
              <a16:creationId xmlns:a16="http://schemas.microsoft.com/office/drawing/2014/main" id="{CF887B81-3AA7-4041-AE17-A06273390E4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2" name="Text Box 1">
          <a:extLst>
            <a:ext uri="{FF2B5EF4-FFF2-40B4-BE49-F238E27FC236}">
              <a16:creationId xmlns:a16="http://schemas.microsoft.com/office/drawing/2014/main" id="{63B57CF2-B6DC-4028-8199-AFF42D34922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3" name="Text Box 1">
          <a:extLst>
            <a:ext uri="{FF2B5EF4-FFF2-40B4-BE49-F238E27FC236}">
              <a16:creationId xmlns:a16="http://schemas.microsoft.com/office/drawing/2014/main" id="{76F88C67-9BC1-4A0F-AC0D-C82EB4137EE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4" name="Text Box 1">
          <a:extLst>
            <a:ext uri="{FF2B5EF4-FFF2-40B4-BE49-F238E27FC236}">
              <a16:creationId xmlns:a16="http://schemas.microsoft.com/office/drawing/2014/main" id="{7C916A8A-FCC3-4C14-8B38-99E168F2D7C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5" name="Text Box 1">
          <a:extLst>
            <a:ext uri="{FF2B5EF4-FFF2-40B4-BE49-F238E27FC236}">
              <a16:creationId xmlns:a16="http://schemas.microsoft.com/office/drawing/2014/main" id="{2548F325-6844-414A-BB4F-1405AA3FAE1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6" name="Text Box 1">
          <a:extLst>
            <a:ext uri="{FF2B5EF4-FFF2-40B4-BE49-F238E27FC236}">
              <a16:creationId xmlns:a16="http://schemas.microsoft.com/office/drawing/2014/main" id="{1FB1D0E7-056D-4DC2-9A88-3D42510B120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7" name="Text Box 1">
          <a:extLst>
            <a:ext uri="{FF2B5EF4-FFF2-40B4-BE49-F238E27FC236}">
              <a16:creationId xmlns:a16="http://schemas.microsoft.com/office/drawing/2014/main" id="{BE440931-4853-4C55-97EF-080EBC0D5E0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8" name="Text Box 1">
          <a:extLst>
            <a:ext uri="{FF2B5EF4-FFF2-40B4-BE49-F238E27FC236}">
              <a16:creationId xmlns:a16="http://schemas.microsoft.com/office/drawing/2014/main" id="{AFC399DF-9556-49BC-BDF4-3E2588DC297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69" name="Text Box 1">
          <a:extLst>
            <a:ext uri="{FF2B5EF4-FFF2-40B4-BE49-F238E27FC236}">
              <a16:creationId xmlns:a16="http://schemas.microsoft.com/office/drawing/2014/main" id="{2E6B715A-319E-477E-AE0B-D72BCA72DED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0" name="Text Box 1">
          <a:extLst>
            <a:ext uri="{FF2B5EF4-FFF2-40B4-BE49-F238E27FC236}">
              <a16:creationId xmlns:a16="http://schemas.microsoft.com/office/drawing/2014/main" id="{F05D38C1-5883-4B06-B475-FDCE72348C2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1" name="Text Box 1">
          <a:extLst>
            <a:ext uri="{FF2B5EF4-FFF2-40B4-BE49-F238E27FC236}">
              <a16:creationId xmlns:a16="http://schemas.microsoft.com/office/drawing/2014/main" id="{15E86133-7F9B-4758-8808-65CBE6E029F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2" name="Text Box 1">
          <a:extLst>
            <a:ext uri="{FF2B5EF4-FFF2-40B4-BE49-F238E27FC236}">
              <a16:creationId xmlns:a16="http://schemas.microsoft.com/office/drawing/2014/main" id="{53CBE7CC-D9EA-4B7F-B42B-096A9D87CA0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3" name="Text Box 1">
          <a:extLst>
            <a:ext uri="{FF2B5EF4-FFF2-40B4-BE49-F238E27FC236}">
              <a16:creationId xmlns:a16="http://schemas.microsoft.com/office/drawing/2014/main" id="{8786FE9D-10FF-4411-94A8-841F02F4C56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4" name="Text Box 1">
          <a:extLst>
            <a:ext uri="{FF2B5EF4-FFF2-40B4-BE49-F238E27FC236}">
              <a16:creationId xmlns:a16="http://schemas.microsoft.com/office/drawing/2014/main" id="{01A8EC86-DAF8-4F50-AE0E-CB7FD7783C9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5" name="Text Box 1">
          <a:extLst>
            <a:ext uri="{FF2B5EF4-FFF2-40B4-BE49-F238E27FC236}">
              <a16:creationId xmlns:a16="http://schemas.microsoft.com/office/drawing/2014/main" id="{B7B0987D-B4A7-4731-820A-C9DDDF6CA96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6" name="Text Box 1">
          <a:extLst>
            <a:ext uri="{FF2B5EF4-FFF2-40B4-BE49-F238E27FC236}">
              <a16:creationId xmlns:a16="http://schemas.microsoft.com/office/drawing/2014/main" id="{9F2279E7-61AE-4BE6-A614-56C7CC77561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7" name="Text Box 1">
          <a:extLst>
            <a:ext uri="{FF2B5EF4-FFF2-40B4-BE49-F238E27FC236}">
              <a16:creationId xmlns:a16="http://schemas.microsoft.com/office/drawing/2014/main" id="{2C74E1C7-7E27-45CD-89C7-C28883611DF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8" name="Text Box 1">
          <a:extLst>
            <a:ext uri="{FF2B5EF4-FFF2-40B4-BE49-F238E27FC236}">
              <a16:creationId xmlns:a16="http://schemas.microsoft.com/office/drawing/2014/main" id="{046D52E3-4F5C-46E4-AE75-D6EB6C69B87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79" name="Text Box 1">
          <a:extLst>
            <a:ext uri="{FF2B5EF4-FFF2-40B4-BE49-F238E27FC236}">
              <a16:creationId xmlns:a16="http://schemas.microsoft.com/office/drawing/2014/main" id="{00284917-FFAD-4904-A050-53312F151EA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0" name="Text Box 1">
          <a:extLst>
            <a:ext uri="{FF2B5EF4-FFF2-40B4-BE49-F238E27FC236}">
              <a16:creationId xmlns:a16="http://schemas.microsoft.com/office/drawing/2014/main" id="{AB46C8E2-AD87-4F01-B12D-3CA571DC71B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1" name="Text Box 1">
          <a:extLst>
            <a:ext uri="{FF2B5EF4-FFF2-40B4-BE49-F238E27FC236}">
              <a16:creationId xmlns:a16="http://schemas.microsoft.com/office/drawing/2014/main" id="{F5F1A7AB-02DB-4A64-9EA4-5ACA5ABF375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2" name="Text Box 1">
          <a:extLst>
            <a:ext uri="{FF2B5EF4-FFF2-40B4-BE49-F238E27FC236}">
              <a16:creationId xmlns:a16="http://schemas.microsoft.com/office/drawing/2014/main" id="{F7976948-D2DA-476A-9851-9C34F2C0D91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3" name="Text Box 1">
          <a:extLst>
            <a:ext uri="{FF2B5EF4-FFF2-40B4-BE49-F238E27FC236}">
              <a16:creationId xmlns:a16="http://schemas.microsoft.com/office/drawing/2014/main" id="{D6634D96-6B38-4636-9DEA-3A057643EDD6}"/>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4" name="Text Box 1">
          <a:extLst>
            <a:ext uri="{FF2B5EF4-FFF2-40B4-BE49-F238E27FC236}">
              <a16:creationId xmlns:a16="http://schemas.microsoft.com/office/drawing/2014/main" id="{DA9CBE05-9591-4BB5-B54B-1E9296D7FE3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5" name="Text Box 1">
          <a:extLst>
            <a:ext uri="{FF2B5EF4-FFF2-40B4-BE49-F238E27FC236}">
              <a16:creationId xmlns:a16="http://schemas.microsoft.com/office/drawing/2014/main" id="{DDC0E2AE-5065-429A-A040-F763FF1F585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6" name="Text Box 1">
          <a:extLst>
            <a:ext uri="{FF2B5EF4-FFF2-40B4-BE49-F238E27FC236}">
              <a16:creationId xmlns:a16="http://schemas.microsoft.com/office/drawing/2014/main" id="{36D9F1DC-CBD5-4261-8A96-1304164A5FC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7" name="Text Box 1">
          <a:extLst>
            <a:ext uri="{FF2B5EF4-FFF2-40B4-BE49-F238E27FC236}">
              <a16:creationId xmlns:a16="http://schemas.microsoft.com/office/drawing/2014/main" id="{EC2EB50D-76F4-4DEC-A086-2FB6429CF86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8" name="Text Box 1">
          <a:extLst>
            <a:ext uri="{FF2B5EF4-FFF2-40B4-BE49-F238E27FC236}">
              <a16:creationId xmlns:a16="http://schemas.microsoft.com/office/drawing/2014/main" id="{1A0CC07C-5673-40EA-965E-D345B6BFF3F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89" name="Text Box 1">
          <a:extLst>
            <a:ext uri="{FF2B5EF4-FFF2-40B4-BE49-F238E27FC236}">
              <a16:creationId xmlns:a16="http://schemas.microsoft.com/office/drawing/2014/main" id="{43F7CC87-D1BE-45D9-93F8-0FE8B6A62CC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0" name="Text Box 1">
          <a:extLst>
            <a:ext uri="{FF2B5EF4-FFF2-40B4-BE49-F238E27FC236}">
              <a16:creationId xmlns:a16="http://schemas.microsoft.com/office/drawing/2014/main" id="{10882E00-A558-4404-80E7-35AFEF30CBA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1" name="Text Box 1">
          <a:extLst>
            <a:ext uri="{FF2B5EF4-FFF2-40B4-BE49-F238E27FC236}">
              <a16:creationId xmlns:a16="http://schemas.microsoft.com/office/drawing/2014/main" id="{F6CCE7A7-0704-4014-A82D-60F987DD753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2" name="Text Box 1">
          <a:extLst>
            <a:ext uri="{FF2B5EF4-FFF2-40B4-BE49-F238E27FC236}">
              <a16:creationId xmlns:a16="http://schemas.microsoft.com/office/drawing/2014/main" id="{23A8DBC8-0A72-4E1F-BB31-52A1F040ED4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3" name="Text Box 1">
          <a:extLst>
            <a:ext uri="{FF2B5EF4-FFF2-40B4-BE49-F238E27FC236}">
              <a16:creationId xmlns:a16="http://schemas.microsoft.com/office/drawing/2014/main" id="{F0E21255-167D-4ECC-9D36-43392AD8AED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4" name="Text Box 1">
          <a:extLst>
            <a:ext uri="{FF2B5EF4-FFF2-40B4-BE49-F238E27FC236}">
              <a16:creationId xmlns:a16="http://schemas.microsoft.com/office/drawing/2014/main" id="{B073D930-8319-4512-802A-C15439F9159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5" name="Text Box 1">
          <a:extLst>
            <a:ext uri="{FF2B5EF4-FFF2-40B4-BE49-F238E27FC236}">
              <a16:creationId xmlns:a16="http://schemas.microsoft.com/office/drawing/2014/main" id="{AC27795D-3DF5-4D97-A05E-316023DF012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6" name="Text Box 1">
          <a:extLst>
            <a:ext uri="{FF2B5EF4-FFF2-40B4-BE49-F238E27FC236}">
              <a16:creationId xmlns:a16="http://schemas.microsoft.com/office/drawing/2014/main" id="{81D2EE72-0E95-4198-A3B1-9FE94789993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7" name="Text Box 1">
          <a:extLst>
            <a:ext uri="{FF2B5EF4-FFF2-40B4-BE49-F238E27FC236}">
              <a16:creationId xmlns:a16="http://schemas.microsoft.com/office/drawing/2014/main" id="{C67A3B9E-B298-490A-8A6C-368A0794DCD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8" name="Text Box 1">
          <a:extLst>
            <a:ext uri="{FF2B5EF4-FFF2-40B4-BE49-F238E27FC236}">
              <a16:creationId xmlns:a16="http://schemas.microsoft.com/office/drawing/2014/main" id="{EC74EC04-06AD-4A01-B5CC-AF7F797052D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699" name="Text Box 1">
          <a:extLst>
            <a:ext uri="{FF2B5EF4-FFF2-40B4-BE49-F238E27FC236}">
              <a16:creationId xmlns:a16="http://schemas.microsoft.com/office/drawing/2014/main" id="{3111839F-EFEC-4FCB-808A-EAF481CE45C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0" name="Text Box 1">
          <a:extLst>
            <a:ext uri="{FF2B5EF4-FFF2-40B4-BE49-F238E27FC236}">
              <a16:creationId xmlns:a16="http://schemas.microsoft.com/office/drawing/2014/main" id="{4E991624-2868-437B-BB8C-18A5E4AB263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1" name="Text Box 1">
          <a:extLst>
            <a:ext uri="{FF2B5EF4-FFF2-40B4-BE49-F238E27FC236}">
              <a16:creationId xmlns:a16="http://schemas.microsoft.com/office/drawing/2014/main" id="{AB698FE5-905C-4C64-A108-B89D6060C86B}"/>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2" name="Text Box 1">
          <a:extLst>
            <a:ext uri="{FF2B5EF4-FFF2-40B4-BE49-F238E27FC236}">
              <a16:creationId xmlns:a16="http://schemas.microsoft.com/office/drawing/2014/main" id="{CA60E44B-F700-42C8-9EBE-CEEC5E1F6AA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3" name="Text Box 1">
          <a:extLst>
            <a:ext uri="{FF2B5EF4-FFF2-40B4-BE49-F238E27FC236}">
              <a16:creationId xmlns:a16="http://schemas.microsoft.com/office/drawing/2014/main" id="{CDB42A43-EE15-49D2-AF02-3BDACBF1F671}"/>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4" name="Text Box 1">
          <a:extLst>
            <a:ext uri="{FF2B5EF4-FFF2-40B4-BE49-F238E27FC236}">
              <a16:creationId xmlns:a16="http://schemas.microsoft.com/office/drawing/2014/main" id="{AE14BB99-62F5-4647-BA15-FA7338FBEE8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5" name="Text Box 1">
          <a:extLst>
            <a:ext uri="{FF2B5EF4-FFF2-40B4-BE49-F238E27FC236}">
              <a16:creationId xmlns:a16="http://schemas.microsoft.com/office/drawing/2014/main" id="{8D92D027-B56E-4209-96B1-99193C2CA47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6" name="Text Box 1">
          <a:extLst>
            <a:ext uri="{FF2B5EF4-FFF2-40B4-BE49-F238E27FC236}">
              <a16:creationId xmlns:a16="http://schemas.microsoft.com/office/drawing/2014/main" id="{9DA2948F-DF8C-4236-BCA1-BDED4D22EA2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7" name="Text Box 1">
          <a:extLst>
            <a:ext uri="{FF2B5EF4-FFF2-40B4-BE49-F238E27FC236}">
              <a16:creationId xmlns:a16="http://schemas.microsoft.com/office/drawing/2014/main" id="{C22531EC-6B42-4770-A211-8B7A5662B85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8" name="Text Box 1">
          <a:extLst>
            <a:ext uri="{FF2B5EF4-FFF2-40B4-BE49-F238E27FC236}">
              <a16:creationId xmlns:a16="http://schemas.microsoft.com/office/drawing/2014/main" id="{7B504CD7-B01F-4CF3-9A42-D9B805774F4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09" name="Text Box 1">
          <a:extLst>
            <a:ext uri="{FF2B5EF4-FFF2-40B4-BE49-F238E27FC236}">
              <a16:creationId xmlns:a16="http://schemas.microsoft.com/office/drawing/2014/main" id="{7CD04304-DF91-468F-8E17-438D62CF73B2}"/>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0" name="Text Box 1">
          <a:extLst>
            <a:ext uri="{FF2B5EF4-FFF2-40B4-BE49-F238E27FC236}">
              <a16:creationId xmlns:a16="http://schemas.microsoft.com/office/drawing/2014/main" id="{6D9EF103-C5FC-4C04-A82A-9004FE57AF7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1" name="Text Box 1">
          <a:extLst>
            <a:ext uri="{FF2B5EF4-FFF2-40B4-BE49-F238E27FC236}">
              <a16:creationId xmlns:a16="http://schemas.microsoft.com/office/drawing/2014/main" id="{FB0F79E6-1DFB-4CEB-8380-3E031F3BB58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2" name="Text Box 1">
          <a:extLst>
            <a:ext uri="{FF2B5EF4-FFF2-40B4-BE49-F238E27FC236}">
              <a16:creationId xmlns:a16="http://schemas.microsoft.com/office/drawing/2014/main" id="{04E4470D-9B60-4829-A167-0CA0DC94CA4C}"/>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3" name="Text Box 1">
          <a:extLst>
            <a:ext uri="{FF2B5EF4-FFF2-40B4-BE49-F238E27FC236}">
              <a16:creationId xmlns:a16="http://schemas.microsoft.com/office/drawing/2014/main" id="{DE31FBCF-17E0-4618-B5FF-2017BE75608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4" name="Text Box 1">
          <a:extLst>
            <a:ext uri="{FF2B5EF4-FFF2-40B4-BE49-F238E27FC236}">
              <a16:creationId xmlns:a16="http://schemas.microsoft.com/office/drawing/2014/main" id="{70AE9323-E2FB-4F23-A6A4-F9122C821A7E}"/>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5" name="Text Box 1">
          <a:extLst>
            <a:ext uri="{FF2B5EF4-FFF2-40B4-BE49-F238E27FC236}">
              <a16:creationId xmlns:a16="http://schemas.microsoft.com/office/drawing/2014/main" id="{FA479828-8900-43A9-970E-E7D089726B0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6" name="Text Box 1">
          <a:extLst>
            <a:ext uri="{FF2B5EF4-FFF2-40B4-BE49-F238E27FC236}">
              <a16:creationId xmlns:a16="http://schemas.microsoft.com/office/drawing/2014/main" id="{8FB3FF75-BB94-4852-8123-96E2A2D80CF3}"/>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7" name="Text Box 1">
          <a:extLst>
            <a:ext uri="{FF2B5EF4-FFF2-40B4-BE49-F238E27FC236}">
              <a16:creationId xmlns:a16="http://schemas.microsoft.com/office/drawing/2014/main" id="{E9FFF62C-85F8-4995-AE1C-4B5529448089}"/>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8" name="Text Box 1">
          <a:extLst>
            <a:ext uri="{FF2B5EF4-FFF2-40B4-BE49-F238E27FC236}">
              <a16:creationId xmlns:a16="http://schemas.microsoft.com/office/drawing/2014/main" id="{582DE7E9-681C-4556-A6AB-26B32F7BBEBA}"/>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19" name="Text Box 1">
          <a:extLst>
            <a:ext uri="{FF2B5EF4-FFF2-40B4-BE49-F238E27FC236}">
              <a16:creationId xmlns:a16="http://schemas.microsoft.com/office/drawing/2014/main" id="{F200F803-5452-417F-95C0-79824286652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0" name="Text Box 1">
          <a:extLst>
            <a:ext uri="{FF2B5EF4-FFF2-40B4-BE49-F238E27FC236}">
              <a16:creationId xmlns:a16="http://schemas.microsoft.com/office/drawing/2014/main" id="{2A9260AC-E277-43C8-9100-D7ED28E068F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1" name="Text Box 1">
          <a:extLst>
            <a:ext uri="{FF2B5EF4-FFF2-40B4-BE49-F238E27FC236}">
              <a16:creationId xmlns:a16="http://schemas.microsoft.com/office/drawing/2014/main" id="{B50B4811-5AB8-4AB1-A338-390CCA4F238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2" name="Text Box 1">
          <a:extLst>
            <a:ext uri="{FF2B5EF4-FFF2-40B4-BE49-F238E27FC236}">
              <a16:creationId xmlns:a16="http://schemas.microsoft.com/office/drawing/2014/main" id="{C7F43768-8E2E-4D64-B75F-4567D09B6E78}"/>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3" name="Text Box 1">
          <a:extLst>
            <a:ext uri="{FF2B5EF4-FFF2-40B4-BE49-F238E27FC236}">
              <a16:creationId xmlns:a16="http://schemas.microsoft.com/office/drawing/2014/main" id="{EF361B78-0E8E-4923-9C1A-5DD008D2FDD7}"/>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4" name="Text Box 1">
          <a:extLst>
            <a:ext uri="{FF2B5EF4-FFF2-40B4-BE49-F238E27FC236}">
              <a16:creationId xmlns:a16="http://schemas.microsoft.com/office/drawing/2014/main" id="{271D2F04-C207-4859-B6EB-19545FB7A4C4}"/>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5" name="Text Box 1">
          <a:extLst>
            <a:ext uri="{FF2B5EF4-FFF2-40B4-BE49-F238E27FC236}">
              <a16:creationId xmlns:a16="http://schemas.microsoft.com/office/drawing/2014/main" id="{33D33537-E939-4812-84E1-66A574DB3A8D}"/>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6" name="Text Box 1">
          <a:extLst>
            <a:ext uri="{FF2B5EF4-FFF2-40B4-BE49-F238E27FC236}">
              <a16:creationId xmlns:a16="http://schemas.microsoft.com/office/drawing/2014/main" id="{FCFCDFA5-C84B-40F0-BA31-DAA080BDD40F}"/>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100</xdr:row>
      <xdr:rowOff>38100</xdr:rowOff>
    </xdr:from>
    <xdr:ext cx="76200" cy="350182"/>
    <xdr:sp macro="" textlink="">
      <xdr:nvSpPr>
        <xdr:cNvPr id="8727" name="Text Box 1">
          <a:extLst>
            <a:ext uri="{FF2B5EF4-FFF2-40B4-BE49-F238E27FC236}">
              <a16:creationId xmlns:a16="http://schemas.microsoft.com/office/drawing/2014/main" id="{18BF0F65-6B98-4D11-8E9A-6036FD8EB7F5}"/>
            </a:ext>
          </a:extLst>
        </xdr:cNvPr>
        <xdr:cNvSpPr txBox="1">
          <a:spLocks noChangeArrowheads="1"/>
        </xdr:cNvSpPr>
      </xdr:nvSpPr>
      <xdr:spPr bwMode="auto">
        <a:xfrm>
          <a:off x="2078935" y="22848404"/>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728" name="Text Box 1">
          <a:extLst>
            <a:ext uri="{FF2B5EF4-FFF2-40B4-BE49-F238E27FC236}">
              <a16:creationId xmlns:a16="http://schemas.microsoft.com/office/drawing/2014/main" id="{E6EA73E1-5C6C-44D2-93DE-6FAAEC5ADDA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729" name="Text Box 1">
          <a:extLst>
            <a:ext uri="{FF2B5EF4-FFF2-40B4-BE49-F238E27FC236}">
              <a16:creationId xmlns:a16="http://schemas.microsoft.com/office/drawing/2014/main" id="{4F929698-2EC2-4DC0-B6B3-2147D3FD421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730" name="Text Box 1">
          <a:extLst>
            <a:ext uri="{FF2B5EF4-FFF2-40B4-BE49-F238E27FC236}">
              <a16:creationId xmlns:a16="http://schemas.microsoft.com/office/drawing/2014/main" id="{80DD58A2-8B42-4BBD-9FD5-720C5405549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731" name="Text Box 1">
          <a:extLst>
            <a:ext uri="{FF2B5EF4-FFF2-40B4-BE49-F238E27FC236}">
              <a16:creationId xmlns:a16="http://schemas.microsoft.com/office/drawing/2014/main" id="{7676D417-C270-42EA-AE84-314020BE705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2" name="Text Box 1">
          <a:extLst>
            <a:ext uri="{FF2B5EF4-FFF2-40B4-BE49-F238E27FC236}">
              <a16:creationId xmlns:a16="http://schemas.microsoft.com/office/drawing/2014/main" id="{EC77371E-4A9B-46C4-893A-31B37FB284D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3" name="Text Box 1">
          <a:extLst>
            <a:ext uri="{FF2B5EF4-FFF2-40B4-BE49-F238E27FC236}">
              <a16:creationId xmlns:a16="http://schemas.microsoft.com/office/drawing/2014/main" id="{7DF89C70-63DC-4FB7-9729-3C0C82EAB05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4" name="Text Box 1">
          <a:extLst>
            <a:ext uri="{FF2B5EF4-FFF2-40B4-BE49-F238E27FC236}">
              <a16:creationId xmlns:a16="http://schemas.microsoft.com/office/drawing/2014/main" id="{FDD687E0-7C12-435B-9C9A-BD8CF6F30CB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5" name="Text Box 1">
          <a:extLst>
            <a:ext uri="{FF2B5EF4-FFF2-40B4-BE49-F238E27FC236}">
              <a16:creationId xmlns:a16="http://schemas.microsoft.com/office/drawing/2014/main" id="{79B0D656-F09E-4137-85B8-502B274AD05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6" name="Text Box 1">
          <a:extLst>
            <a:ext uri="{FF2B5EF4-FFF2-40B4-BE49-F238E27FC236}">
              <a16:creationId xmlns:a16="http://schemas.microsoft.com/office/drawing/2014/main" id="{AE6DFF76-A480-4716-A74D-A73ECCABAE0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7" name="Text Box 1">
          <a:extLst>
            <a:ext uri="{FF2B5EF4-FFF2-40B4-BE49-F238E27FC236}">
              <a16:creationId xmlns:a16="http://schemas.microsoft.com/office/drawing/2014/main" id="{4C017175-84AE-456A-AB2A-765B88099A1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8" name="Text Box 1">
          <a:extLst>
            <a:ext uri="{FF2B5EF4-FFF2-40B4-BE49-F238E27FC236}">
              <a16:creationId xmlns:a16="http://schemas.microsoft.com/office/drawing/2014/main" id="{4FB64576-8A97-43A2-9311-517F0C2E7E4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39" name="Text Box 1">
          <a:extLst>
            <a:ext uri="{FF2B5EF4-FFF2-40B4-BE49-F238E27FC236}">
              <a16:creationId xmlns:a16="http://schemas.microsoft.com/office/drawing/2014/main" id="{1CC10F14-098F-4F71-B709-6C769A46D38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0" name="Text Box 1">
          <a:extLst>
            <a:ext uri="{FF2B5EF4-FFF2-40B4-BE49-F238E27FC236}">
              <a16:creationId xmlns:a16="http://schemas.microsoft.com/office/drawing/2014/main" id="{ADDC3216-5381-4F86-9A03-BF33FD6C263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1" name="Text Box 1">
          <a:extLst>
            <a:ext uri="{FF2B5EF4-FFF2-40B4-BE49-F238E27FC236}">
              <a16:creationId xmlns:a16="http://schemas.microsoft.com/office/drawing/2014/main" id="{492379F4-076E-4D8D-9DA3-E3E02F40411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2" name="Text Box 1">
          <a:extLst>
            <a:ext uri="{FF2B5EF4-FFF2-40B4-BE49-F238E27FC236}">
              <a16:creationId xmlns:a16="http://schemas.microsoft.com/office/drawing/2014/main" id="{E188E4FB-8910-4CF1-BC74-9CB4BD80D82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3" name="Text Box 1">
          <a:extLst>
            <a:ext uri="{FF2B5EF4-FFF2-40B4-BE49-F238E27FC236}">
              <a16:creationId xmlns:a16="http://schemas.microsoft.com/office/drawing/2014/main" id="{A0AB4422-CCC9-45C4-9B99-0280A0E096D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4" name="Text Box 1">
          <a:extLst>
            <a:ext uri="{FF2B5EF4-FFF2-40B4-BE49-F238E27FC236}">
              <a16:creationId xmlns:a16="http://schemas.microsoft.com/office/drawing/2014/main" id="{252124E0-88DB-430B-8487-6727B2E92DD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5" name="Text Box 1">
          <a:extLst>
            <a:ext uri="{FF2B5EF4-FFF2-40B4-BE49-F238E27FC236}">
              <a16:creationId xmlns:a16="http://schemas.microsoft.com/office/drawing/2014/main" id="{F4833C70-E704-487E-A0F1-E71710F8C8F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6" name="Text Box 1">
          <a:extLst>
            <a:ext uri="{FF2B5EF4-FFF2-40B4-BE49-F238E27FC236}">
              <a16:creationId xmlns:a16="http://schemas.microsoft.com/office/drawing/2014/main" id="{05860E8C-8183-4815-9B76-0BC3595F6BC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7" name="Text Box 1">
          <a:extLst>
            <a:ext uri="{FF2B5EF4-FFF2-40B4-BE49-F238E27FC236}">
              <a16:creationId xmlns:a16="http://schemas.microsoft.com/office/drawing/2014/main" id="{475DE954-7077-4ADB-8582-93ECBF413D6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8" name="Text Box 1">
          <a:extLst>
            <a:ext uri="{FF2B5EF4-FFF2-40B4-BE49-F238E27FC236}">
              <a16:creationId xmlns:a16="http://schemas.microsoft.com/office/drawing/2014/main" id="{5D7300F3-F25F-48FA-A78C-18A7F185AC3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49" name="Text Box 1">
          <a:extLst>
            <a:ext uri="{FF2B5EF4-FFF2-40B4-BE49-F238E27FC236}">
              <a16:creationId xmlns:a16="http://schemas.microsoft.com/office/drawing/2014/main" id="{8E64FBBB-8D28-4971-944E-396BD478CC1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0" name="Text Box 1">
          <a:extLst>
            <a:ext uri="{FF2B5EF4-FFF2-40B4-BE49-F238E27FC236}">
              <a16:creationId xmlns:a16="http://schemas.microsoft.com/office/drawing/2014/main" id="{BB417194-7693-4422-90E4-AAEC324E217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1" name="Text Box 1">
          <a:extLst>
            <a:ext uri="{FF2B5EF4-FFF2-40B4-BE49-F238E27FC236}">
              <a16:creationId xmlns:a16="http://schemas.microsoft.com/office/drawing/2014/main" id="{B5B26613-09B0-4097-9748-BEA384A9BB1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2" name="Text Box 1">
          <a:extLst>
            <a:ext uri="{FF2B5EF4-FFF2-40B4-BE49-F238E27FC236}">
              <a16:creationId xmlns:a16="http://schemas.microsoft.com/office/drawing/2014/main" id="{9336E908-829B-4DAF-84BC-823E19E8B6B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3" name="Text Box 1">
          <a:extLst>
            <a:ext uri="{FF2B5EF4-FFF2-40B4-BE49-F238E27FC236}">
              <a16:creationId xmlns:a16="http://schemas.microsoft.com/office/drawing/2014/main" id="{831255D8-5FEB-412B-A35D-3649EBA762F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4" name="Text Box 1">
          <a:extLst>
            <a:ext uri="{FF2B5EF4-FFF2-40B4-BE49-F238E27FC236}">
              <a16:creationId xmlns:a16="http://schemas.microsoft.com/office/drawing/2014/main" id="{7B862B95-80CB-445F-AE5C-E6C5AB843F2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5" name="Text Box 1">
          <a:extLst>
            <a:ext uri="{FF2B5EF4-FFF2-40B4-BE49-F238E27FC236}">
              <a16:creationId xmlns:a16="http://schemas.microsoft.com/office/drawing/2014/main" id="{E2131E46-CC23-4726-86C5-D65D238DB88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6" name="Text Box 1">
          <a:extLst>
            <a:ext uri="{FF2B5EF4-FFF2-40B4-BE49-F238E27FC236}">
              <a16:creationId xmlns:a16="http://schemas.microsoft.com/office/drawing/2014/main" id="{43D089B4-24CB-4F09-A3FF-42B502FA741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7" name="Text Box 1">
          <a:extLst>
            <a:ext uri="{FF2B5EF4-FFF2-40B4-BE49-F238E27FC236}">
              <a16:creationId xmlns:a16="http://schemas.microsoft.com/office/drawing/2014/main" id="{501F2C5F-49B6-4836-A972-ACB81896C44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8" name="Text Box 1">
          <a:extLst>
            <a:ext uri="{FF2B5EF4-FFF2-40B4-BE49-F238E27FC236}">
              <a16:creationId xmlns:a16="http://schemas.microsoft.com/office/drawing/2014/main" id="{6DC0F148-2E8A-455E-BE9D-A6F1CA21286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59" name="Text Box 1">
          <a:extLst>
            <a:ext uri="{FF2B5EF4-FFF2-40B4-BE49-F238E27FC236}">
              <a16:creationId xmlns:a16="http://schemas.microsoft.com/office/drawing/2014/main" id="{62C62972-CCF5-48E8-8102-CAC7932A1E8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0" name="Text Box 1">
          <a:extLst>
            <a:ext uri="{FF2B5EF4-FFF2-40B4-BE49-F238E27FC236}">
              <a16:creationId xmlns:a16="http://schemas.microsoft.com/office/drawing/2014/main" id="{A3F9F817-15FE-41A0-A42E-FBD628D84F9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1" name="Text Box 1">
          <a:extLst>
            <a:ext uri="{FF2B5EF4-FFF2-40B4-BE49-F238E27FC236}">
              <a16:creationId xmlns:a16="http://schemas.microsoft.com/office/drawing/2014/main" id="{87C1CE91-904A-4B15-B9AE-AB8DD488CE9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2" name="Text Box 1">
          <a:extLst>
            <a:ext uri="{FF2B5EF4-FFF2-40B4-BE49-F238E27FC236}">
              <a16:creationId xmlns:a16="http://schemas.microsoft.com/office/drawing/2014/main" id="{6F7BCD48-B9D4-461E-BC8F-3C868E76137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3" name="Text Box 1">
          <a:extLst>
            <a:ext uri="{FF2B5EF4-FFF2-40B4-BE49-F238E27FC236}">
              <a16:creationId xmlns:a16="http://schemas.microsoft.com/office/drawing/2014/main" id="{40B74418-79C6-47FB-952E-18BBD1EDB3C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4" name="Text Box 1">
          <a:extLst>
            <a:ext uri="{FF2B5EF4-FFF2-40B4-BE49-F238E27FC236}">
              <a16:creationId xmlns:a16="http://schemas.microsoft.com/office/drawing/2014/main" id="{10D4B74A-0AA9-45EB-A563-0B6BA051158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5" name="Text Box 1">
          <a:extLst>
            <a:ext uri="{FF2B5EF4-FFF2-40B4-BE49-F238E27FC236}">
              <a16:creationId xmlns:a16="http://schemas.microsoft.com/office/drawing/2014/main" id="{224846E5-7ECE-4C69-9EB4-B704EB42BC4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6" name="Text Box 1">
          <a:extLst>
            <a:ext uri="{FF2B5EF4-FFF2-40B4-BE49-F238E27FC236}">
              <a16:creationId xmlns:a16="http://schemas.microsoft.com/office/drawing/2014/main" id="{08789990-1231-4DA3-93A5-6180C6C6E23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7" name="Text Box 1">
          <a:extLst>
            <a:ext uri="{FF2B5EF4-FFF2-40B4-BE49-F238E27FC236}">
              <a16:creationId xmlns:a16="http://schemas.microsoft.com/office/drawing/2014/main" id="{813348C9-ED65-4207-872C-700F5292ABF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8" name="Text Box 1">
          <a:extLst>
            <a:ext uri="{FF2B5EF4-FFF2-40B4-BE49-F238E27FC236}">
              <a16:creationId xmlns:a16="http://schemas.microsoft.com/office/drawing/2014/main" id="{CD7F8C14-9368-4111-8109-C5AE51236D1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69" name="Text Box 1">
          <a:extLst>
            <a:ext uri="{FF2B5EF4-FFF2-40B4-BE49-F238E27FC236}">
              <a16:creationId xmlns:a16="http://schemas.microsoft.com/office/drawing/2014/main" id="{9642EB4F-6022-4831-BA2F-6F81F98685D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0" name="Text Box 1">
          <a:extLst>
            <a:ext uri="{FF2B5EF4-FFF2-40B4-BE49-F238E27FC236}">
              <a16:creationId xmlns:a16="http://schemas.microsoft.com/office/drawing/2014/main" id="{AEBAA646-22B4-457D-9242-9C9C1308785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1" name="Text Box 1">
          <a:extLst>
            <a:ext uri="{FF2B5EF4-FFF2-40B4-BE49-F238E27FC236}">
              <a16:creationId xmlns:a16="http://schemas.microsoft.com/office/drawing/2014/main" id="{BB101116-96B4-4DA8-84F2-77937BED938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2" name="Text Box 1">
          <a:extLst>
            <a:ext uri="{FF2B5EF4-FFF2-40B4-BE49-F238E27FC236}">
              <a16:creationId xmlns:a16="http://schemas.microsoft.com/office/drawing/2014/main" id="{B30362F8-4A74-428E-8003-87E71A01F40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3" name="Text Box 1">
          <a:extLst>
            <a:ext uri="{FF2B5EF4-FFF2-40B4-BE49-F238E27FC236}">
              <a16:creationId xmlns:a16="http://schemas.microsoft.com/office/drawing/2014/main" id="{F892684E-B27B-49FA-AC20-FF456186D91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4" name="Text Box 1">
          <a:extLst>
            <a:ext uri="{FF2B5EF4-FFF2-40B4-BE49-F238E27FC236}">
              <a16:creationId xmlns:a16="http://schemas.microsoft.com/office/drawing/2014/main" id="{AFC21EE3-4632-429A-BDA8-81481792773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5" name="Text Box 1">
          <a:extLst>
            <a:ext uri="{FF2B5EF4-FFF2-40B4-BE49-F238E27FC236}">
              <a16:creationId xmlns:a16="http://schemas.microsoft.com/office/drawing/2014/main" id="{12FE7231-7C74-4CF6-B6A9-2D9A3E9E93E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6" name="Text Box 1">
          <a:extLst>
            <a:ext uri="{FF2B5EF4-FFF2-40B4-BE49-F238E27FC236}">
              <a16:creationId xmlns:a16="http://schemas.microsoft.com/office/drawing/2014/main" id="{ADDD2667-73D8-43C2-BE89-D948C4D9A6A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7" name="Text Box 1">
          <a:extLst>
            <a:ext uri="{FF2B5EF4-FFF2-40B4-BE49-F238E27FC236}">
              <a16:creationId xmlns:a16="http://schemas.microsoft.com/office/drawing/2014/main" id="{508EAF94-4824-4A7E-B61B-0F3BCB5A80B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8" name="Text Box 1">
          <a:extLst>
            <a:ext uri="{FF2B5EF4-FFF2-40B4-BE49-F238E27FC236}">
              <a16:creationId xmlns:a16="http://schemas.microsoft.com/office/drawing/2014/main" id="{CE7BA8B3-5103-42D4-A987-408293D721C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79" name="Text Box 1">
          <a:extLst>
            <a:ext uri="{FF2B5EF4-FFF2-40B4-BE49-F238E27FC236}">
              <a16:creationId xmlns:a16="http://schemas.microsoft.com/office/drawing/2014/main" id="{842EA8B5-CD0E-43C4-96BC-70324F0D65C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0" name="Text Box 1">
          <a:extLst>
            <a:ext uri="{FF2B5EF4-FFF2-40B4-BE49-F238E27FC236}">
              <a16:creationId xmlns:a16="http://schemas.microsoft.com/office/drawing/2014/main" id="{17A5861F-FDB3-4603-8750-D2F5A7648DC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1" name="Text Box 1">
          <a:extLst>
            <a:ext uri="{FF2B5EF4-FFF2-40B4-BE49-F238E27FC236}">
              <a16:creationId xmlns:a16="http://schemas.microsoft.com/office/drawing/2014/main" id="{2AF283B1-3BEB-4D4C-94BB-D5BEA822DEF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2" name="Text Box 1">
          <a:extLst>
            <a:ext uri="{FF2B5EF4-FFF2-40B4-BE49-F238E27FC236}">
              <a16:creationId xmlns:a16="http://schemas.microsoft.com/office/drawing/2014/main" id="{3951A993-7555-4F59-84ED-80D318B3373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3" name="Text Box 1">
          <a:extLst>
            <a:ext uri="{FF2B5EF4-FFF2-40B4-BE49-F238E27FC236}">
              <a16:creationId xmlns:a16="http://schemas.microsoft.com/office/drawing/2014/main" id="{9D6D444B-8087-4D65-9605-E5512033DA5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4" name="Text Box 1">
          <a:extLst>
            <a:ext uri="{FF2B5EF4-FFF2-40B4-BE49-F238E27FC236}">
              <a16:creationId xmlns:a16="http://schemas.microsoft.com/office/drawing/2014/main" id="{3793ADC3-90AE-4A7E-BE3A-3FFB817B65D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5" name="Text Box 1">
          <a:extLst>
            <a:ext uri="{FF2B5EF4-FFF2-40B4-BE49-F238E27FC236}">
              <a16:creationId xmlns:a16="http://schemas.microsoft.com/office/drawing/2014/main" id="{E167C56E-78FA-4833-931D-D8E7ECAD710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6" name="Text Box 1">
          <a:extLst>
            <a:ext uri="{FF2B5EF4-FFF2-40B4-BE49-F238E27FC236}">
              <a16:creationId xmlns:a16="http://schemas.microsoft.com/office/drawing/2014/main" id="{08AE4C81-9DA1-4A18-84B7-1347154263A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7" name="Text Box 1">
          <a:extLst>
            <a:ext uri="{FF2B5EF4-FFF2-40B4-BE49-F238E27FC236}">
              <a16:creationId xmlns:a16="http://schemas.microsoft.com/office/drawing/2014/main" id="{7FCA5586-EC7F-469E-9916-88F8593A1DE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8" name="Text Box 1">
          <a:extLst>
            <a:ext uri="{FF2B5EF4-FFF2-40B4-BE49-F238E27FC236}">
              <a16:creationId xmlns:a16="http://schemas.microsoft.com/office/drawing/2014/main" id="{84A2FBC7-0FA8-4199-93D6-055C64C9A38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89" name="Text Box 1">
          <a:extLst>
            <a:ext uri="{FF2B5EF4-FFF2-40B4-BE49-F238E27FC236}">
              <a16:creationId xmlns:a16="http://schemas.microsoft.com/office/drawing/2014/main" id="{A7E20469-09ED-483A-944C-71ADE73C0FD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0" name="Text Box 1">
          <a:extLst>
            <a:ext uri="{FF2B5EF4-FFF2-40B4-BE49-F238E27FC236}">
              <a16:creationId xmlns:a16="http://schemas.microsoft.com/office/drawing/2014/main" id="{C1B2066E-A6E5-4149-996C-E8FA96E17A1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1" name="Text Box 1">
          <a:extLst>
            <a:ext uri="{FF2B5EF4-FFF2-40B4-BE49-F238E27FC236}">
              <a16:creationId xmlns:a16="http://schemas.microsoft.com/office/drawing/2014/main" id="{C65208DB-5013-4036-A2B0-CE1BFFD9FC4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2" name="Text Box 1">
          <a:extLst>
            <a:ext uri="{FF2B5EF4-FFF2-40B4-BE49-F238E27FC236}">
              <a16:creationId xmlns:a16="http://schemas.microsoft.com/office/drawing/2014/main" id="{6AE36396-1670-4548-B15A-368D7F6904D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3" name="Text Box 1">
          <a:extLst>
            <a:ext uri="{FF2B5EF4-FFF2-40B4-BE49-F238E27FC236}">
              <a16:creationId xmlns:a16="http://schemas.microsoft.com/office/drawing/2014/main" id="{66C24671-E0E7-4F4A-BEEF-DAF2E96EE2A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4" name="Text Box 1">
          <a:extLst>
            <a:ext uri="{FF2B5EF4-FFF2-40B4-BE49-F238E27FC236}">
              <a16:creationId xmlns:a16="http://schemas.microsoft.com/office/drawing/2014/main" id="{C6E0CF09-E27A-41A4-AA27-D1A4FEB655F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5" name="Text Box 1">
          <a:extLst>
            <a:ext uri="{FF2B5EF4-FFF2-40B4-BE49-F238E27FC236}">
              <a16:creationId xmlns:a16="http://schemas.microsoft.com/office/drawing/2014/main" id="{DE4B383A-E07E-4CCD-9709-97E0CC69AC0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6" name="Text Box 1">
          <a:extLst>
            <a:ext uri="{FF2B5EF4-FFF2-40B4-BE49-F238E27FC236}">
              <a16:creationId xmlns:a16="http://schemas.microsoft.com/office/drawing/2014/main" id="{BD6C581A-4F62-4F3B-B21F-25210878BF1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7" name="Text Box 1">
          <a:extLst>
            <a:ext uri="{FF2B5EF4-FFF2-40B4-BE49-F238E27FC236}">
              <a16:creationId xmlns:a16="http://schemas.microsoft.com/office/drawing/2014/main" id="{72FC2858-A2A8-4612-BD05-FCE6359E540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8" name="Text Box 1">
          <a:extLst>
            <a:ext uri="{FF2B5EF4-FFF2-40B4-BE49-F238E27FC236}">
              <a16:creationId xmlns:a16="http://schemas.microsoft.com/office/drawing/2014/main" id="{2197ED77-4183-4903-BF86-65838B60A02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799" name="Text Box 1">
          <a:extLst>
            <a:ext uri="{FF2B5EF4-FFF2-40B4-BE49-F238E27FC236}">
              <a16:creationId xmlns:a16="http://schemas.microsoft.com/office/drawing/2014/main" id="{CD8CA5C1-4731-4DC6-9EBC-54B8F53CB01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0" name="Text Box 1">
          <a:extLst>
            <a:ext uri="{FF2B5EF4-FFF2-40B4-BE49-F238E27FC236}">
              <a16:creationId xmlns:a16="http://schemas.microsoft.com/office/drawing/2014/main" id="{633A4FF5-9A37-41BA-9120-B74730F266C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1" name="Text Box 1">
          <a:extLst>
            <a:ext uri="{FF2B5EF4-FFF2-40B4-BE49-F238E27FC236}">
              <a16:creationId xmlns:a16="http://schemas.microsoft.com/office/drawing/2014/main" id="{0B417DBE-3631-4731-A1F4-21B5DE54CC3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2" name="Text Box 1">
          <a:extLst>
            <a:ext uri="{FF2B5EF4-FFF2-40B4-BE49-F238E27FC236}">
              <a16:creationId xmlns:a16="http://schemas.microsoft.com/office/drawing/2014/main" id="{A22F95E4-FE7D-49BE-B36C-EE9E7387CEB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3" name="Text Box 1">
          <a:extLst>
            <a:ext uri="{FF2B5EF4-FFF2-40B4-BE49-F238E27FC236}">
              <a16:creationId xmlns:a16="http://schemas.microsoft.com/office/drawing/2014/main" id="{9866992F-49CA-4585-B673-F30791A5058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4" name="Text Box 1">
          <a:extLst>
            <a:ext uri="{FF2B5EF4-FFF2-40B4-BE49-F238E27FC236}">
              <a16:creationId xmlns:a16="http://schemas.microsoft.com/office/drawing/2014/main" id="{0F640407-849B-4FF0-8E37-A84B6570A5F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5" name="Text Box 1">
          <a:extLst>
            <a:ext uri="{FF2B5EF4-FFF2-40B4-BE49-F238E27FC236}">
              <a16:creationId xmlns:a16="http://schemas.microsoft.com/office/drawing/2014/main" id="{B93A1D28-8352-46D9-BB4D-FECA54ABFB6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6" name="Text Box 1">
          <a:extLst>
            <a:ext uri="{FF2B5EF4-FFF2-40B4-BE49-F238E27FC236}">
              <a16:creationId xmlns:a16="http://schemas.microsoft.com/office/drawing/2014/main" id="{A0EE3745-0A9A-4D9A-BB79-3D0D0A2B99C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7" name="Text Box 1">
          <a:extLst>
            <a:ext uri="{FF2B5EF4-FFF2-40B4-BE49-F238E27FC236}">
              <a16:creationId xmlns:a16="http://schemas.microsoft.com/office/drawing/2014/main" id="{C25C1E0E-66F1-4A99-B60D-262BDDD994F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8" name="Text Box 1">
          <a:extLst>
            <a:ext uri="{FF2B5EF4-FFF2-40B4-BE49-F238E27FC236}">
              <a16:creationId xmlns:a16="http://schemas.microsoft.com/office/drawing/2014/main" id="{973B51E1-74F9-4208-9AEF-C28BEF486AD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09" name="Text Box 1">
          <a:extLst>
            <a:ext uri="{FF2B5EF4-FFF2-40B4-BE49-F238E27FC236}">
              <a16:creationId xmlns:a16="http://schemas.microsoft.com/office/drawing/2014/main" id="{88DCDD1A-97CC-4973-99AB-37B3DA082A6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0" name="Text Box 1">
          <a:extLst>
            <a:ext uri="{FF2B5EF4-FFF2-40B4-BE49-F238E27FC236}">
              <a16:creationId xmlns:a16="http://schemas.microsoft.com/office/drawing/2014/main" id="{F5F94422-0292-45EC-8C70-A3D1B8CC15F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1" name="Text Box 1">
          <a:extLst>
            <a:ext uri="{FF2B5EF4-FFF2-40B4-BE49-F238E27FC236}">
              <a16:creationId xmlns:a16="http://schemas.microsoft.com/office/drawing/2014/main" id="{582258EC-DAF8-452A-A581-1A6B9275E7F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2" name="Text Box 1">
          <a:extLst>
            <a:ext uri="{FF2B5EF4-FFF2-40B4-BE49-F238E27FC236}">
              <a16:creationId xmlns:a16="http://schemas.microsoft.com/office/drawing/2014/main" id="{E56BB7B1-C817-40BD-876D-D908CB717E8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3" name="Text Box 1">
          <a:extLst>
            <a:ext uri="{FF2B5EF4-FFF2-40B4-BE49-F238E27FC236}">
              <a16:creationId xmlns:a16="http://schemas.microsoft.com/office/drawing/2014/main" id="{1DB99C53-CAB3-4BF5-A58C-9E619E528DC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4" name="Text Box 1">
          <a:extLst>
            <a:ext uri="{FF2B5EF4-FFF2-40B4-BE49-F238E27FC236}">
              <a16:creationId xmlns:a16="http://schemas.microsoft.com/office/drawing/2014/main" id="{811DB083-EFBA-447D-A906-6DBD421B9BF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5" name="Text Box 1">
          <a:extLst>
            <a:ext uri="{FF2B5EF4-FFF2-40B4-BE49-F238E27FC236}">
              <a16:creationId xmlns:a16="http://schemas.microsoft.com/office/drawing/2014/main" id="{B00F56F0-C2BB-4D36-BEBF-32F0128204C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6" name="Text Box 1">
          <a:extLst>
            <a:ext uri="{FF2B5EF4-FFF2-40B4-BE49-F238E27FC236}">
              <a16:creationId xmlns:a16="http://schemas.microsoft.com/office/drawing/2014/main" id="{6F87900D-C0CB-4477-BACD-A2331220D4B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7" name="Text Box 1">
          <a:extLst>
            <a:ext uri="{FF2B5EF4-FFF2-40B4-BE49-F238E27FC236}">
              <a16:creationId xmlns:a16="http://schemas.microsoft.com/office/drawing/2014/main" id="{A372B9DD-9E86-499D-ADB3-8DE06599DE5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8" name="Text Box 1">
          <a:extLst>
            <a:ext uri="{FF2B5EF4-FFF2-40B4-BE49-F238E27FC236}">
              <a16:creationId xmlns:a16="http://schemas.microsoft.com/office/drawing/2014/main" id="{4CEE2B7A-FB42-48B5-B2D4-8F2D0DCA82C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19" name="Text Box 1">
          <a:extLst>
            <a:ext uri="{FF2B5EF4-FFF2-40B4-BE49-F238E27FC236}">
              <a16:creationId xmlns:a16="http://schemas.microsoft.com/office/drawing/2014/main" id="{36EE50B8-8D5F-4CF5-B552-66A7B5453CA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0" name="Text Box 1">
          <a:extLst>
            <a:ext uri="{FF2B5EF4-FFF2-40B4-BE49-F238E27FC236}">
              <a16:creationId xmlns:a16="http://schemas.microsoft.com/office/drawing/2014/main" id="{4BC94032-0732-4161-80EE-2E8FC472251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1" name="Text Box 1">
          <a:extLst>
            <a:ext uri="{FF2B5EF4-FFF2-40B4-BE49-F238E27FC236}">
              <a16:creationId xmlns:a16="http://schemas.microsoft.com/office/drawing/2014/main" id="{856A3F42-2348-4B09-B2EC-C988CCC574E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2" name="Text Box 1">
          <a:extLst>
            <a:ext uri="{FF2B5EF4-FFF2-40B4-BE49-F238E27FC236}">
              <a16:creationId xmlns:a16="http://schemas.microsoft.com/office/drawing/2014/main" id="{A8850A65-4C92-43E0-89B5-CADA1E149F5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3" name="Text Box 1">
          <a:extLst>
            <a:ext uri="{FF2B5EF4-FFF2-40B4-BE49-F238E27FC236}">
              <a16:creationId xmlns:a16="http://schemas.microsoft.com/office/drawing/2014/main" id="{0BA3683B-8778-4725-8782-F688F45E89C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4" name="Text Box 1">
          <a:extLst>
            <a:ext uri="{FF2B5EF4-FFF2-40B4-BE49-F238E27FC236}">
              <a16:creationId xmlns:a16="http://schemas.microsoft.com/office/drawing/2014/main" id="{F91042D2-F3CB-4288-ABA0-46620F8BBB8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5" name="Text Box 1">
          <a:extLst>
            <a:ext uri="{FF2B5EF4-FFF2-40B4-BE49-F238E27FC236}">
              <a16:creationId xmlns:a16="http://schemas.microsoft.com/office/drawing/2014/main" id="{AEDA76B7-EE17-439C-B489-0FC6E6AE26B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6" name="Text Box 1">
          <a:extLst>
            <a:ext uri="{FF2B5EF4-FFF2-40B4-BE49-F238E27FC236}">
              <a16:creationId xmlns:a16="http://schemas.microsoft.com/office/drawing/2014/main" id="{86791783-8F88-4210-8888-9857DF4BCE8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7" name="Text Box 1">
          <a:extLst>
            <a:ext uri="{FF2B5EF4-FFF2-40B4-BE49-F238E27FC236}">
              <a16:creationId xmlns:a16="http://schemas.microsoft.com/office/drawing/2014/main" id="{34AC71EB-682B-40DC-ADC4-A2EF39DCDC9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8" name="Text Box 1">
          <a:extLst>
            <a:ext uri="{FF2B5EF4-FFF2-40B4-BE49-F238E27FC236}">
              <a16:creationId xmlns:a16="http://schemas.microsoft.com/office/drawing/2014/main" id="{4CA27754-5664-4ABC-8C17-D69AD896200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29" name="Text Box 1">
          <a:extLst>
            <a:ext uri="{FF2B5EF4-FFF2-40B4-BE49-F238E27FC236}">
              <a16:creationId xmlns:a16="http://schemas.microsoft.com/office/drawing/2014/main" id="{5E21EB0A-45FB-41EC-BF91-9B55BB2AD53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0" name="Text Box 1">
          <a:extLst>
            <a:ext uri="{FF2B5EF4-FFF2-40B4-BE49-F238E27FC236}">
              <a16:creationId xmlns:a16="http://schemas.microsoft.com/office/drawing/2014/main" id="{64BE6801-13B8-4BB0-B313-A75405078D6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1" name="Text Box 1">
          <a:extLst>
            <a:ext uri="{FF2B5EF4-FFF2-40B4-BE49-F238E27FC236}">
              <a16:creationId xmlns:a16="http://schemas.microsoft.com/office/drawing/2014/main" id="{638CEE4A-76BD-45B8-92C0-4D206882237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2" name="Text Box 1">
          <a:extLst>
            <a:ext uri="{FF2B5EF4-FFF2-40B4-BE49-F238E27FC236}">
              <a16:creationId xmlns:a16="http://schemas.microsoft.com/office/drawing/2014/main" id="{ADAE02F8-11AD-46D1-B7E2-A026483973F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3" name="Text Box 1">
          <a:extLst>
            <a:ext uri="{FF2B5EF4-FFF2-40B4-BE49-F238E27FC236}">
              <a16:creationId xmlns:a16="http://schemas.microsoft.com/office/drawing/2014/main" id="{F64CAB6E-854A-420D-B999-002DF3C6C9A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4" name="Text Box 1">
          <a:extLst>
            <a:ext uri="{FF2B5EF4-FFF2-40B4-BE49-F238E27FC236}">
              <a16:creationId xmlns:a16="http://schemas.microsoft.com/office/drawing/2014/main" id="{BAA73892-8CDE-490E-82D9-51EB753D4F9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5" name="Text Box 1">
          <a:extLst>
            <a:ext uri="{FF2B5EF4-FFF2-40B4-BE49-F238E27FC236}">
              <a16:creationId xmlns:a16="http://schemas.microsoft.com/office/drawing/2014/main" id="{6BB19C57-6064-491D-A0E7-83BE2FC5F81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6" name="Text Box 1">
          <a:extLst>
            <a:ext uri="{FF2B5EF4-FFF2-40B4-BE49-F238E27FC236}">
              <a16:creationId xmlns:a16="http://schemas.microsoft.com/office/drawing/2014/main" id="{E18D2E98-5CC5-4510-9B83-5665D42C9DF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37" name="Text Box 1">
          <a:extLst>
            <a:ext uri="{FF2B5EF4-FFF2-40B4-BE49-F238E27FC236}">
              <a16:creationId xmlns:a16="http://schemas.microsoft.com/office/drawing/2014/main" id="{16966124-BF6E-4C06-8722-0B898E0999A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838" name="Text Box 1">
          <a:extLst>
            <a:ext uri="{FF2B5EF4-FFF2-40B4-BE49-F238E27FC236}">
              <a16:creationId xmlns:a16="http://schemas.microsoft.com/office/drawing/2014/main" id="{8CCD44C5-4C75-4B53-8B7A-A73516C148A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839" name="Text Box 1">
          <a:extLst>
            <a:ext uri="{FF2B5EF4-FFF2-40B4-BE49-F238E27FC236}">
              <a16:creationId xmlns:a16="http://schemas.microsoft.com/office/drawing/2014/main" id="{FCD3004C-8447-4171-AA2C-E70AA5DCC27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840" name="Text Box 1">
          <a:extLst>
            <a:ext uri="{FF2B5EF4-FFF2-40B4-BE49-F238E27FC236}">
              <a16:creationId xmlns:a16="http://schemas.microsoft.com/office/drawing/2014/main" id="{1E218F2C-8308-4BCB-AE0C-2F88FFE9B92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841" name="Text Box 1">
          <a:extLst>
            <a:ext uri="{FF2B5EF4-FFF2-40B4-BE49-F238E27FC236}">
              <a16:creationId xmlns:a16="http://schemas.microsoft.com/office/drawing/2014/main" id="{DA58F44D-B830-4046-AFD2-635F0CBFD96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2" name="Text Box 1">
          <a:extLst>
            <a:ext uri="{FF2B5EF4-FFF2-40B4-BE49-F238E27FC236}">
              <a16:creationId xmlns:a16="http://schemas.microsoft.com/office/drawing/2014/main" id="{F59D6AFC-CCB7-4D10-9220-54CA58E0CE7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3" name="Text Box 1">
          <a:extLst>
            <a:ext uri="{FF2B5EF4-FFF2-40B4-BE49-F238E27FC236}">
              <a16:creationId xmlns:a16="http://schemas.microsoft.com/office/drawing/2014/main" id="{96AFC9A6-A3D5-4852-8CB1-8226396FD82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4" name="Text Box 1">
          <a:extLst>
            <a:ext uri="{FF2B5EF4-FFF2-40B4-BE49-F238E27FC236}">
              <a16:creationId xmlns:a16="http://schemas.microsoft.com/office/drawing/2014/main" id="{A2442E19-1872-4257-A1BC-789080A4945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5" name="Text Box 1">
          <a:extLst>
            <a:ext uri="{FF2B5EF4-FFF2-40B4-BE49-F238E27FC236}">
              <a16:creationId xmlns:a16="http://schemas.microsoft.com/office/drawing/2014/main" id="{7803F26A-ECD5-4967-B357-B727793E5EF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6" name="Text Box 1">
          <a:extLst>
            <a:ext uri="{FF2B5EF4-FFF2-40B4-BE49-F238E27FC236}">
              <a16:creationId xmlns:a16="http://schemas.microsoft.com/office/drawing/2014/main" id="{BFE039F1-D802-4414-A850-2871BDFB8B5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7" name="Text Box 1">
          <a:extLst>
            <a:ext uri="{FF2B5EF4-FFF2-40B4-BE49-F238E27FC236}">
              <a16:creationId xmlns:a16="http://schemas.microsoft.com/office/drawing/2014/main" id="{BDEC0FF4-617D-4E0E-A62A-BFA4AAF006D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8" name="Text Box 1">
          <a:extLst>
            <a:ext uri="{FF2B5EF4-FFF2-40B4-BE49-F238E27FC236}">
              <a16:creationId xmlns:a16="http://schemas.microsoft.com/office/drawing/2014/main" id="{4CE3BDAF-7A2B-4302-B06F-AF4FEE6C62C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49" name="Text Box 1">
          <a:extLst>
            <a:ext uri="{FF2B5EF4-FFF2-40B4-BE49-F238E27FC236}">
              <a16:creationId xmlns:a16="http://schemas.microsoft.com/office/drawing/2014/main" id="{7321E139-FACE-4AE3-A47E-54CF3343B3A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0" name="Text Box 1">
          <a:extLst>
            <a:ext uri="{FF2B5EF4-FFF2-40B4-BE49-F238E27FC236}">
              <a16:creationId xmlns:a16="http://schemas.microsoft.com/office/drawing/2014/main" id="{D3F2500F-DFEF-46C8-B493-84DACD73FE1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1" name="Text Box 1">
          <a:extLst>
            <a:ext uri="{FF2B5EF4-FFF2-40B4-BE49-F238E27FC236}">
              <a16:creationId xmlns:a16="http://schemas.microsoft.com/office/drawing/2014/main" id="{9F495EDB-F3F0-4013-AE79-946D0E50B91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2" name="Text Box 1">
          <a:extLst>
            <a:ext uri="{FF2B5EF4-FFF2-40B4-BE49-F238E27FC236}">
              <a16:creationId xmlns:a16="http://schemas.microsoft.com/office/drawing/2014/main" id="{09547157-897C-4187-9BDC-6DAA182B4B3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3" name="Text Box 1">
          <a:extLst>
            <a:ext uri="{FF2B5EF4-FFF2-40B4-BE49-F238E27FC236}">
              <a16:creationId xmlns:a16="http://schemas.microsoft.com/office/drawing/2014/main" id="{DF968707-B8E8-4617-94F2-165BF586B39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4" name="Text Box 1">
          <a:extLst>
            <a:ext uri="{FF2B5EF4-FFF2-40B4-BE49-F238E27FC236}">
              <a16:creationId xmlns:a16="http://schemas.microsoft.com/office/drawing/2014/main" id="{D475223D-F961-4E5D-B865-655ACFAAEAB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5" name="Text Box 1">
          <a:extLst>
            <a:ext uri="{FF2B5EF4-FFF2-40B4-BE49-F238E27FC236}">
              <a16:creationId xmlns:a16="http://schemas.microsoft.com/office/drawing/2014/main" id="{90AF74D9-E560-464C-BE0C-83263E7D8C8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6" name="Text Box 1">
          <a:extLst>
            <a:ext uri="{FF2B5EF4-FFF2-40B4-BE49-F238E27FC236}">
              <a16:creationId xmlns:a16="http://schemas.microsoft.com/office/drawing/2014/main" id="{83F97FA9-06C9-4BBD-86BC-EF213D9B8A2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7" name="Text Box 1">
          <a:extLst>
            <a:ext uri="{FF2B5EF4-FFF2-40B4-BE49-F238E27FC236}">
              <a16:creationId xmlns:a16="http://schemas.microsoft.com/office/drawing/2014/main" id="{87056A05-A534-443A-A05E-DA956CFC8D1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8" name="Text Box 1">
          <a:extLst>
            <a:ext uri="{FF2B5EF4-FFF2-40B4-BE49-F238E27FC236}">
              <a16:creationId xmlns:a16="http://schemas.microsoft.com/office/drawing/2014/main" id="{6EB32E98-2C74-4A15-8361-F52827929A5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59" name="Text Box 1">
          <a:extLst>
            <a:ext uri="{FF2B5EF4-FFF2-40B4-BE49-F238E27FC236}">
              <a16:creationId xmlns:a16="http://schemas.microsoft.com/office/drawing/2014/main" id="{623A20FE-E490-4F6A-BBCA-115561C6EC5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0" name="Text Box 1">
          <a:extLst>
            <a:ext uri="{FF2B5EF4-FFF2-40B4-BE49-F238E27FC236}">
              <a16:creationId xmlns:a16="http://schemas.microsoft.com/office/drawing/2014/main" id="{071B4109-6562-46C8-85BC-61824B538D9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1" name="Text Box 1">
          <a:extLst>
            <a:ext uri="{FF2B5EF4-FFF2-40B4-BE49-F238E27FC236}">
              <a16:creationId xmlns:a16="http://schemas.microsoft.com/office/drawing/2014/main" id="{8A443B43-3D04-4B70-A70E-9C66182ED2B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2" name="Text Box 1">
          <a:extLst>
            <a:ext uri="{FF2B5EF4-FFF2-40B4-BE49-F238E27FC236}">
              <a16:creationId xmlns:a16="http://schemas.microsoft.com/office/drawing/2014/main" id="{9A1D0DF8-AF8C-4586-A003-411E41E0ABE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3" name="Text Box 1">
          <a:extLst>
            <a:ext uri="{FF2B5EF4-FFF2-40B4-BE49-F238E27FC236}">
              <a16:creationId xmlns:a16="http://schemas.microsoft.com/office/drawing/2014/main" id="{4B78A1B5-33E4-4DC2-ABD4-B1173E27A44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4" name="Text Box 1">
          <a:extLst>
            <a:ext uri="{FF2B5EF4-FFF2-40B4-BE49-F238E27FC236}">
              <a16:creationId xmlns:a16="http://schemas.microsoft.com/office/drawing/2014/main" id="{CCF77DD1-A2C0-48EC-B918-957D484F0FC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5" name="Text Box 1">
          <a:extLst>
            <a:ext uri="{FF2B5EF4-FFF2-40B4-BE49-F238E27FC236}">
              <a16:creationId xmlns:a16="http://schemas.microsoft.com/office/drawing/2014/main" id="{740BABC2-8D3F-48E9-B3C4-4F6DB484143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6" name="Text Box 1">
          <a:extLst>
            <a:ext uri="{FF2B5EF4-FFF2-40B4-BE49-F238E27FC236}">
              <a16:creationId xmlns:a16="http://schemas.microsoft.com/office/drawing/2014/main" id="{4E12123D-1DC3-4DEF-AB30-923E3956866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7" name="Text Box 1">
          <a:extLst>
            <a:ext uri="{FF2B5EF4-FFF2-40B4-BE49-F238E27FC236}">
              <a16:creationId xmlns:a16="http://schemas.microsoft.com/office/drawing/2014/main" id="{ED54A34C-745F-4B3C-B778-C9069E407AF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8" name="Text Box 1">
          <a:extLst>
            <a:ext uri="{FF2B5EF4-FFF2-40B4-BE49-F238E27FC236}">
              <a16:creationId xmlns:a16="http://schemas.microsoft.com/office/drawing/2014/main" id="{E34E8D66-4371-4E27-A9B2-E4479506429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69" name="Text Box 1">
          <a:extLst>
            <a:ext uri="{FF2B5EF4-FFF2-40B4-BE49-F238E27FC236}">
              <a16:creationId xmlns:a16="http://schemas.microsoft.com/office/drawing/2014/main" id="{51604405-DB34-4A8B-A02E-1ADBCC44683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0" name="Text Box 1">
          <a:extLst>
            <a:ext uri="{FF2B5EF4-FFF2-40B4-BE49-F238E27FC236}">
              <a16:creationId xmlns:a16="http://schemas.microsoft.com/office/drawing/2014/main" id="{04844D1D-97F2-4AC4-AB4F-72837373DE8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1" name="Text Box 1">
          <a:extLst>
            <a:ext uri="{FF2B5EF4-FFF2-40B4-BE49-F238E27FC236}">
              <a16:creationId xmlns:a16="http://schemas.microsoft.com/office/drawing/2014/main" id="{E6AE1B1B-3675-48B9-BF0A-25341C89FE1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2" name="Text Box 1">
          <a:extLst>
            <a:ext uri="{FF2B5EF4-FFF2-40B4-BE49-F238E27FC236}">
              <a16:creationId xmlns:a16="http://schemas.microsoft.com/office/drawing/2014/main" id="{987FBC79-56FA-46DB-9B2F-79AD2F245ED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3" name="Text Box 1">
          <a:extLst>
            <a:ext uri="{FF2B5EF4-FFF2-40B4-BE49-F238E27FC236}">
              <a16:creationId xmlns:a16="http://schemas.microsoft.com/office/drawing/2014/main" id="{B6C0C3BE-6B01-43CD-AA93-84B65B1B38F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4" name="Text Box 1">
          <a:extLst>
            <a:ext uri="{FF2B5EF4-FFF2-40B4-BE49-F238E27FC236}">
              <a16:creationId xmlns:a16="http://schemas.microsoft.com/office/drawing/2014/main" id="{59BAD206-4DFA-4AFD-A8EC-17710E58EAB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5" name="Text Box 1">
          <a:extLst>
            <a:ext uri="{FF2B5EF4-FFF2-40B4-BE49-F238E27FC236}">
              <a16:creationId xmlns:a16="http://schemas.microsoft.com/office/drawing/2014/main" id="{11B33AFD-D058-4D6B-8251-82A56FE3E2C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6" name="Text Box 1">
          <a:extLst>
            <a:ext uri="{FF2B5EF4-FFF2-40B4-BE49-F238E27FC236}">
              <a16:creationId xmlns:a16="http://schemas.microsoft.com/office/drawing/2014/main" id="{4CD98660-802D-4C14-A12A-9BD35A9CFD9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7" name="Text Box 1">
          <a:extLst>
            <a:ext uri="{FF2B5EF4-FFF2-40B4-BE49-F238E27FC236}">
              <a16:creationId xmlns:a16="http://schemas.microsoft.com/office/drawing/2014/main" id="{2EED7816-57B7-4BCF-B750-7A1645CDCF2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8" name="Text Box 1">
          <a:extLst>
            <a:ext uri="{FF2B5EF4-FFF2-40B4-BE49-F238E27FC236}">
              <a16:creationId xmlns:a16="http://schemas.microsoft.com/office/drawing/2014/main" id="{2FFB8FFD-FEE4-465E-964F-607CF44114C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79" name="Text Box 1">
          <a:extLst>
            <a:ext uri="{FF2B5EF4-FFF2-40B4-BE49-F238E27FC236}">
              <a16:creationId xmlns:a16="http://schemas.microsoft.com/office/drawing/2014/main" id="{11C87F54-BE01-4A82-90ED-789A779EC13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0" name="Text Box 1">
          <a:extLst>
            <a:ext uri="{FF2B5EF4-FFF2-40B4-BE49-F238E27FC236}">
              <a16:creationId xmlns:a16="http://schemas.microsoft.com/office/drawing/2014/main" id="{3E0D0009-D1B9-4A5D-A798-96245ECFE82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1" name="Text Box 1">
          <a:extLst>
            <a:ext uri="{FF2B5EF4-FFF2-40B4-BE49-F238E27FC236}">
              <a16:creationId xmlns:a16="http://schemas.microsoft.com/office/drawing/2014/main" id="{6364DF64-4D4E-416A-95F6-BA52CB9BDC0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2" name="Text Box 1">
          <a:extLst>
            <a:ext uri="{FF2B5EF4-FFF2-40B4-BE49-F238E27FC236}">
              <a16:creationId xmlns:a16="http://schemas.microsoft.com/office/drawing/2014/main" id="{19F5484E-A997-4801-9404-4F3E52B7020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3" name="Text Box 1">
          <a:extLst>
            <a:ext uri="{FF2B5EF4-FFF2-40B4-BE49-F238E27FC236}">
              <a16:creationId xmlns:a16="http://schemas.microsoft.com/office/drawing/2014/main" id="{B13A8C48-C865-404E-A4DF-8FE75C7BF1F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4" name="Text Box 1">
          <a:extLst>
            <a:ext uri="{FF2B5EF4-FFF2-40B4-BE49-F238E27FC236}">
              <a16:creationId xmlns:a16="http://schemas.microsoft.com/office/drawing/2014/main" id="{242B695F-EEAF-4448-B091-D1734684ED0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5" name="Text Box 1">
          <a:extLst>
            <a:ext uri="{FF2B5EF4-FFF2-40B4-BE49-F238E27FC236}">
              <a16:creationId xmlns:a16="http://schemas.microsoft.com/office/drawing/2014/main" id="{9B12E1D0-E59D-4FC0-B6BC-9E4B6DB28C4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6" name="Text Box 1">
          <a:extLst>
            <a:ext uri="{FF2B5EF4-FFF2-40B4-BE49-F238E27FC236}">
              <a16:creationId xmlns:a16="http://schemas.microsoft.com/office/drawing/2014/main" id="{F52617D1-1AEE-40B4-A3B6-09538621928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7" name="Text Box 1">
          <a:extLst>
            <a:ext uri="{FF2B5EF4-FFF2-40B4-BE49-F238E27FC236}">
              <a16:creationId xmlns:a16="http://schemas.microsoft.com/office/drawing/2014/main" id="{96254E0B-65E4-49B8-B699-5A1E7616834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8" name="Text Box 1">
          <a:extLst>
            <a:ext uri="{FF2B5EF4-FFF2-40B4-BE49-F238E27FC236}">
              <a16:creationId xmlns:a16="http://schemas.microsoft.com/office/drawing/2014/main" id="{F45AEFFC-9F2C-41B8-B0D1-D4A9062F01A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89" name="Text Box 1">
          <a:extLst>
            <a:ext uri="{FF2B5EF4-FFF2-40B4-BE49-F238E27FC236}">
              <a16:creationId xmlns:a16="http://schemas.microsoft.com/office/drawing/2014/main" id="{C1370322-1A3B-4ECA-AB53-1AFAF67FBC2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0" name="Text Box 1">
          <a:extLst>
            <a:ext uri="{FF2B5EF4-FFF2-40B4-BE49-F238E27FC236}">
              <a16:creationId xmlns:a16="http://schemas.microsoft.com/office/drawing/2014/main" id="{461FA21A-662E-40E4-B3EC-7A2D4441F3D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1" name="Text Box 1">
          <a:extLst>
            <a:ext uri="{FF2B5EF4-FFF2-40B4-BE49-F238E27FC236}">
              <a16:creationId xmlns:a16="http://schemas.microsoft.com/office/drawing/2014/main" id="{DF828543-8B37-4824-8D26-3D6B8B6E52B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2" name="Text Box 1">
          <a:extLst>
            <a:ext uri="{FF2B5EF4-FFF2-40B4-BE49-F238E27FC236}">
              <a16:creationId xmlns:a16="http://schemas.microsoft.com/office/drawing/2014/main" id="{BCA6E59B-25AB-4402-9C9E-FB3FC329781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3" name="Text Box 1">
          <a:extLst>
            <a:ext uri="{FF2B5EF4-FFF2-40B4-BE49-F238E27FC236}">
              <a16:creationId xmlns:a16="http://schemas.microsoft.com/office/drawing/2014/main" id="{670E7FD7-DDD9-4191-89EE-24E521EF434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4" name="Text Box 1">
          <a:extLst>
            <a:ext uri="{FF2B5EF4-FFF2-40B4-BE49-F238E27FC236}">
              <a16:creationId xmlns:a16="http://schemas.microsoft.com/office/drawing/2014/main" id="{759E8065-9D65-4C68-ABE7-FB6B37E0586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5" name="Text Box 1">
          <a:extLst>
            <a:ext uri="{FF2B5EF4-FFF2-40B4-BE49-F238E27FC236}">
              <a16:creationId xmlns:a16="http://schemas.microsoft.com/office/drawing/2014/main" id="{627B8CE6-EE8B-4E22-B82F-EC0AC94C0F9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6" name="Text Box 1">
          <a:extLst>
            <a:ext uri="{FF2B5EF4-FFF2-40B4-BE49-F238E27FC236}">
              <a16:creationId xmlns:a16="http://schemas.microsoft.com/office/drawing/2014/main" id="{84982488-1895-403D-B0A0-1348BBEF3DC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7" name="Text Box 1">
          <a:extLst>
            <a:ext uri="{FF2B5EF4-FFF2-40B4-BE49-F238E27FC236}">
              <a16:creationId xmlns:a16="http://schemas.microsoft.com/office/drawing/2014/main" id="{4D984F68-0125-4FB9-9549-A42CE24EDB0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8" name="Text Box 1">
          <a:extLst>
            <a:ext uri="{FF2B5EF4-FFF2-40B4-BE49-F238E27FC236}">
              <a16:creationId xmlns:a16="http://schemas.microsoft.com/office/drawing/2014/main" id="{0E86FBC9-176A-4393-A0D8-E4812532CB8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899" name="Text Box 1">
          <a:extLst>
            <a:ext uri="{FF2B5EF4-FFF2-40B4-BE49-F238E27FC236}">
              <a16:creationId xmlns:a16="http://schemas.microsoft.com/office/drawing/2014/main" id="{31ACEDA9-3CAF-4035-BF3B-FFC19D188C2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0" name="Text Box 1">
          <a:extLst>
            <a:ext uri="{FF2B5EF4-FFF2-40B4-BE49-F238E27FC236}">
              <a16:creationId xmlns:a16="http://schemas.microsoft.com/office/drawing/2014/main" id="{BE4AB9C3-950A-4B44-A46C-DB60895C1C9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1" name="Text Box 1">
          <a:extLst>
            <a:ext uri="{FF2B5EF4-FFF2-40B4-BE49-F238E27FC236}">
              <a16:creationId xmlns:a16="http://schemas.microsoft.com/office/drawing/2014/main" id="{22F8D91A-5255-4191-A3C6-800CEE2415D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2" name="Text Box 1">
          <a:extLst>
            <a:ext uri="{FF2B5EF4-FFF2-40B4-BE49-F238E27FC236}">
              <a16:creationId xmlns:a16="http://schemas.microsoft.com/office/drawing/2014/main" id="{9F6EC1F3-951A-4DD1-9461-FF14692E3BF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3" name="Text Box 1">
          <a:extLst>
            <a:ext uri="{FF2B5EF4-FFF2-40B4-BE49-F238E27FC236}">
              <a16:creationId xmlns:a16="http://schemas.microsoft.com/office/drawing/2014/main" id="{34367F3A-EE03-4B1D-A8F4-835146E43BA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4" name="Text Box 1">
          <a:extLst>
            <a:ext uri="{FF2B5EF4-FFF2-40B4-BE49-F238E27FC236}">
              <a16:creationId xmlns:a16="http://schemas.microsoft.com/office/drawing/2014/main" id="{E3C2AEAF-935A-4651-B251-D3719414154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5" name="Text Box 1">
          <a:extLst>
            <a:ext uri="{FF2B5EF4-FFF2-40B4-BE49-F238E27FC236}">
              <a16:creationId xmlns:a16="http://schemas.microsoft.com/office/drawing/2014/main" id="{2F09AA6D-3BDE-4332-AE18-E2DA3037DE7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6" name="Text Box 1">
          <a:extLst>
            <a:ext uri="{FF2B5EF4-FFF2-40B4-BE49-F238E27FC236}">
              <a16:creationId xmlns:a16="http://schemas.microsoft.com/office/drawing/2014/main" id="{36B5FE7B-6399-480C-B275-12680D3BE68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7" name="Text Box 1">
          <a:extLst>
            <a:ext uri="{FF2B5EF4-FFF2-40B4-BE49-F238E27FC236}">
              <a16:creationId xmlns:a16="http://schemas.microsoft.com/office/drawing/2014/main" id="{0EE0832E-0E61-41E5-B0FF-429F0DA048A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8" name="Text Box 1">
          <a:extLst>
            <a:ext uri="{FF2B5EF4-FFF2-40B4-BE49-F238E27FC236}">
              <a16:creationId xmlns:a16="http://schemas.microsoft.com/office/drawing/2014/main" id="{2A8A68C4-F2A7-4CED-856C-7A82C0128EE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09" name="Text Box 1">
          <a:extLst>
            <a:ext uri="{FF2B5EF4-FFF2-40B4-BE49-F238E27FC236}">
              <a16:creationId xmlns:a16="http://schemas.microsoft.com/office/drawing/2014/main" id="{AD5E4E9B-8041-4ED7-ABBD-F862C469671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0" name="Text Box 1">
          <a:extLst>
            <a:ext uri="{FF2B5EF4-FFF2-40B4-BE49-F238E27FC236}">
              <a16:creationId xmlns:a16="http://schemas.microsoft.com/office/drawing/2014/main" id="{93863DF1-D34C-47FD-BF68-D55C434BF78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1" name="Text Box 1">
          <a:extLst>
            <a:ext uri="{FF2B5EF4-FFF2-40B4-BE49-F238E27FC236}">
              <a16:creationId xmlns:a16="http://schemas.microsoft.com/office/drawing/2014/main" id="{7DF58DE7-7D6E-4200-8C2D-93E59EBC469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2" name="Text Box 1">
          <a:extLst>
            <a:ext uri="{FF2B5EF4-FFF2-40B4-BE49-F238E27FC236}">
              <a16:creationId xmlns:a16="http://schemas.microsoft.com/office/drawing/2014/main" id="{43537392-7EF9-4ED3-8AF4-68CF32EEED7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3" name="Text Box 1">
          <a:extLst>
            <a:ext uri="{FF2B5EF4-FFF2-40B4-BE49-F238E27FC236}">
              <a16:creationId xmlns:a16="http://schemas.microsoft.com/office/drawing/2014/main" id="{5646D0D5-6969-4986-AEFA-9DB5EB3EA50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4" name="Text Box 1">
          <a:extLst>
            <a:ext uri="{FF2B5EF4-FFF2-40B4-BE49-F238E27FC236}">
              <a16:creationId xmlns:a16="http://schemas.microsoft.com/office/drawing/2014/main" id="{AC6B35B2-5193-4EA3-93ED-6AFDD31F237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5" name="Text Box 1">
          <a:extLst>
            <a:ext uri="{FF2B5EF4-FFF2-40B4-BE49-F238E27FC236}">
              <a16:creationId xmlns:a16="http://schemas.microsoft.com/office/drawing/2014/main" id="{676894AF-8B76-4A88-B0C2-12768E22AB2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6" name="Text Box 1">
          <a:extLst>
            <a:ext uri="{FF2B5EF4-FFF2-40B4-BE49-F238E27FC236}">
              <a16:creationId xmlns:a16="http://schemas.microsoft.com/office/drawing/2014/main" id="{24AFCD44-61ED-4ACA-87BD-C138AA1FC35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7" name="Text Box 1">
          <a:extLst>
            <a:ext uri="{FF2B5EF4-FFF2-40B4-BE49-F238E27FC236}">
              <a16:creationId xmlns:a16="http://schemas.microsoft.com/office/drawing/2014/main" id="{55077C76-1742-4C6E-93E6-6EFF4093BB2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8" name="Text Box 1">
          <a:extLst>
            <a:ext uri="{FF2B5EF4-FFF2-40B4-BE49-F238E27FC236}">
              <a16:creationId xmlns:a16="http://schemas.microsoft.com/office/drawing/2014/main" id="{ECDC1C69-E26F-46B3-B1A5-E15A6CEF3BC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19" name="Text Box 1">
          <a:extLst>
            <a:ext uri="{FF2B5EF4-FFF2-40B4-BE49-F238E27FC236}">
              <a16:creationId xmlns:a16="http://schemas.microsoft.com/office/drawing/2014/main" id="{E5944509-7627-41DC-A9E5-786B654D735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0" name="Text Box 1">
          <a:extLst>
            <a:ext uri="{FF2B5EF4-FFF2-40B4-BE49-F238E27FC236}">
              <a16:creationId xmlns:a16="http://schemas.microsoft.com/office/drawing/2014/main" id="{D43C9DB7-A466-4770-B6C1-4B66593B358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1" name="Text Box 1">
          <a:extLst>
            <a:ext uri="{FF2B5EF4-FFF2-40B4-BE49-F238E27FC236}">
              <a16:creationId xmlns:a16="http://schemas.microsoft.com/office/drawing/2014/main" id="{E67F90E5-580A-47D9-BBD6-FF8D4B54CA6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2" name="Text Box 1">
          <a:extLst>
            <a:ext uri="{FF2B5EF4-FFF2-40B4-BE49-F238E27FC236}">
              <a16:creationId xmlns:a16="http://schemas.microsoft.com/office/drawing/2014/main" id="{12333A73-918B-4D3C-ADB0-61FFE9C101B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3" name="Text Box 1">
          <a:extLst>
            <a:ext uri="{FF2B5EF4-FFF2-40B4-BE49-F238E27FC236}">
              <a16:creationId xmlns:a16="http://schemas.microsoft.com/office/drawing/2014/main" id="{AE30FACC-F17E-4D98-A5A2-DB04AC5A9C7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4" name="Text Box 1">
          <a:extLst>
            <a:ext uri="{FF2B5EF4-FFF2-40B4-BE49-F238E27FC236}">
              <a16:creationId xmlns:a16="http://schemas.microsoft.com/office/drawing/2014/main" id="{5E1D4CA6-2300-4532-84F4-8818D9EA442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5" name="Text Box 1">
          <a:extLst>
            <a:ext uri="{FF2B5EF4-FFF2-40B4-BE49-F238E27FC236}">
              <a16:creationId xmlns:a16="http://schemas.microsoft.com/office/drawing/2014/main" id="{18A435DB-F1C2-4E29-A438-D1EF1D3A1F2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6" name="Text Box 1">
          <a:extLst>
            <a:ext uri="{FF2B5EF4-FFF2-40B4-BE49-F238E27FC236}">
              <a16:creationId xmlns:a16="http://schemas.microsoft.com/office/drawing/2014/main" id="{19024D9E-8050-4F36-8A80-99650C659FC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7" name="Text Box 1">
          <a:extLst>
            <a:ext uri="{FF2B5EF4-FFF2-40B4-BE49-F238E27FC236}">
              <a16:creationId xmlns:a16="http://schemas.microsoft.com/office/drawing/2014/main" id="{4B316FC3-5BE4-4079-A33D-3303F518BF7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8" name="Text Box 1">
          <a:extLst>
            <a:ext uri="{FF2B5EF4-FFF2-40B4-BE49-F238E27FC236}">
              <a16:creationId xmlns:a16="http://schemas.microsoft.com/office/drawing/2014/main" id="{4E0EB2DD-BE3A-425E-88F5-B10562690B4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29" name="Text Box 1">
          <a:extLst>
            <a:ext uri="{FF2B5EF4-FFF2-40B4-BE49-F238E27FC236}">
              <a16:creationId xmlns:a16="http://schemas.microsoft.com/office/drawing/2014/main" id="{3DBADE37-BCF3-41AB-8F39-1AE72D0C2A1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0" name="Text Box 1">
          <a:extLst>
            <a:ext uri="{FF2B5EF4-FFF2-40B4-BE49-F238E27FC236}">
              <a16:creationId xmlns:a16="http://schemas.microsoft.com/office/drawing/2014/main" id="{4F8C4EF2-BBE8-468D-BADF-C4D60E9EAF2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1" name="Text Box 1">
          <a:extLst>
            <a:ext uri="{FF2B5EF4-FFF2-40B4-BE49-F238E27FC236}">
              <a16:creationId xmlns:a16="http://schemas.microsoft.com/office/drawing/2014/main" id="{CF237131-BB7C-4C04-833D-845E2578FA6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2" name="Text Box 1">
          <a:extLst>
            <a:ext uri="{FF2B5EF4-FFF2-40B4-BE49-F238E27FC236}">
              <a16:creationId xmlns:a16="http://schemas.microsoft.com/office/drawing/2014/main" id="{E6AD3527-1198-4A08-B364-7B4D9F2E3FA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3" name="Text Box 1">
          <a:extLst>
            <a:ext uri="{FF2B5EF4-FFF2-40B4-BE49-F238E27FC236}">
              <a16:creationId xmlns:a16="http://schemas.microsoft.com/office/drawing/2014/main" id="{061BCA74-9F56-400E-B3B6-01CBB1C6AA3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4" name="Text Box 1">
          <a:extLst>
            <a:ext uri="{FF2B5EF4-FFF2-40B4-BE49-F238E27FC236}">
              <a16:creationId xmlns:a16="http://schemas.microsoft.com/office/drawing/2014/main" id="{A290ACC8-DA65-4820-969E-08878CF1A8A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5" name="Text Box 1">
          <a:extLst>
            <a:ext uri="{FF2B5EF4-FFF2-40B4-BE49-F238E27FC236}">
              <a16:creationId xmlns:a16="http://schemas.microsoft.com/office/drawing/2014/main" id="{A63E99F1-2A1A-406A-A963-9ACB169C6C3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6" name="Text Box 1">
          <a:extLst>
            <a:ext uri="{FF2B5EF4-FFF2-40B4-BE49-F238E27FC236}">
              <a16:creationId xmlns:a16="http://schemas.microsoft.com/office/drawing/2014/main" id="{FD7575FA-8EEB-484E-9FCD-517FFE1200B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7" name="Text Box 1">
          <a:extLst>
            <a:ext uri="{FF2B5EF4-FFF2-40B4-BE49-F238E27FC236}">
              <a16:creationId xmlns:a16="http://schemas.microsoft.com/office/drawing/2014/main" id="{4372EA2C-9803-424B-85B7-9E6EB2EED82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8" name="Text Box 1">
          <a:extLst>
            <a:ext uri="{FF2B5EF4-FFF2-40B4-BE49-F238E27FC236}">
              <a16:creationId xmlns:a16="http://schemas.microsoft.com/office/drawing/2014/main" id="{110C551B-2E82-4019-B02F-C1C704C9365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39" name="Text Box 1">
          <a:extLst>
            <a:ext uri="{FF2B5EF4-FFF2-40B4-BE49-F238E27FC236}">
              <a16:creationId xmlns:a16="http://schemas.microsoft.com/office/drawing/2014/main" id="{F74BBCE2-5D70-4667-9F1A-BD76B369991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0" name="Text Box 1">
          <a:extLst>
            <a:ext uri="{FF2B5EF4-FFF2-40B4-BE49-F238E27FC236}">
              <a16:creationId xmlns:a16="http://schemas.microsoft.com/office/drawing/2014/main" id="{AF6FF81F-CA36-4A32-B061-36076EA002E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1" name="Text Box 1">
          <a:extLst>
            <a:ext uri="{FF2B5EF4-FFF2-40B4-BE49-F238E27FC236}">
              <a16:creationId xmlns:a16="http://schemas.microsoft.com/office/drawing/2014/main" id="{1874B31D-A860-4E79-8B57-8B1FA62876F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2" name="Text Box 1">
          <a:extLst>
            <a:ext uri="{FF2B5EF4-FFF2-40B4-BE49-F238E27FC236}">
              <a16:creationId xmlns:a16="http://schemas.microsoft.com/office/drawing/2014/main" id="{551BDF56-1E23-4646-9956-53AEA23EE48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3" name="Text Box 1">
          <a:extLst>
            <a:ext uri="{FF2B5EF4-FFF2-40B4-BE49-F238E27FC236}">
              <a16:creationId xmlns:a16="http://schemas.microsoft.com/office/drawing/2014/main" id="{EEA04491-BB64-48F7-8FD1-DCB46403D12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4" name="Text Box 1">
          <a:extLst>
            <a:ext uri="{FF2B5EF4-FFF2-40B4-BE49-F238E27FC236}">
              <a16:creationId xmlns:a16="http://schemas.microsoft.com/office/drawing/2014/main" id="{B9ADD8B5-78C2-4A5D-9359-936C9F9100E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5" name="Text Box 1">
          <a:extLst>
            <a:ext uri="{FF2B5EF4-FFF2-40B4-BE49-F238E27FC236}">
              <a16:creationId xmlns:a16="http://schemas.microsoft.com/office/drawing/2014/main" id="{55A2E97B-F561-4519-A466-08C233D4C41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6" name="Text Box 1">
          <a:extLst>
            <a:ext uri="{FF2B5EF4-FFF2-40B4-BE49-F238E27FC236}">
              <a16:creationId xmlns:a16="http://schemas.microsoft.com/office/drawing/2014/main" id="{9590FCD4-C787-4E60-8604-1894057A341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8947" name="Text Box 1">
          <a:extLst>
            <a:ext uri="{FF2B5EF4-FFF2-40B4-BE49-F238E27FC236}">
              <a16:creationId xmlns:a16="http://schemas.microsoft.com/office/drawing/2014/main" id="{3C3C491D-CC35-4CC9-B870-0ECA96A430E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48" name="Text Box 1">
          <a:extLst>
            <a:ext uri="{FF2B5EF4-FFF2-40B4-BE49-F238E27FC236}">
              <a16:creationId xmlns:a16="http://schemas.microsoft.com/office/drawing/2014/main" id="{296CB0CA-CEEF-420E-93F0-5C7E43E1A7E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49" name="Text Box 1">
          <a:extLst>
            <a:ext uri="{FF2B5EF4-FFF2-40B4-BE49-F238E27FC236}">
              <a16:creationId xmlns:a16="http://schemas.microsoft.com/office/drawing/2014/main" id="{0783170E-609C-44BE-8DB2-5ACA53EDDC3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0" name="Text Box 1">
          <a:extLst>
            <a:ext uri="{FF2B5EF4-FFF2-40B4-BE49-F238E27FC236}">
              <a16:creationId xmlns:a16="http://schemas.microsoft.com/office/drawing/2014/main" id="{88FC07DB-96D4-4A18-A518-E86665F0165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1" name="Text Box 1">
          <a:extLst>
            <a:ext uri="{FF2B5EF4-FFF2-40B4-BE49-F238E27FC236}">
              <a16:creationId xmlns:a16="http://schemas.microsoft.com/office/drawing/2014/main" id="{6C97DB24-9601-4B5C-8826-F2E632DADD7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2" name="Text Box 1">
          <a:extLst>
            <a:ext uri="{FF2B5EF4-FFF2-40B4-BE49-F238E27FC236}">
              <a16:creationId xmlns:a16="http://schemas.microsoft.com/office/drawing/2014/main" id="{1436E6B9-63F9-4213-AC7A-AEDE2873E4C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3" name="Text Box 1">
          <a:extLst>
            <a:ext uri="{FF2B5EF4-FFF2-40B4-BE49-F238E27FC236}">
              <a16:creationId xmlns:a16="http://schemas.microsoft.com/office/drawing/2014/main" id="{F451688D-649E-4455-BCF9-348E27B1626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4" name="Text Box 1">
          <a:extLst>
            <a:ext uri="{FF2B5EF4-FFF2-40B4-BE49-F238E27FC236}">
              <a16:creationId xmlns:a16="http://schemas.microsoft.com/office/drawing/2014/main" id="{4C7EED37-7D47-4D0B-9811-8E17F71B61C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5" name="Text Box 1">
          <a:extLst>
            <a:ext uri="{FF2B5EF4-FFF2-40B4-BE49-F238E27FC236}">
              <a16:creationId xmlns:a16="http://schemas.microsoft.com/office/drawing/2014/main" id="{78083704-7878-4F67-92B0-FE17E293C37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6" name="Text Box 1">
          <a:extLst>
            <a:ext uri="{FF2B5EF4-FFF2-40B4-BE49-F238E27FC236}">
              <a16:creationId xmlns:a16="http://schemas.microsoft.com/office/drawing/2014/main" id="{C2BE5167-F34E-4E0F-AE71-07445EF350E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7" name="Text Box 1">
          <a:extLst>
            <a:ext uri="{FF2B5EF4-FFF2-40B4-BE49-F238E27FC236}">
              <a16:creationId xmlns:a16="http://schemas.microsoft.com/office/drawing/2014/main" id="{CC656F69-5839-47DA-BE0C-22424FEAB36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8" name="Text Box 1">
          <a:extLst>
            <a:ext uri="{FF2B5EF4-FFF2-40B4-BE49-F238E27FC236}">
              <a16:creationId xmlns:a16="http://schemas.microsoft.com/office/drawing/2014/main" id="{247482C4-9B8B-4623-B17C-93B9456BF0C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59" name="Text Box 1">
          <a:extLst>
            <a:ext uri="{FF2B5EF4-FFF2-40B4-BE49-F238E27FC236}">
              <a16:creationId xmlns:a16="http://schemas.microsoft.com/office/drawing/2014/main" id="{D4E98A71-F3E8-49F4-9294-A1A9C03B743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0" name="Text Box 1">
          <a:extLst>
            <a:ext uri="{FF2B5EF4-FFF2-40B4-BE49-F238E27FC236}">
              <a16:creationId xmlns:a16="http://schemas.microsoft.com/office/drawing/2014/main" id="{723796F2-38D1-4147-984F-1C15B26CFCE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1" name="Text Box 1">
          <a:extLst>
            <a:ext uri="{FF2B5EF4-FFF2-40B4-BE49-F238E27FC236}">
              <a16:creationId xmlns:a16="http://schemas.microsoft.com/office/drawing/2014/main" id="{9FC68C14-4B69-49F1-A933-5FBE02E53E1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2" name="Text Box 1">
          <a:extLst>
            <a:ext uri="{FF2B5EF4-FFF2-40B4-BE49-F238E27FC236}">
              <a16:creationId xmlns:a16="http://schemas.microsoft.com/office/drawing/2014/main" id="{19B46F3A-2E7D-4B3B-9DEA-20DAF662CC1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3" name="Text Box 1">
          <a:extLst>
            <a:ext uri="{FF2B5EF4-FFF2-40B4-BE49-F238E27FC236}">
              <a16:creationId xmlns:a16="http://schemas.microsoft.com/office/drawing/2014/main" id="{225CB9D2-83F7-4577-8F03-70310244CC6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4" name="Text Box 1">
          <a:extLst>
            <a:ext uri="{FF2B5EF4-FFF2-40B4-BE49-F238E27FC236}">
              <a16:creationId xmlns:a16="http://schemas.microsoft.com/office/drawing/2014/main" id="{B2CFB649-0F6B-47A3-A3E7-C9B7F7F672AB}"/>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5" name="Text Box 1">
          <a:extLst>
            <a:ext uri="{FF2B5EF4-FFF2-40B4-BE49-F238E27FC236}">
              <a16:creationId xmlns:a16="http://schemas.microsoft.com/office/drawing/2014/main" id="{F9D21D33-06D4-46BB-9029-10D9B4F93C3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6" name="Text Box 1">
          <a:extLst>
            <a:ext uri="{FF2B5EF4-FFF2-40B4-BE49-F238E27FC236}">
              <a16:creationId xmlns:a16="http://schemas.microsoft.com/office/drawing/2014/main" id="{0F68248B-90F4-4EB1-A9F7-34ED559FCEC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7" name="Text Box 1">
          <a:extLst>
            <a:ext uri="{FF2B5EF4-FFF2-40B4-BE49-F238E27FC236}">
              <a16:creationId xmlns:a16="http://schemas.microsoft.com/office/drawing/2014/main" id="{D5898157-E49A-4C77-919F-75A8DE36DFA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8" name="Text Box 1">
          <a:extLst>
            <a:ext uri="{FF2B5EF4-FFF2-40B4-BE49-F238E27FC236}">
              <a16:creationId xmlns:a16="http://schemas.microsoft.com/office/drawing/2014/main" id="{EECBB019-4544-436B-893A-4416F684F49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69" name="Text Box 1">
          <a:extLst>
            <a:ext uri="{FF2B5EF4-FFF2-40B4-BE49-F238E27FC236}">
              <a16:creationId xmlns:a16="http://schemas.microsoft.com/office/drawing/2014/main" id="{54650587-5FA2-4C6B-9BBE-ED929F6F191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0" name="Text Box 1">
          <a:extLst>
            <a:ext uri="{FF2B5EF4-FFF2-40B4-BE49-F238E27FC236}">
              <a16:creationId xmlns:a16="http://schemas.microsoft.com/office/drawing/2014/main" id="{BA49F78E-2610-4AE7-A9A8-3480D07FA00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1" name="Text Box 1">
          <a:extLst>
            <a:ext uri="{FF2B5EF4-FFF2-40B4-BE49-F238E27FC236}">
              <a16:creationId xmlns:a16="http://schemas.microsoft.com/office/drawing/2014/main" id="{427A54C6-8828-42A7-8E97-418F71E19FF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2" name="Text Box 1">
          <a:extLst>
            <a:ext uri="{FF2B5EF4-FFF2-40B4-BE49-F238E27FC236}">
              <a16:creationId xmlns:a16="http://schemas.microsoft.com/office/drawing/2014/main" id="{9ADB655F-8476-4BBF-AB64-15AF040BCB7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3" name="Text Box 1">
          <a:extLst>
            <a:ext uri="{FF2B5EF4-FFF2-40B4-BE49-F238E27FC236}">
              <a16:creationId xmlns:a16="http://schemas.microsoft.com/office/drawing/2014/main" id="{45E6CB9C-21BF-4601-A8B0-8848912302B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4" name="Text Box 1">
          <a:extLst>
            <a:ext uri="{FF2B5EF4-FFF2-40B4-BE49-F238E27FC236}">
              <a16:creationId xmlns:a16="http://schemas.microsoft.com/office/drawing/2014/main" id="{365F91BA-5170-45E3-96EA-95CB92770D1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5" name="Text Box 1">
          <a:extLst>
            <a:ext uri="{FF2B5EF4-FFF2-40B4-BE49-F238E27FC236}">
              <a16:creationId xmlns:a16="http://schemas.microsoft.com/office/drawing/2014/main" id="{6A6721E5-B5A2-4528-83B9-8799ACAF981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6" name="Text Box 1">
          <a:extLst>
            <a:ext uri="{FF2B5EF4-FFF2-40B4-BE49-F238E27FC236}">
              <a16:creationId xmlns:a16="http://schemas.microsoft.com/office/drawing/2014/main" id="{C357DBC6-0C6F-43D2-A199-CB739289D10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7" name="Text Box 1">
          <a:extLst>
            <a:ext uri="{FF2B5EF4-FFF2-40B4-BE49-F238E27FC236}">
              <a16:creationId xmlns:a16="http://schemas.microsoft.com/office/drawing/2014/main" id="{9E38BBF9-C4ED-443D-AA40-8416CA19D94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8" name="Text Box 1">
          <a:extLst>
            <a:ext uri="{FF2B5EF4-FFF2-40B4-BE49-F238E27FC236}">
              <a16:creationId xmlns:a16="http://schemas.microsoft.com/office/drawing/2014/main" id="{E67EC25A-026C-4164-BBE2-6AE3D44DA6E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79" name="Text Box 1">
          <a:extLst>
            <a:ext uri="{FF2B5EF4-FFF2-40B4-BE49-F238E27FC236}">
              <a16:creationId xmlns:a16="http://schemas.microsoft.com/office/drawing/2014/main" id="{0DED6597-053B-43BC-BCCC-0FBD1F98D8D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0" name="Text Box 1">
          <a:extLst>
            <a:ext uri="{FF2B5EF4-FFF2-40B4-BE49-F238E27FC236}">
              <a16:creationId xmlns:a16="http://schemas.microsoft.com/office/drawing/2014/main" id="{A91F4E69-4112-4FD7-BE6A-84321120D94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1" name="Text Box 1">
          <a:extLst>
            <a:ext uri="{FF2B5EF4-FFF2-40B4-BE49-F238E27FC236}">
              <a16:creationId xmlns:a16="http://schemas.microsoft.com/office/drawing/2014/main" id="{70E43B20-6A0F-49C9-BA1E-911E56F3637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2" name="Text Box 1">
          <a:extLst>
            <a:ext uri="{FF2B5EF4-FFF2-40B4-BE49-F238E27FC236}">
              <a16:creationId xmlns:a16="http://schemas.microsoft.com/office/drawing/2014/main" id="{50D3CE8C-D6A6-4CA3-878F-FEFB6527240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3" name="Text Box 1">
          <a:extLst>
            <a:ext uri="{FF2B5EF4-FFF2-40B4-BE49-F238E27FC236}">
              <a16:creationId xmlns:a16="http://schemas.microsoft.com/office/drawing/2014/main" id="{BE1501A7-43EC-4FBA-A688-C45C441EBF0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4" name="Text Box 1">
          <a:extLst>
            <a:ext uri="{FF2B5EF4-FFF2-40B4-BE49-F238E27FC236}">
              <a16:creationId xmlns:a16="http://schemas.microsoft.com/office/drawing/2014/main" id="{84F5550A-6683-4A77-A54F-4B878A9881C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5" name="Text Box 1">
          <a:extLst>
            <a:ext uri="{FF2B5EF4-FFF2-40B4-BE49-F238E27FC236}">
              <a16:creationId xmlns:a16="http://schemas.microsoft.com/office/drawing/2014/main" id="{F176FD2F-8511-47CD-8326-8A26CA9CF79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6" name="Text Box 1">
          <a:extLst>
            <a:ext uri="{FF2B5EF4-FFF2-40B4-BE49-F238E27FC236}">
              <a16:creationId xmlns:a16="http://schemas.microsoft.com/office/drawing/2014/main" id="{F7D8B1E4-554C-493B-9B04-0F44E347170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7" name="Text Box 1">
          <a:extLst>
            <a:ext uri="{FF2B5EF4-FFF2-40B4-BE49-F238E27FC236}">
              <a16:creationId xmlns:a16="http://schemas.microsoft.com/office/drawing/2014/main" id="{D48ADBCC-5410-41DB-9828-103458B2AFC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8" name="Text Box 1">
          <a:extLst>
            <a:ext uri="{FF2B5EF4-FFF2-40B4-BE49-F238E27FC236}">
              <a16:creationId xmlns:a16="http://schemas.microsoft.com/office/drawing/2014/main" id="{9E68EE3F-EC4A-419D-9D38-F681F5939E8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89" name="Text Box 1">
          <a:extLst>
            <a:ext uri="{FF2B5EF4-FFF2-40B4-BE49-F238E27FC236}">
              <a16:creationId xmlns:a16="http://schemas.microsoft.com/office/drawing/2014/main" id="{81CB8B04-93AB-44C1-BDF8-C0C547AC239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0" name="Text Box 1">
          <a:extLst>
            <a:ext uri="{FF2B5EF4-FFF2-40B4-BE49-F238E27FC236}">
              <a16:creationId xmlns:a16="http://schemas.microsoft.com/office/drawing/2014/main" id="{5270D34A-EF0A-4461-8012-1F9701C245D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1" name="Text Box 1">
          <a:extLst>
            <a:ext uri="{FF2B5EF4-FFF2-40B4-BE49-F238E27FC236}">
              <a16:creationId xmlns:a16="http://schemas.microsoft.com/office/drawing/2014/main" id="{902423C9-66F5-4AEE-B85A-DA9B2B16F41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2" name="Text Box 1">
          <a:extLst>
            <a:ext uri="{FF2B5EF4-FFF2-40B4-BE49-F238E27FC236}">
              <a16:creationId xmlns:a16="http://schemas.microsoft.com/office/drawing/2014/main" id="{AB2C416D-07D2-4C98-989D-CC389CFFE13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3" name="Text Box 1">
          <a:extLst>
            <a:ext uri="{FF2B5EF4-FFF2-40B4-BE49-F238E27FC236}">
              <a16:creationId xmlns:a16="http://schemas.microsoft.com/office/drawing/2014/main" id="{1EE16C04-769A-4315-9029-029B06AA8F8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4" name="Text Box 1">
          <a:extLst>
            <a:ext uri="{FF2B5EF4-FFF2-40B4-BE49-F238E27FC236}">
              <a16:creationId xmlns:a16="http://schemas.microsoft.com/office/drawing/2014/main" id="{ED66F22B-9E97-46D4-910B-3C261B8B07C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5" name="Text Box 1">
          <a:extLst>
            <a:ext uri="{FF2B5EF4-FFF2-40B4-BE49-F238E27FC236}">
              <a16:creationId xmlns:a16="http://schemas.microsoft.com/office/drawing/2014/main" id="{24029E2F-96BD-4F8A-9F36-FA9DED9E3FC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6" name="Text Box 1">
          <a:extLst>
            <a:ext uri="{FF2B5EF4-FFF2-40B4-BE49-F238E27FC236}">
              <a16:creationId xmlns:a16="http://schemas.microsoft.com/office/drawing/2014/main" id="{91A10A92-AF7B-479C-8861-E9037409F8E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7" name="Text Box 1">
          <a:extLst>
            <a:ext uri="{FF2B5EF4-FFF2-40B4-BE49-F238E27FC236}">
              <a16:creationId xmlns:a16="http://schemas.microsoft.com/office/drawing/2014/main" id="{3895D499-5965-4EE2-8E1D-29ED7949640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8" name="Text Box 1">
          <a:extLst>
            <a:ext uri="{FF2B5EF4-FFF2-40B4-BE49-F238E27FC236}">
              <a16:creationId xmlns:a16="http://schemas.microsoft.com/office/drawing/2014/main" id="{A46BB961-6B41-4B2E-A288-3F0C5F966EB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8999" name="Text Box 1">
          <a:extLst>
            <a:ext uri="{FF2B5EF4-FFF2-40B4-BE49-F238E27FC236}">
              <a16:creationId xmlns:a16="http://schemas.microsoft.com/office/drawing/2014/main" id="{11C0CD7E-8097-4B3F-9B9C-A75EADEDEBB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0" name="Text Box 1">
          <a:extLst>
            <a:ext uri="{FF2B5EF4-FFF2-40B4-BE49-F238E27FC236}">
              <a16:creationId xmlns:a16="http://schemas.microsoft.com/office/drawing/2014/main" id="{9EAF1CF8-C719-41E8-9146-89FE4C9B568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1" name="Text Box 1">
          <a:extLst>
            <a:ext uri="{FF2B5EF4-FFF2-40B4-BE49-F238E27FC236}">
              <a16:creationId xmlns:a16="http://schemas.microsoft.com/office/drawing/2014/main" id="{749BBBCA-FCC4-49B7-A078-F6EE1602BF1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2" name="Text Box 1">
          <a:extLst>
            <a:ext uri="{FF2B5EF4-FFF2-40B4-BE49-F238E27FC236}">
              <a16:creationId xmlns:a16="http://schemas.microsoft.com/office/drawing/2014/main" id="{9F34B8BA-BD40-46EA-869C-B7C4220DA6A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3" name="Text Box 1">
          <a:extLst>
            <a:ext uri="{FF2B5EF4-FFF2-40B4-BE49-F238E27FC236}">
              <a16:creationId xmlns:a16="http://schemas.microsoft.com/office/drawing/2014/main" id="{FE36ED79-E516-4171-B7EF-F03D600EDB2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4" name="Text Box 1">
          <a:extLst>
            <a:ext uri="{FF2B5EF4-FFF2-40B4-BE49-F238E27FC236}">
              <a16:creationId xmlns:a16="http://schemas.microsoft.com/office/drawing/2014/main" id="{66F93CCB-F8E1-4C61-90C4-7579DA5FC58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5" name="Text Box 1">
          <a:extLst>
            <a:ext uri="{FF2B5EF4-FFF2-40B4-BE49-F238E27FC236}">
              <a16:creationId xmlns:a16="http://schemas.microsoft.com/office/drawing/2014/main" id="{3653A3B1-6F6A-4933-BB76-8FE6420EAE0B}"/>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6" name="Text Box 1">
          <a:extLst>
            <a:ext uri="{FF2B5EF4-FFF2-40B4-BE49-F238E27FC236}">
              <a16:creationId xmlns:a16="http://schemas.microsoft.com/office/drawing/2014/main" id="{BC0A84B9-CD3E-4BAD-BF78-0BA680270A4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7" name="Text Box 1">
          <a:extLst>
            <a:ext uri="{FF2B5EF4-FFF2-40B4-BE49-F238E27FC236}">
              <a16:creationId xmlns:a16="http://schemas.microsoft.com/office/drawing/2014/main" id="{0AED3BD3-64AA-4217-959E-E734EC3762C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8" name="Text Box 1">
          <a:extLst>
            <a:ext uri="{FF2B5EF4-FFF2-40B4-BE49-F238E27FC236}">
              <a16:creationId xmlns:a16="http://schemas.microsoft.com/office/drawing/2014/main" id="{E9250939-9787-4EE5-85B4-35E99B1EB87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09" name="Text Box 1">
          <a:extLst>
            <a:ext uri="{FF2B5EF4-FFF2-40B4-BE49-F238E27FC236}">
              <a16:creationId xmlns:a16="http://schemas.microsoft.com/office/drawing/2014/main" id="{C3C296F8-1917-4E57-B05D-153FDAF54A2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0" name="Text Box 1">
          <a:extLst>
            <a:ext uri="{FF2B5EF4-FFF2-40B4-BE49-F238E27FC236}">
              <a16:creationId xmlns:a16="http://schemas.microsoft.com/office/drawing/2014/main" id="{87ADD3A2-D7CE-4C54-AEE9-961A59D9952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1" name="Text Box 1">
          <a:extLst>
            <a:ext uri="{FF2B5EF4-FFF2-40B4-BE49-F238E27FC236}">
              <a16:creationId xmlns:a16="http://schemas.microsoft.com/office/drawing/2014/main" id="{4708E889-719A-4CE2-BEB8-F1C514CEF86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2" name="Text Box 1">
          <a:extLst>
            <a:ext uri="{FF2B5EF4-FFF2-40B4-BE49-F238E27FC236}">
              <a16:creationId xmlns:a16="http://schemas.microsoft.com/office/drawing/2014/main" id="{D96DE234-7D41-40F1-8C81-911D1716BA1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3" name="Text Box 1">
          <a:extLst>
            <a:ext uri="{FF2B5EF4-FFF2-40B4-BE49-F238E27FC236}">
              <a16:creationId xmlns:a16="http://schemas.microsoft.com/office/drawing/2014/main" id="{16FEC647-8DC4-4B50-94DE-A8F61B22369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4" name="Text Box 1">
          <a:extLst>
            <a:ext uri="{FF2B5EF4-FFF2-40B4-BE49-F238E27FC236}">
              <a16:creationId xmlns:a16="http://schemas.microsoft.com/office/drawing/2014/main" id="{2F0C2DAE-88BF-45D3-9892-0172DE2B01B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5" name="Text Box 1">
          <a:extLst>
            <a:ext uri="{FF2B5EF4-FFF2-40B4-BE49-F238E27FC236}">
              <a16:creationId xmlns:a16="http://schemas.microsoft.com/office/drawing/2014/main" id="{BD60B0B5-5278-4752-A488-A2236B4DFA2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6" name="Text Box 1">
          <a:extLst>
            <a:ext uri="{FF2B5EF4-FFF2-40B4-BE49-F238E27FC236}">
              <a16:creationId xmlns:a16="http://schemas.microsoft.com/office/drawing/2014/main" id="{6E25CB57-1590-4BEF-8F54-F49E8F6FB5B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7" name="Text Box 1">
          <a:extLst>
            <a:ext uri="{FF2B5EF4-FFF2-40B4-BE49-F238E27FC236}">
              <a16:creationId xmlns:a16="http://schemas.microsoft.com/office/drawing/2014/main" id="{6308FEA1-D0CE-41F9-B2D1-972CD42882E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8" name="Text Box 1">
          <a:extLst>
            <a:ext uri="{FF2B5EF4-FFF2-40B4-BE49-F238E27FC236}">
              <a16:creationId xmlns:a16="http://schemas.microsoft.com/office/drawing/2014/main" id="{4F602759-4289-43A7-8B3C-17FBA65EFD0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19" name="Text Box 1">
          <a:extLst>
            <a:ext uri="{FF2B5EF4-FFF2-40B4-BE49-F238E27FC236}">
              <a16:creationId xmlns:a16="http://schemas.microsoft.com/office/drawing/2014/main" id="{93EEC711-E3F2-4864-B952-576ABA1EF2D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0" name="Text Box 1">
          <a:extLst>
            <a:ext uri="{FF2B5EF4-FFF2-40B4-BE49-F238E27FC236}">
              <a16:creationId xmlns:a16="http://schemas.microsoft.com/office/drawing/2014/main" id="{6F0FECA1-D2B9-4D17-A8D7-27C7AFECCDB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1" name="Text Box 1">
          <a:extLst>
            <a:ext uri="{FF2B5EF4-FFF2-40B4-BE49-F238E27FC236}">
              <a16:creationId xmlns:a16="http://schemas.microsoft.com/office/drawing/2014/main" id="{59770FE4-FBB7-4106-AC21-BF73F6B2AB1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2" name="Text Box 1">
          <a:extLst>
            <a:ext uri="{FF2B5EF4-FFF2-40B4-BE49-F238E27FC236}">
              <a16:creationId xmlns:a16="http://schemas.microsoft.com/office/drawing/2014/main" id="{6BD49698-0303-4D59-865B-3F8F41EBC98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3" name="Text Box 1">
          <a:extLst>
            <a:ext uri="{FF2B5EF4-FFF2-40B4-BE49-F238E27FC236}">
              <a16:creationId xmlns:a16="http://schemas.microsoft.com/office/drawing/2014/main" id="{716618D3-16D5-48C3-B36C-28AFE1DD607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4" name="Text Box 1">
          <a:extLst>
            <a:ext uri="{FF2B5EF4-FFF2-40B4-BE49-F238E27FC236}">
              <a16:creationId xmlns:a16="http://schemas.microsoft.com/office/drawing/2014/main" id="{35D05BD0-7134-4A81-82C1-F878FBE3A0D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5" name="Text Box 1">
          <a:extLst>
            <a:ext uri="{FF2B5EF4-FFF2-40B4-BE49-F238E27FC236}">
              <a16:creationId xmlns:a16="http://schemas.microsoft.com/office/drawing/2014/main" id="{14C75BFD-8018-41DB-B933-6B14F1C43E5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6" name="Text Box 1">
          <a:extLst>
            <a:ext uri="{FF2B5EF4-FFF2-40B4-BE49-F238E27FC236}">
              <a16:creationId xmlns:a16="http://schemas.microsoft.com/office/drawing/2014/main" id="{484E89AE-9B67-4C1E-852F-101E6A3CB94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7" name="Text Box 1">
          <a:extLst>
            <a:ext uri="{FF2B5EF4-FFF2-40B4-BE49-F238E27FC236}">
              <a16:creationId xmlns:a16="http://schemas.microsoft.com/office/drawing/2014/main" id="{EAD7EB89-B148-4FC0-960C-A9600A47E6A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8" name="Text Box 1">
          <a:extLst>
            <a:ext uri="{FF2B5EF4-FFF2-40B4-BE49-F238E27FC236}">
              <a16:creationId xmlns:a16="http://schemas.microsoft.com/office/drawing/2014/main" id="{1C294347-E293-4BE5-A266-5F1C0780D47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29" name="Text Box 1">
          <a:extLst>
            <a:ext uri="{FF2B5EF4-FFF2-40B4-BE49-F238E27FC236}">
              <a16:creationId xmlns:a16="http://schemas.microsoft.com/office/drawing/2014/main" id="{12132B29-06EE-4F0E-AA3F-47F0F5A608C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0" name="Text Box 1">
          <a:extLst>
            <a:ext uri="{FF2B5EF4-FFF2-40B4-BE49-F238E27FC236}">
              <a16:creationId xmlns:a16="http://schemas.microsoft.com/office/drawing/2014/main" id="{B608D174-571A-4E2C-BD8F-8FABE207FC7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1" name="Text Box 1">
          <a:extLst>
            <a:ext uri="{FF2B5EF4-FFF2-40B4-BE49-F238E27FC236}">
              <a16:creationId xmlns:a16="http://schemas.microsoft.com/office/drawing/2014/main" id="{E3C3902E-7FA0-49F6-A76A-7A4EA7D6465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2" name="Text Box 1">
          <a:extLst>
            <a:ext uri="{FF2B5EF4-FFF2-40B4-BE49-F238E27FC236}">
              <a16:creationId xmlns:a16="http://schemas.microsoft.com/office/drawing/2014/main" id="{6710D2D4-C9C3-4ADB-B5C9-46B06D54AED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3" name="Text Box 1">
          <a:extLst>
            <a:ext uri="{FF2B5EF4-FFF2-40B4-BE49-F238E27FC236}">
              <a16:creationId xmlns:a16="http://schemas.microsoft.com/office/drawing/2014/main" id="{208B4E07-5721-4481-9C02-8427BAC5B7E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4" name="Text Box 1">
          <a:extLst>
            <a:ext uri="{FF2B5EF4-FFF2-40B4-BE49-F238E27FC236}">
              <a16:creationId xmlns:a16="http://schemas.microsoft.com/office/drawing/2014/main" id="{95E7D09F-0280-45D1-8B48-92EF8D71145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5" name="Text Box 1">
          <a:extLst>
            <a:ext uri="{FF2B5EF4-FFF2-40B4-BE49-F238E27FC236}">
              <a16:creationId xmlns:a16="http://schemas.microsoft.com/office/drawing/2014/main" id="{C131CD11-AD97-4DF7-8D8D-1AA8701FF66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6" name="Text Box 1">
          <a:extLst>
            <a:ext uri="{FF2B5EF4-FFF2-40B4-BE49-F238E27FC236}">
              <a16:creationId xmlns:a16="http://schemas.microsoft.com/office/drawing/2014/main" id="{6581AC78-CB0F-40DC-ADF4-F4DE798DD07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7" name="Text Box 1">
          <a:extLst>
            <a:ext uri="{FF2B5EF4-FFF2-40B4-BE49-F238E27FC236}">
              <a16:creationId xmlns:a16="http://schemas.microsoft.com/office/drawing/2014/main" id="{B755A786-1A4F-47D8-8AD3-826ECF78048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8" name="Text Box 1">
          <a:extLst>
            <a:ext uri="{FF2B5EF4-FFF2-40B4-BE49-F238E27FC236}">
              <a16:creationId xmlns:a16="http://schemas.microsoft.com/office/drawing/2014/main" id="{28C2B868-9E3F-4F0C-9740-8002A45D3D4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39" name="Text Box 1">
          <a:extLst>
            <a:ext uri="{FF2B5EF4-FFF2-40B4-BE49-F238E27FC236}">
              <a16:creationId xmlns:a16="http://schemas.microsoft.com/office/drawing/2014/main" id="{B9002F67-BB01-480A-BF9F-341D286853B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0" name="Text Box 1">
          <a:extLst>
            <a:ext uri="{FF2B5EF4-FFF2-40B4-BE49-F238E27FC236}">
              <a16:creationId xmlns:a16="http://schemas.microsoft.com/office/drawing/2014/main" id="{FC4FC636-91E1-4761-8057-C86A58CD28B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1" name="Text Box 1">
          <a:extLst>
            <a:ext uri="{FF2B5EF4-FFF2-40B4-BE49-F238E27FC236}">
              <a16:creationId xmlns:a16="http://schemas.microsoft.com/office/drawing/2014/main" id="{9A505122-FD24-401F-86FF-E6206A127EC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2" name="Text Box 1">
          <a:extLst>
            <a:ext uri="{FF2B5EF4-FFF2-40B4-BE49-F238E27FC236}">
              <a16:creationId xmlns:a16="http://schemas.microsoft.com/office/drawing/2014/main" id="{EA623BE6-4350-4EB4-8A77-C296102C76A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3" name="Text Box 1">
          <a:extLst>
            <a:ext uri="{FF2B5EF4-FFF2-40B4-BE49-F238E27FC236}">
              <a16:creationId xmlns:a16="http://schemas.microsoft.com/office/drawing/2014/main" id="{DA591774-5560-4F7C-9853-B2019DEEFFC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4" name="Text Box 1">
          <a:extLst>
            <a:ext uri="{FF2B5EF4-FFF2-40B4-BE49-F238E27FC236}">
              <a16:creationId xmlns:a16="http://schemas.microsoft.com/office/drawing/2014/main" id="{34DBE780-E316-4A4D-BA63-68E38D57497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5" name="Text Box 1">
          <a:extLst>
            <a:ext uri="{FF2B5EF4-FFF2-40B4-BE49-F238E27FC236}">
              <a16:creationId xmlns:a16="http://schemas.microsoft.com/office/drawing/2014/main" id="{E3279D04-5D59-4379-AF9B-0F72A028C18B}"/>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6" name="Text Box 1">
          <a:extLst>
            <a:ext uri="{FF2B5EF4-FFF2-40B4-BE49-F238E27FC236}">
              <a16:creationId xmlns:a16="http://schemas.microsoft.com/office/drawing/2014/main" id="{849CA604-67C5-4595-A6E6-93CF3DC277D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7" name="Text Box 1">
          <a:extLst>
            <a:ext uri="{FF2B5EF4-FFF2-40B4-BE49-F238E27FC236}">
              <a16:creationId xmlns:a16="http://schemas.microsoft.com/office/drawing/2014/main" id="{C6456F20-6A5D-4D4B-B344-8D6E680FC33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8" name="Text Box 1">
          <a:extLst>
            <a:ext uri="{FF2B5EF4-FFF2-40B4-BE49-F238E27FC236}">
              <a16:creationId xmlns:a16="http://schemas.microsoft.com/office/drawing/2014/main" id="{2F9C9D9C-A297-41BF-A23E-239D2EEE697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49" name="Text Box 1">
          <a:extLst>
            <a:ext uri="{FF2B5EF4-FFF2-40B4-BE49-F238E27FC236}">
              <a16:creationId xmlns:a16="http://schemas.microsoft.com/office/drawing/2014/main" id="{58341DA5-B0D2-4EB1-A4D3-B1169E3D815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50" name="Text Box 1">
          <a:extLst>
            <a:ext uri="{FF2B5EF4-FFF2-40B4-BE49-F238E27FC236}">
              <a16:creationId xmlns:a16="http://schemas.microsoft.com/office/drawing/2014/main" id="{253EE439-2402-4C27-8C97-A0F715552EB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51" name="Text Box 1">
          <a:extLst>
            <a:ext uri="{FF2B5EF4-FFF2-40B4-BE49-F238E27FC236}">
              <a16:creationId xmlns:a16="http://schemas.microsoft.com/office/drawing/2014/main" id="{EBFE55B5-547F-45EB-8218-15393E77B36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52" name="Text Box 1">
          <a:extLst>
            <a:ext uri="{FF2B5EF4-FFF2-40B4-BE49-F238E27FC236}">
              <a16:creationId xmlns:a16="http://schemas.microsoft.com/office/drawing/2014/main" id="{B962F6E0-A600-444D-B1C7-F99E5254A28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53" name="Text Box 1">
          <a:extLst>
            <a:ext uri="{FF2B5EF4-FFF2-40B4-BE49-F238E27FC236}">
              <a16:creationId xmlns:a16="http://schemas.microsoft.com/office/drawing/2014/main" id="{3A96057A-15D5-45C3-A5BB-A974EF65557F}"/>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54" name="Text Box 1">
          <a:extLst>
            <a:ext uri="{FF2B5EF4-FFF2-40B4-BE49-F238E27FC236}">
              <a16:creationId xmlns:a16="http://schemas.microsoft.com/office/drawing/2014/main" id="{29DF7B48-D871-4095-86E5-524CCA5B92E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055" name="Text Box 1">
          <a:extLst>
            <a:ext uri="{FF2B5EF4-FFF2-40B4-BE49-F238E27FC236}">
              <a16:creationId xmlns:a16="http://schemas.microsoft.com/office/drawing/2014/main" id="{65BAF8DC-72C8-4EFA-A7AD-EEF8601306F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56" name="Text Box 1">
          <a:extLst>
            <a:ext uri="{FF2B5EF4-FFF2-40B4-BE49-F238E27FC236}">
              <a16:creationId xmlns:a16="http://schemas.microsoft.com/office/drawing/2014/main" id="{FEB1E517-9E45-4A93-8EDC-7AA1CFC2902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57" name="Text Box 1">
          <a:extLst>
            <a:ext uri="{FF2B5EF4-FFF2-40B4-BE49-F238E27FC236}">
              <a16:creationId xmlns:a16="http://schemas.microsoft.com/office/drawing/2014/main" id="{4B9227C5-C985-4C6D-A36B-BF01BF99FEF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58" name="Text Box 1">
          <a:extLst>
            <a:ext uri="{FF2B5EF4-FFF2-40B4-BE49-F238E27FC236}">
              <a16:creationId xmlns:a16="http://schemas.microsoft.com/office/drawing/2014/main" id="{A7573738-6B75-46B7-8443-43B23797B14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59" name="Text Box 1">
          <a:extLst>
            <a:ext uri="{FF2B5EF4-FFF2-40B4-BE49-F238E27FC236}">
              <a16:creationId xmlns:a16="http://schemas.microsoft.com/office/drawing/2014/main" id="{881F05EF-DFAE-494D-A6D9-DAD13AD9608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0" name="Text Box 1">
          <a:extLst>
            <a:ext uri="{FF2B5EF4-FFF2-40B4-BE49-F238E27FC236}">
              <a16:creationId xmlns:a16="http://schemas.microsoft.com/office/drawing/2014/main" id="{DEF9AA1D-68CC-42BF-BF48-625F5A00042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1" name="Text Box 1">
          <a:extLst>
            <a:ext uri="{FF2B5EF4-FFF2-40B4-BE49-F238E27FC236}">
              <a16:creationId xmlns:a16="http://schemas.microsoft.com/office/drawing/2014/main" id="{962B2EC7-F0EE-416A-8969-C55EBB618B5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2" name="Text Box 1">
          <a:extLst>
            <a:ext uri="{FF2B5EF4-FFF2-40B4-BE49-F238E27FC236}">
              <a16:creationId xmlns:a16="http://schemas.microsoft.com/office/drawing/2014/main" id="{ED73A4EC-1E7E-4771-BD8C-9FDDBC604A4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3" name="Text Box 1">
          <a:extLst>
            <a:ext uri="{FF2B5EF4-FFF2-40B4-BE49-F238E27FC236}">
              <a16:creationId xmlns:a16="http://schemas.microsoft.com/office/drawing/2014/main" id="{C5E29A49-7562-469B-A8EB-2257E0CF1B0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4" name="Text Box 1">
          <a:extLst>
            <a:ext uri="{FF2B5EF4-FFF2-40B4-BE49-F238E27FC236}">
              <a16:creationId xmlns:a16="http://schemas.microsoft.com/office/drawing/2014/main" id="{44902D96-D2FB-4113-88AE-9A64909404C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5" name="Text Box 1">
          <a:extLst>
            <a:ext uri="{FF2B5EF4-FFF2-40B4-BE49-F238E27FC236}">
              <a16:creationId xmlns:a16="http://schemas.microsoft.com/office/drawing/2014/main" id="{5481C142-E3C1-41BE-A09F-4B998C1288A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6" name="Text Box 1">
          <a:extLst>
            <a:ext uri="{FF2B5EF4-FFF2-40B4-BE49-F238E27FC236}">
              <a16:creationId xmlns:a16="http://schemas.microsoft.com/office/drawing/2014/main" id="{167DF45E-1CA7-4620-BA8A-6214BC248C6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7" name="Text Box 1">
          <a:extLst>
            <a:ext uri="{FF2B5EF4-FFF2-40B4-BE49-F238E27FC236}">
              <a16:creationId xmlns:a16="http://schemas.microsoft.com/office/drawing/2014/main" id="{BE28DA71-A7CB-4D1C-9460-3C26DAB8CDA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8" name="Text Box 1">
          <a:extLst>
            <a:ext uri="{FF2B5EF4-FFF2-40B4-BE49-F238E27FC236}">
              <a16:creationId xmlns:a16="http://schemas.microsoft.com/office/drawing/2014/main" id="{F90CC1E0-E39C-4B13-87B8-AF673490E92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69" name="Text Box 1">
          <a:extLst>
            <a:ext uri="{FF2B5EF4-FFF2-40B4-BE49-F238E27FC236}">
              <a16:creationId xmlns:a16="http://schemas.microsoft.com/office/drawing/2014/main" id="{C50336DD-9D99-4BDF-837C-EE7A259310D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0" name="Text Box 1">
          <a:extLst>
            <a:ext uri="{FF2B5EF4-FFF2-40B4-BE49-F238E27FC236}">
              <a16:creationId xmlns:a16="http://schemas.microsoft.com/office/drawing/2014/main" id="{A1AA3275-55B1-4644-B5BE-ABC9618C054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1" name="Text Box 1">
          <a:extLst>
            <a:ext uri="{FF2B5EF4-FFF2-40B4-BE49-F238E27FC236}">
              <a16:creationId xmlns:a16="http://schemas.microsoft.com/office/drawing/2014/main" id="{262B79FE-8DDF-4D43-BFC6-E244ECCBF3F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2" name="Text Box 1">
          <a:extLst>
            <a:ext uri="{FF2B5EF4-FFF2-40B4-BE49-F238E27FC236}">
              <a16:creationId xmlns:a16="http://schemas.microsoft.com/office/drawing/2014/main" id="{B527777D-F56E-4594-9860-D501DB0A88B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3" name="Text Box 1">
          <a:extLst>
            <a:ext uri="{FF2B5EF4-FFF2-40B4-BE49-F238E27FC236}">
              <a16:creationId xmlns:a16="http://schemas.microsoft.com/office/drawing/2014/main" id="{8B58E014-73A2-4E09-A34D-7B0148EDC73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4" name="Text Box 1">
          <a:extLst>
            <a:ext uri="{FF2B5EF4-FFF2-40B4-BE49-F238E27FC236}">
              <a16:creationId xmlns:a16="http://schemas.microsoft.com/office/drawing/2014/main" id="{9CF7754F-31EC-424F-80FE-4633FFDC6FB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5" name="Text Box 1">
          <a:extLst>
            <a:ext uri="{FF2B5EF4-FFF2-40B4-BE49-F238E27FC236}">
              <a16:creationId xmlns:a16="http://schemas.microsoft.com/office/drawing/2014/main" id="{C70E42AB-2618-4D0C-9BAB-0541C068B46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6" name="Text Box 1">
          <a:extLst>
            <a:ext uri="{FF2B5EF4-FFF2-40B4-BE49-F238E27FC236}">
              <a16:creationId xmlns:a16="http://schemas.microsoft.com/office/drawing/2014/main" id="{74D69382-4C3F-4190-B69C-1BC99619038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7" name="Text Box 1">
          <a:extLst>
            <a:ext uri="{FF2B5EF4-FFF2-40B4-BE49-F238E27FC236}">
              <a16:creationId xmlns:a16="http://schemas.microsoft.com/office/drawing/2014/main" id="{5DCF7ECB-80DD-4A61-863C-F88FCB42764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8" name="Text Box 1">
          <a:extLst>
            <a:ext uri="{FF2B5EF4-FFF2-40B4-BE49-F238E27FC236}">
              <a16:creationId xmlns:a16="http://schemas.microsoft.com/office/drawing/2014/main" id="{47B5AAB8-D736-4419-97EA-155786A4D07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79" name="Text Box 1">
          <a:extLst>
            <a:ext uri="{FF2B5EF4-FFF2-40B4-BE49-F238E27FC236}">
              <a16:creationId xmlns:a16="http://schemas.microsoft.com/office/drawing/2014/main" id="{B9B15155-BBF3-444D-BC49-D594E785482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0" name="Text Box 1">
          <a:extLst>
            <a:ext uri="{FF2B5EF4-FFF2-40B4-BE49-F238E27FC236}">
              <a16:creationId xmlns:a16="http://schemas.microsoft.com/office/drawing/2014/main" id="{EE1805DF-C1DF-4222-BF29-EBE20E17A0B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1" name="Text Box 1">
          <a:extLst>
            <a:ext uri="{FF2B5EF4-FFF2-40B4-BE49-F238E27FC236}">
              <a16:creationId xmlns:a16="http://schemas.microsoft.com/office/drawing/2014/main" id="{8E6DCCBC-97B1-41EC-BCD8-4E352B5B6D3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2" name="Text Box 1">
          <a:extLst>
            <a:ext uri="{FF2B5EF4-FFF2-40B4-BE49-F238E27FC236}">
              <a16:creationId xmlns:a16="http://schemas.microsoft.com/office/drawing/2014/main" id="{8CD76CC1-ADC5-4ABF-B427-891D638BE51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3" name="Text Box 1">
          <a:extLst>
            <a:ext uri="{FF2B5EF4-FFF2-40B4-BE49-F238E27FC236}">
              <a16:creationId xmlns:a16="http://schemas.microsoft.com/office/drawing/2014/main" id="{BC44C78C-5F3F-4834-AD9A-9D10403BD83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4" name="Text Box 1">
          <a:extLst>
            <a:ext uri="{FF2B5EF4-FFF2-40B4-BE49-F238E27FC236}">
              <a16:creationId xmlns:a16="http://schemas.microsoft.com/office/drawing/2014/main" id="{AD83C26F-044F-4867-8E05-F0F4E4FD1F7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5" name="Text Box 1">
          <a:extLst>
            <a:ext uri="{FF2B5EF4-FFF2-40B4-BE49-F238E27FC236}">
              <a16:creationId xmlns:a16="http://schemas.microsoft.com/office/drawing/2014/main" id="{B809CF39-39F6-47D4-9395-CA144EFEB01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6" name="Text Box 1">
          <a:extLst>
            <a:ext uri="{FF2B5EF4-FFF2-40B4-BE49-F238E27FC236}">
              <a16:creationId xmlns:a16="http://schemas.microsoft.com/office/drawing/2014/main" id="{600C2FC7-B9FE-4405-9184-6537FCCE4E4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7" name="Text Box 1">
          <a:extLst>
            <a:ext uri="{FF2B5EF4-FFF2-40B4-BE49-F238E27FC236}">
              <a16:creationId xmlns:a16="http://schemas.microsoft.com/office/drawing/2014/main" id="{ECC96914-184A-4C3D-82C3-FFBA6FFA27A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8" name="Text Box 1">
          <a:extLst>
            <a:ext uri="{FF2B5EF4-FFF2-40B4-BE49-F238E27FC236}">
              <a16:creationId xmlns:a16="http://schemas.microsoft.com/office/drawing/2014/main" id="{11195F38-4E3D-4DF0-B70F-A9FC4E12CC5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89" name="Text Box 1">
          <a:extLst>
            <a:ext uri="{FF2B5EF4-FFF2-40B4-BE49-F238E27FC236}">
              <a16:creationId xmlns:a16="http://schemas.microsoft.com/office/drawing/2014/main" id="{869EEDB0-1E0C-4306-96F3-D946336D413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0" name="Text Box 1">
          <a:extLst>
            <a:ext uri="{FF2B5EF4-FFF2-40B4-BE49-F238E27FC236}">
              <a16:creationId xmlns:a16="http://schemas.microsoft.com/office/drawing/2014/main" id="{62FCC4C1-5CE9-4701-B5C8-B47D1CA58E7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1" name="Text Box 1">
          <a:extLst>
            <a:ext uri="{FF2B5EF4-FFF2-40B4-BE49-F238E27FC236}">
              <a16:creationId xmlns:a16="http://schemas.microsoft.com/office/drawing/2014/main" id="{3D6461A1-C25D-449C-9853-B1E8F4DF97F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2" name="Text Box 1">
          <a:extLst>
            <a:ext uri="{FF2B5EF4-FFF2-40B4-BE49-F238E27FC236}">
              <a16:creationId xmlns:a16="http://schemas.microsoft.com/office/drawing/2014/main" id="{7D5EABD9-1A3F-4D38-916D-AEDB1EB5781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3" name="Text Box 1">
          <a:extLst>
            <a:ext uri="{FF2B5EF4-FFF2-40B4-BE49-F238E27FC236}">
              <a16:creationId xmlns:a16="http://schemas.microsoft.com/office/drawing/2014/main" id="{FD8FFAF0-642B-460C-A22F-19112A9FEB8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4" name="Text Box 1">
          <a:extLst>
            <a:ext uri="{FF2B5EF4-FFF2-40B4-BE49-F238E27FC236}">
              <a16:creationId xmlns:a16="http://schemas.microsoft.com/office/drawing/2014/main" id="{9915FC62-4762-4516-8CF7-4CC2686632C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5" name="Text Box 1">
          <a:extLst>
            <a:ext uri="{FF2B5EF4-FFF2-40B4-BE49-F238E27FC236}">
              <a16:creationId xmlns:a16="http://schemas.microsoft.com/office/drawing/2014/main" id="{A2184748-17D5-4661-9145-B8CD3CDF93B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6" name="Text Box 1">
          <a:extLst>
            <a:ext uri="{FF2B5EF4-FFF2-40B4-BE49-F238E27FC236}">
              <a16:creationId xmlns:a16="http://schemas.microsoft.com/office/drawing/2014/main" id="{593307B8-2F8B-4235-85D1-FFA72C029F4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7" name="Text Box 1">
          <a:extLst>
            <a:ext uri="{FF2B5EF4-FFF2-40B4-BE49-F238E27FC236}">
              <a16:creationId xmlns:a16="http://schemas.microsoft.com/office/drawing/2014/main" id="{D2348265-D6B3-45DC-BDB4-3FAA1540AA4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8" name="Text Box 1">
          <a:extLst>
            <a:ext uri="{FF2B5EF4-FFF2-40B4-BE49-F238E27FC236}">
              <a16:creationId xmlns:a16="http://schemas.microsoft.com/office/drawing/2014/main" id="{57AD683B-B0B2-4F47-A296-28A03B8F2CC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099" name="Text Box 1">
          <a:extLst>
            <a:ext uri="{FF2B5EF4-FFF2-40B4-BE49-F238E27FC236}">
              <a16:creationId xmlns:a16="http://schemas.microsoft.com/office/drawing/2014/main" id="{9FDA288C-1DE1-43BA-A95F-DDFA38FAC6F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0" name="Text Box 1">
          <a:extLst>
            <a:ext uri="{FF2B5EF4-FFF2-40B4-BE49-F238E27FC236}">
              <a16:creationId xmlns:a16="http://schemas.microsoft.com/office/drawing/2014/main" id="{B025A20A-252E-46D0-ADAE-AD96571EF75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1" name="Text Box 1">
          <a:extLst>
            <a:ext uri="{FF2B5EF4-FFF2-40B4-BE49-F238E27FC236}">
              <a16:creationId xmlns:a16="http://schemas.microsoft.com/office/drawing/2014/main" id="{B0847E05-1BCB-49DA-BB23-D4FE726BECE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2" name="Text Box 1">
          <a:extLst>
            <a:ext uri="{FF2B5EF4-FFF2-40B4-BE49-F238E27FC236}">
              <a16:creationId xmlns:a16="http://schemas.microsoft.com/office/drawing/2014/main" id="{43775CE1-4B88-4E8C-BBCF-5C20E1183B2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3" name="Text Box 1">
          <a:extLst>
            <a:ext uri="{FF2B5EF4-FFF2-40B4-BE49-F238E27FC236}">
              <a16:creationId xmlns:a16="http://schemas.microsoft.com/office/drawing/2014/main" id="{A2238DD1-C204-4330-B626-D7A2474237B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4" name="Text Box 1">
          <a:extLst>
            <a:ext uri="{FF2B5EF4-FFF2-40B4-BE49-F238E27FC236}">
              <a16:creationId xmlns:a16="http://schemas.microsoft.com/office/drawing/2014/main" id="{1B877478-7886-4FA0-836C-A001D4ACAC3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5" name="Text Box 1">
          <a:extLst>
            <a:ext uri="{FF2B5EF4-FFF2-40B4-BE49-F238E27FC236}">
              <a16:creationId xmlns:a16="http://schemas.microsoft.com/office/drawing/2014/main" id="{2E116906-9744-46D5-95B3-0B9ED2DEAEB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6" name="Text Box 1">
          <a:extLst>
            <a:ext uri="{FF2B5EF4-FFF2-40B4-BE49-F238E27FC236}">
              <a16:creationId xmlns:a16="http://schemas.microsoft.com/office/drawing/2014/main" id="{C2E73033-7268-48CD-B12E-14416CE54D0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7" name="Text Box 1">
          <a:extLst>
            <a:ext uri="{FF2B5EF4-FFF2-40B4-BE49-F238E27FC236}">
              <a16:creationId xmlns:a16="http://schemas.microsoft.com/office/drawing/2014/main" id="{36181582-0849-4FC9-BA1B-434EDFE16EF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8" name="Text Box 1">
          <a:extLst>
            <a:ext uri="{FF2B5EF4-FFF2-40B4-BE49-F238E27FC236}">
              <a16:creationId xmlns:a16="http://schemas.microsoft.com/office/drawing/2014/main" id="{659E1E56-3F9B-497B-BFA5-6AC2F1508B9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09" name="Text Box 1">
          <a:extLst>
            <a:ext uri="{FF2B5EF4-FFF2-40B4-BE49-F238E27FC236}">
              <a16:creationId xmlns:a16="http://schemas.microsoft.com/office/drawing/2014/main" id="{3FA9261A-BD42-48F8-B826-A32544358CA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0" name="Text Box 1">
          <a:extLst>
            <a:ext uri="{FF2B5EF4-FFF2-40B4-BE49-F238E27FC236}">
              <a16:creationId xmlns:a16="http://schemas.microsoft.com/office/drawing/2014/main" id="{D8E53930-7D55-4858-8FD1-07FDACC3907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1" name="Text Box 1">
          <a:extLst>
            <a:ext uri="{FF2B5EF4-FFF2-40B4-BE49-F238E27FC236}">
              <a16:creationId xmlns:a16="http://schemas.microsoft.com/office/drawing/2014/main" id="{D529A4C4-91D2-4364-8044-6F9E1EAB8E6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2" name="Text Box 1">
          <a:extLst>
            <a:ext uri="{FF2B5EF4-FFF2-40B4-BE49-F238E27FC236}">
              <a16:creationId xmlns:a16="http://schemas.microsoft.com/office/drawing/2014/main" id="{120E71F9-8A20-415D-9F58-24ECED7EFA3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3" name="Text Box 1">
          <a:extLst>
            <a:ext uri="{FF2B5EF4-FFF2-40B4-BE49-F238E27FC236}">
              <a16:creationId xmlns:a16="http://schemas.microsoft.com/office/drawing/2014/main" id="{BD0FBB5A-D0B2-41EE-825F-A0D862127E1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4" name="Text Box 1">
          <a:extLst>
            <a:ext uri="{FF2B5EF4-FFF2-40B4-BE49-F238E27FC236}">
              <a16:creationId xmlns:a16="http://schemas.microsoft.com/office/drawing/2014/main" id="{399DD1E0-C2BC-4A20-8851-F65D588AB27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5" name="Text Box 1">
          <a:extLst>
            <a:ext uri="{FF2B5EF4-FFF2-40B4-BE49-F238E27FC236}">
              <a16:creationId xmlns:a16="http://schemas.microsoft.com/office/drawing/2014/main" id="{BEEB1944-C1BC-4A5E-99EB-2DB90EC2683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6" name="Text Box 1">
          <a:extLst>
            <a:ext uri="{FF2B5EF4-FFF2-40B4-BE49-F238E27FC236}">
              <a16:creationId xmlns:a16="http://schemas.microsoft.com/office/drawing/2014/main" id="{B0581BD4-1F67-4D1D-A96A-7A954C0A536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7" name="Text Box 1">
          <a:extLst>
            <a:ext uri="{FF2B5EF4-FFF2-40B4-BE49-F238E27FC236}">
              <a16:creationId xmlns:a16="http://schemas.microsoft.com/office/drawing/2014/main" id="{1A1CB6FD-DADE-4ADF-9EE9-F1B38D9E8CC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8" name="Text Box 1">
          <a:extLst>
            <a:ext uri="{FF2B5EF4-FFF2-40B4-BE49-F238E27FC236}">
              <a16:creationId xmlns:a16="http://schemas.microsoft.com/office/drawing/2014/main" id="{C498B429-144C-4DC9-83AE-3C98015DFF6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19" name="Text Box 1">
          <a:extLst>
            <a:ext uri="{FF2B5EF4-FFF2-40B4-BE49-F238E27FC236}">
              <a16:creationId xmlns:a16="http://schemas.microsoft.com/office/drawing/2014/main" id="{E191F2D7-14DE-4547-87EE-C8BE7034EA8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20" name="Text Box 1">
          <a:extLst>
            <a:ext uri="{FF2B5EF4-FFF2-40B4-BE49-F238E27FC236}">
              <a16:creationId xmlns:a16="http://schemas.microsoft.com/office/drawing/2014/main" id="{E3944F10-EE19-4BA2-A558-C1EF5297D1A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21" name="Text Box 1">
          <a:extLst>
            <a:ext uri="{FF2B5EF4-FFF2-40B4-BE49-F238E27FC236}">
              <a16:creationId xmlns:a16="http://schemas.microsoft.com/office/drawing/2014/main" id="{B5AC0511-462A-40B9-8CEF-8B9666754DC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22" name="Text Box 1">
          <a:extLst>
            <a:ext uri="{FF2B5EF4-FFF2-40B4-BE49-F238E27FC236}">
              <a16:creationId xmlns:a16="http://schemas.microsoft.com/office/drawing/2014/main" id="{E479B006-4EAA-4FD7-88BE-0E19F02FEBE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23" name="Text Box 1">
          <a:extLst>
            <a:ext uri="{FF2B5EF4-FFF2-40B4-BE49-F238E27FC236}">
              <a16:creationId xmlns:a16="http://schemas.microsoft.com/office/drawing/2014/main" id="{0811A875-7CB1-468A-92DF-C69AF2AA5CD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24" name="Text Box 1">
          <a:extLst>
            <a:ext uri="{FF2B5EF4-FFF2-40B4-BE49-F238E27FC236}">
              <a16:creationId xmlns:a16="http://schemas.microsoft.com/office/drawing/2014/main" id="{1D3E992A-AB8C-4D53-AE35-6EDA3860AD2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25" name="Text Box 1">
          <a:extLst>
            <a:ext uri="{FF2B5EF4-FFF2-40B4-BE49-F238E27FC236}">
              <a16:creationId xmlns:a16="http://schemas.microsoft.com/office/drawing/2014/main" id="{7204FDDA-A34D-4061-A404-FB4760D593D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26" name="Text Box 1">
          <a:extLst>
            <a:ext uri="{FF2B5EF4-FFF2-40B4-BE49-F238E27FC236}">
              <a16:creationId xmlns:a16="http://schemas.microsoft.com/office/drawing/2014/main" id="{F06FAD77-2D8C-44C5-ACE3-4AFE981279D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27" name="Text Box 1">
          <a:extLst>
            <a:ext uri="{FF2B5EF4-FFF2-40B4-BE49-F238E27FC236}">
              <a16:creationId xmlns:a16="http://schemas.microsoft.com/office/drawing/2014/main" id="{679A4C8A-55CB-40C1-B6BC-DBD1F5F0F17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28" name="Text Box 1">
          <a:extLst>
            <a:ext uri="{FF2B5EF4-FFF2-40B4-BE49-F238E27FC236}">
              <a16:creationId xmlns:a16="http://schemas.microsoft.com/office/drawing/2014/main" id="{68355889-2E28-4A76-8159-6686106EB6D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29" name="Text Box 1">
          <a:extLst>
            <a:ext uri="{FF2B5EF4-FFF2-40B4-BE49-F238E27FC236}">
              <a16:creationId xmlns:a16="http://schemas.microsoft.com/office/drawing/2014/main" id="{488AEE79-05DF-4055-BB75-C64A127577B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30" name="Text Box 1">
          <a:extLst>
            <a:ext uri="{FF2B5EF4-FFF2-40B4-BE49-F238E27FC236}">
              <a16:creationId xmlns:a16="http://schemas.microsoft.com/office/drawing/2014/main" id="{2DAF63B3-5B26-4B8E-B8F1-987382C4814B}"/>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1" name="Text Box 1">
          <a:extLst>
            <a:ext uri="{FF2B5EF4-FFF2-40B4-BE49-F238E27FC236}">
              <a16:creationId xmlns:a16="http://schemas.microsoft.com/office/drawing/2014/main" id="{C73D2436-D109-43BE-BA7D-7A3F6691B1A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2" name="Text Box 1">
          <a:extLst>
            <a:ext uri="{FF2B5EF4-FFF2-40B4-BE49-F238E27FC236}">
              <a16:creationId xmlns:a16="http://schemas.microsoft.com/office/drawing/2014/main" id="{23E393B5-B40E-4DBE-AA9E-F135AA99ABE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3" name="Text Box 1">
          <a:extLst>
            <a:ext uri="{FF2B5EF4-FFF2-40B4-BE49-F238E27FC236}">
              <a16:creationId xmlns:a16="http://schemas.microsoft.com/office/drawing/2014/main" id="{BC24CBAC-8B7A-452F-A45C-186DC6D8B77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4" name="Text Box 1">
          <a:extLst>
            <a:ext uri="{FF2B5EF4-FFF2-40B4-BE49-F238E27FC236}">
              <a16:creationId xmlns:a16="http://schemas.microsoft.com/office/drawing/2014/main" id="{74F4D376-14E6-40F2-9C76-7701E7426A9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5" name="Text Box 1">
          <a:extLst>
            <a:ext uri="{FF2B5EF4-FFF2-40B4-BE49-F238E27FC236}">
              <a16:creationId xmlns:a16="http://schemas.microsoft.com/office/drawing/2014/main" id="{92A8B8BA-9869-425F-B138-E25AF7A9674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6" name="Text Box 1">
          <a:extLst>
            <a:ext uri="{FF2B5EF4-FFF2-40B4-BE49-F238E27FC236}">
              <a16:creationId xmlns:a16="http://schemas.microsoft.com/office/drawing/2014/main" id="{E9A65261-445D-4B68-8222-09589286AEE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7" name="Text Box 1">
          <a:extLst>
            <a:ext uri="{FF2B5EF4-FFF2-40B4-BE49-F238E27FC236}">
              <a16:creationId xmlns:a16="http://schemas.microsoft.com/office/drawing/2014/main" id="{D7CE441F-958F-4209-B8BA-FD22A8AC9A0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8" name="Text Box 1">
          <a:extLst>
            <a:ext uri="{FF2B5EF4-FFF2-40B4-BE49-F238E27FC236}">
              <a16:creationId xmlns:a16="http://schemas.microsoft.com/office/drawing/2014/main" id="{9EE431B2-CC14-49EF-932D-A299FDAF12D1}"/>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39" name="Text Box 1">
          <a:extLst>
            <a:ext uri="{FF2B5EF4-FFF2-40B4-BE49-F238E27FC236}">
              <a16:creationId xmlns:a16="http://schemas.microsoft.com/office/drawing/2014/main" id="{375E0225-D377-41F8-92F8-7308060607B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0" name="Text Box 1">
          <a:extLst>
            <a:ext uri="{FF2B5EF4-FFF2-40B4-BE49-F238E27FC236}">
              <a16:creationId xmlns:a16="http://schemas.microsoft.com/office/drawing/2014/main" id="{5E1832E6-0DC1-49CC-8914-CF0B5A33F95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1" name="Text Box 1">
          <a:extLst>
            <a:ext uri="{FF2B5EF4-FFF2-40B4-BE49-F238E27FC236}">
              <a16:creationId xmlns:a16="http://schemas.microsoft.com/office/drawing/2014/main" id="{C151A51A-8EBA-4413-8206-1BBE73DB3C0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2" name="Text Box 1">
          <a:extLst>
            <a:ext uri="{FF2B5EF4-FFF2-40B4-BE49-F238E27FC236}">
              <a16:creationId xmlns:a16="http://schemas.microsoft.com/office/drawing/2014/main" id="{88E5DCF2-BEBB-47B9-BC14-943FFF9220B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3" name="Text Box 1">
          <a:extLst>
            <a:ext uri="{FF2B5EF4-FFF2-40B4-BE49-F238E27FC236}">
              <a16:creationId xmlns:a16="http://schemas.microsoft.com/office/drawing/2014/main" id="{C880088F-347C-4688-B924-43A45178255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4" name="Text Box 1">
          <a:extLst>
            <a:ext uri="{FF2B5EF4-FFF2-40B4-BE49-F238E27FC236}">
              <a16:creationId xmlns:a16="http://schemas.microsoft.com/office/drawing/2014/main" id="{22C30D82-D1E1-470A-B024-FFD48F80589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5" name="Text Box 1">
          <a:extLst>
            <a:ext uri="{FF2B5EF4-FFF2-40B4-BE49-F238E27FC236}">
              <a16:creationId xmlns:a16="http://schemas.microsoft.com/office/drawing/2014/main" id="{AB8AE645-0404-43F4-A02B-7BD0C9934DC2}"/>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6" name="Text Box 1">
          <a:extLst>
            <a:ext uri="{FF2B5EF4-FFF2-40B4-BE49-F238E27FC236}">
              <a16:creationId xmlns:a16="http://schemas.microsoft.com/office/drawing/2014/main" id="{C194A811-1EED-4D1E-9585-ECB6C326BA7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7" name="Text Box 1">
          <a:extLst>
            <a:ext uri="{FF2B5EF4-FFF2-40B4-BE49-F238E27FC236}">
              <a16:creationId xmlns:a16="http://schemas.microsoft.com/office/drawing/2014/main" id="{718C1D1A-BEA8-4BE2-8F10-D550D05D03E5}"/>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8" name="Text Box 1">
          <a:extLst>
            <a:ext uri="{FF2B5EF4-FFF2-40B4-BE49-F238E27FC236}">
              <a16:creationId xmlns:a16="http://schemas.microsoft.com/office/drawing/2014/main" id="{EC6F0438-756D-40C3-A493-BAC24912FE1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49" name="Text Box 1">
          <a:extLst>
            <a:ext uri="{FF2B5EF4-FFF2-40B4-BE49-F238E27FC236}">
              <a16:creationId xmlns:a16="http://schemas.microsoft.com/office/drawing/2014/main" id="{12C53499-327B-47C6-8CC1-92161A05E640}"/>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0" name="Text Box 1">
          <a:extLst>
            <a:ext uri="{FF2B5EF4-FFF2-40B4-BE49-F238E27FC236}">
              <a16:creationId xmlns:a16="http://schemas.microsoft.com/office/drawing/2014/main" id="{F2D2906D-F9DD-402C-BE5B-D390BDD80E6A}"/>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1" name="Text Box 1">
          <a:extLst>
            <a:ext uri="{FF2B5EF4-FFF2-40B4-BE49-F238E27FC236}">
              <a16:creationId xmlns:a16="http://schemas.microsoft.com/office/drawing/2014/main" id="{CEC39C39-CE56-4776-A529-222F0F836E34}"/>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2" name="Text Box 1">
          <a:extLst>
            <a:ext uri="{FF2B5EF4-FFF2-40B4-BE49-F238E27FC236}">
              <a16:creationId xmlns:a16="http://schemas.microsoft.com/office/drawing/2014/main" id="{CA16B0A9-250F-45CC-922E-A3B599A539B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3" name="Text Box 1">
          <a:extLst>
            <a:ext uri="{FF2B5EF4-FFF2-40B4-BE49-F238E27FC236}">
              <a16:creationId xmlns:a16="http://schemas.microsoft.com/office/drawing/2014/main" id="{8A1CDDBB-D8F8-40C6-84D0-32553868F01B}"/>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4" name="Text Box 1">
          <a:extLst>
            <a:ext uri="{FF2B5EF4-FFF2-40B4-BE49-F238E27FC236}">
              <a16:creationId xmlns:a16="http://schemas.microsoft.com/office/drawing/2014/main" id="{6F9E4084-FB4A-43B9-BE01-72D18D251359}"/>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5" name="Text Box 1">
          <a:extLst>
            <a:ext uri="{FF2B5EF4-FFF2-40B4-BE49-F238E27FC236}">
              <a16:creationId xmlns:a16="http://schemas.microsoft.com/office/drawing/2014/main" id="{2C3B73D7-EE97-47F6-80D1-0AA07F265B5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6" name="Text Box 1">
          <a:extLst>
            <a:ext uri="{FF2B5EF4-FFF2-40B4-BE49-F238E27FC236}">
              <a16:creationId xmlns:a16="http://schemas.microsoft.com/office/drawing/2014/main" id="{81E4C5D9-AD98-4F7A-91F1-26838D528127}"/>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7" name="Text Box 1">
          <a:extLst>
            <a:ext uri="{FF2B5EF4-FFF2-40B4-BE49-F238E27FC236}">
              <a16:creationId xmlns:a16="http://schemas.microsoft.com/office/drawing/2014/main" id="{4A3DDCB1-44D3-45F1-A476-644C0574D068}"/>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8" name="Text Box 1">
          <a:extLst>
            <a:ext uri="{FF2B5EF4-FFF2-40B4-BE49-F238E27FC236}">
              <a16:creationId xmlns:a16="http://schemas.microsoft.com/office/drawing/2014/main" id="{5B1886FC-21AA-42EE-985A-DA3D0668D2E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59" name="Text Box 1">
          <a:extLst>
            <a:ext uri="{FF2B5EF4-FFF2-40B4-BE49-F238E27FC236}">
              <a16:creationId xmlns:a16="http://schemas.microsoft.com/office/drawing/2014/main" id="{ED541F33-3434-43A4-AA7B-CF63E150B6B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60" name="Text Box 1">
          <a:extLst>
            <a:ext uri="{FF2B5EF4-FFF2-40B4-BE49-F238E27FC236}">
              <a16:creationId xmlns:a16="http://schemas.microsoft.com/office/drawing/2014/main" id="{E6FC4894-D8B2-4F81-A578-3A077C01E363}"/>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61" name="Text Box 1">
          <a:extLst>
            <a:ext uri="{FF2B5EF4-FFF2-40B4-BE49-F238E27FC236}">
              <a16:creationId xmlns:a16="http://schemas.microsoft.com/office/drawing/2014/main" id="{96D77D42-EBB7-4311-A393-6B628171E7EF}"/>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62" name="Text Box 1">
          <a:extLst>
            <a:ext uri="{FF2B5EF4-FFF2-40B4-BE49-F238E27FC236}">
              <a16:creationId xmlns:a16="http://schemas.microsoft.com/office/drawing/2014/main" id="{DE0FE522-5C7F-460A-BB99-AA50A8983EC6}"/>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63" name="Text Box 1">
          <a:extLst>
            <a:ext uri="{FF2B5EF4-FFF2-40B4-BE49-F238E27FC236}">
              <a16:creationId xmlns:a16="http://schemas.microsoft.com/office/drawing/2014/main" id="{13B6129A-57C8-4D72-972B-F1D4074D41AE}"/>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64" name="Text Box 1">
          <a:extLst>
            <a:ext uri="{FF2B5EF4-FFF2-40B4-BE49-F238E27FC236}">
              <a16:creationId xmlns:a16="http://schemas.microsoft.com/office/drawing/2014/main" id="{49574BA9-599D-49CD-80D0-4F79223A045C}"/>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47625</xdr:colOff>
      <xdr:row>102</xdr:row>
      <xdr:rowOff>38100</xdr:rowOff>
    </xdr:from>
    <xdr:ext cx="76200" cy="350182"/>
    <xdr:sp macro="" textlink="">
      <xdr:nvSpPr>
        <xdr:cNvPr id="9165" name="Text Box 1">
          <a:extLst>
            <a:ext uri="{FF2B5EF4-FFF2-40B4-BE49-F238E27FC236}">
              <a16:creationId xmlns:a16="http://schemas.microsoft.com/office/drawing/2014/main" id="{92C9DA26-B919-4B7B-B5C4-137A16D5BB4D}"/>
            </a:ext>
          </a:extLst>
        </xdr:cNvPr>
        <xdr:cNvSpPr txBox="1">
          <a:spLocks noChangeArrowheads="1"/>
        </xdr:cNvSpPr>
      </xdr:nvSpPr>
      <xdr:spPr bwMode="auto">
        <a:xfrm>
          <a:off x="2126560"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66" name="Text Box 1">
          <a:extLst>
            <a:ext uri="{FF2B5EF4-FFF2-40B4-BE49-F238E27FC236}">
              <a16:creationId xmlns:a16="http://schemas.microsoft.com/office/drawing/2014/main" id="{84E0CA6E-2599-44BD-B95B-A053EB8C763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67" name="Text Box 1">
          <a:extLst>
            <a:ext uri="{FF2B5EF4-FFF2-40B4-BE49-F238E27FC236}">
              <a16:creationId xmlns:a16="http://schemas.microsoft.com/office/drawing/2014/main" id="{1EFD504F-CD0E-44A0-8715-B61FEEFD352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68" name="Text Box 1">
          <a:extLst>
            <a:ext uri="{FF2B5EF4-FFF2-40B4-BE49-F238E27FC236}">
              <a16:creationId xmlns:a16="http://schemas.microsoft.com/office/drawing/2014/main" id="{244D5A8C-0974-476E-A9B3-414AAD101C6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69" name="Text Box 1">
          <a:extLst>
            <a:ext uri="{FF2B5EF4-FFF2-40B4-BE49-F238E27FC236}">
              <a16:creationId xmlns:a16="http://schemas.microsoft.com/office/drawing/2014/main" id="{AC505B54-6A96-46F6-A3C0-5CF2702BB15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0" name="Text Box 1">
          <a:extLst>
            <a:ext uri="{FF2B5EF4-FFF2-40B4-BE49-F238E27FC236}">
              <a16:creationId xmlns:a16="http://schemas.microsoft.com/office/drawing/2014/main" id="{FB02CCE9-A219-46D8-B608-F3B67F0A18D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1" name="Text Box 1">
          <a:extLst>
            <a:ext uri="{FF2B5EF4-FFF2-40B4-BE49-F238E27FC236}">
              <a16:creationId xmlns:a16="http://schemas.microsoft.com/office/drawing/2014/main" id="{E1A370E3-71CA-4C63-A7B1-BDAF99454E5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2" name="Text Box 1">
          <a:extLst>
            <a:ext uri="{FF2B5EF4-FFF2-40B4-BE49-F238E27FC236}">
              <a16:creationId xmlns:a16="http://schemas.microsoft.com/office/drawing/2014/main" id="{57136FBA-FBA6-4E2E-8FBD-74AC7F9E10E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3" name="Text Box 1">
          <a:extLst>
            <a:ext uri="{FF2B5EF4-FFF2-40B4-BE49-F238E27FC236}">
              <a16:creationId xmlns:a16="http://schemas.microsoft.com/office/drawing/2014/main" id="{70BDB981-A144-4ED9-A420-AC72B65E8CF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4" name="Text Box 1">
          <a:extLst>
            <a:ext uri="{FF2B5EF4-FFF2-40B4-BE49-F238E27FC236}">
              <a16:creationId xmlns:a16="http://schemas.microsoft.com/office/drawing/2014/main" id="{527BF487-4E7A-4863-823C-5C723182AA3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5" name="Text Box 1">
          <a:extLst>
            <a:ext uri="{FF2B5EF4-FFF2-40B4-BE49-F238E27FC236}">
              <a16:creationId xmlns:a16="http://schemas.microsoft.com/office/drawing/2014/main" id="{421ECD30-F66F-4435-84E6-6B4B52B0088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6" name="Text Box 1">
          <a:extLst>
            <a:ext uri="{FF2B5EF4-FFF2-40B4-BE49-F238E27FC236}">
              <a16:creationId xmlns:a16="http://schemas.microsoft.com/office/drawing/2014/main" id="{A11C5832-B8DC-4642-A8A3-9B469824C50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7" name="Text Box 1">
          <a:extLst>
            <a:ext uri="{FF2B5EF4-FFF2-40B4-BE49-F238E27FC236}">
              <a16:creationId xmlns:a16="http://schemas.microsoft.com/office/drawing/2014/main" id="{1202DB18-904F-46CE-AB79-943EC5E6F43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8" name="Text Box 1">
          <a:extLst>
            <a:ext uri="{FF2B5EF4-FFF2-40B4-BE49-F238E27FC236}">
              <a16:creationId xmlns:a16="http://schemas.microsoft.com/office/drawing/2014/main" id="{2A7C7F32-02B0-47C1-86A7-3F309329E48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79" name="Text Box 1">
          <a:extLst>
            <a:ext uri="{FF2B5EF4-FFF2-40B4-BE49-F238E27FC236}">
              <a16:creationId xmlns:a16="http://schemas.microsoft.com/office/drawing/2014/main" id="{495B3F89-F0EF-4DC4-B4AA-BE32FDC652E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0" name="Text Box 1">
          <a:extLst>
            <a:ext uri="{FF2B5EF4-FFF2-40B4-BE49-F238E27FC236}">
              <a16:creationId xmlns:a16="http://schemas.microsoft.com/office/drawing/2014/main" id="{10A131CE-7ADB-4BE9-9828-CE1C90D2121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1" name="Text Box 1">
          <a:extLst>
            <a:ext uri="{FF2B5EF4-FFF2-40B4-BE49-F238E27FC236}">
              <a16:creationId xmlns:a16="http://schemas.microsoft.com/office/drawing/2014/main" id="{719A691B-252C-4CB8-BEB6-C7DED76E48E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2" name="Text Box 1">
          <a:extLst>
            <a:ext uri="{FF2B5EF4-FFF2-40B4-BE49-F238E27FC236}">
              <a16:creationId xmlns:a16="http://schemas.microsoft.com/office/drawing/2014/main" id="{2B9BF016-AE3E-448E-879F-915EA3E6AED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3" name="Text Box 1">
          <a:extLst>
            <a:ext uri="{FF2B5EF4-FFF2-40B4-BE49-F238E27FC236}">
              <a16:creationId xmlns:a16="http://schemas.microsoft.com/office/drawing/2014/main" id="{234B2FD6-E7D9-4BF2-90D5-B59E127B440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4" name="Text Box 1">
          <a:extLst>
            <a:ext uri="{FF2B5EF4-FFF2-40B4-BE49-F238E27FC236}">
              <a16:creationId xmlns:a16="http://schemas.microsoft.com/office/drawing/2014/main" id="{22492B66-EC97-4C06-8372-ED75680E322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5" name="Text Box 1">
          <a:extLst>
            <a:ext uri="{FF2B5EF4-FFF2-40B4-BE49-F238E27FC236}">
              <a16:creationId xmlns:a16="http://schemas.microsoft.com/office/drawing/2014/main" id="{66E2ABEB-453F-4DE0-8407-79C9A124549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6" name="Text Box 1">
          <a:extLst>
            <a:ext uri="{FF2B5EF4-FFF2-40B4-BE49-F238E27FC236}">
              <a16:creationId xmlns:a16="http://schemas.microsoft.com/office/drawing/2014/main" id="{DE7B8006-0AE5-4F8B-9D2F-258D947F1C0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7" name="Text Box 1">
          <a:extLst>
            <a:ext uri="{FF2B5EF4-FFF2-40B4-BE49-F238E27FC236}">
              <a16:creationId xmlns:a16="http://schemas.microsoft.com/office/drawing/2014/main" id="{51ABFA94-2F23-4F88-A28B-A9934D7CF75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8" name="Text Box 1">
          <a:extLst>
            <a:ext uri="{FF2B5EF4-FFF2-40B4-BE49-F238E27FC236}">
              <a16:creationId xmlns:a16="http://schemas.microsoft.com/office/drawing/2014/main" id="{24C6BCB6-91EE-4B3D-8EC1-0372C33524A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89" name="Text Box 1">
          <a:extLst>
            <a:ext uri="{FF2B5EF4-FFF2-40B4-BE49-F238E27FC236}">
              <a16:creationId xmlns:a16="http://schemas.microsoft.com/office/drawing/2014/main" id="{D84FCE41-1E3B-467D-8A49-B2EA5299E2F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0" name="Text Box 1">
          <a:extLst>
            <a:ext uri="{FF2B5EF4-FFF2-40B4-BE49-F238E27FC236}">
              <a16:creationId xmlns:a16="http://schemas.microsoft.com/office/drawing/2014/main" id="{C888A44C-FEC5-4896-AF24-54DACC108F5F}"/>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1" name="Text Box 1">
          <a:extLst>
            <a:ext uri="{FF2B5EF4-FFF2-40B4-BE49-F238E27FC236}">
              <a16:creationId xmlns:a16="http://schemas.microsoft.com/office/drawing/2014/main" id="{34B2FF23-A580-461E-B27D-892C11EE6D3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2" name="Text Box 1">
          <a:extLst>
            <a:ext uri="{FF2B5EF4-FFF2-40B4-BE49-F238E27FC236}">
              <a16:creationId xmlns:a16="http://schemas.microsoft.com/office/drawing/2014/main" id="{EC1F5A49-6679-4774-B5EA-6E049D46E46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3" name="Text Box 1">
          <a:extLst>
            <a:ext uri="{FF2B5EF4-FFF2-40B4-BE49-F238E27FC236}">
              <a16:creationId xmlns:a16="http://schemas.microsoft.com/office/drawing/2014/main" id="{C47C9CE9-96D4-47FD-948E-885A5D4A8EF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4" name="Text Box 1">
          <a:extLst>
            <a:ext uri="{FF2B5EF4-FFF2-40B4-BE49-F238E27FC236}">
              <a16:creationId xmlns:a16="http://schemas.microsoft.com/office/drawing/2014/main" id="{24B1A776-2DD3-442C-A9C9-F1745430387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5" name="Text Box 1">
          <a:extLst>
            <a:ext uri="{FF2B5EF4-FFF2-40B4-BE49-F238E27FC236}">
              <a16:creationId xmlns:a16="http://schemas.microsoft.com/office/drawing/2014/main" id="{0EBAF3AC-BFFF-4266-8404-4C5EAC1B669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6" name="Text Box 1">
          <a:extLst>
            <a:ext uri="{FF2B5EF4-FFF2-40B4-BE49-F238E27FC236}">
              <a16:creationId xmlns:a16="http://schemas.microsoft.com/office/drawing/2014/main" id="{A212B551-4DBD-4D82-8C19-D83325BDEEE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7" name="Text Box 1">
          <a:extLst>
            <a:ext uri="{FF2B5EF4-FFF2-40B4-BE49-F238E27FC236}">
              <a16:creationId xmlns:a16="http://schemas.microsoft.com/office/drawing/2014/main" id="{A8E5A813-2956-453F-B7F5-4998E1E8633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8" name="Text Box 1">
          <a:extLst>
            <a:ext uri="{FF2B5EF4-FFF2-40B4-BE49-F238E27FC236}">
              <a16:creationId xmlns:a16="http://schemas.microsoft.com/office/drawing/2014/main" id="{92688E1F-FB53-47C2-91C6-11A1D84C6A1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199" name="Text Box 1">
          <a:extLst>
            <a:ext uri="{FF2B5EF4-FFF2-40B4-BE49-F238E27FC236}">
              <a16:creationId xmlns:a16="http://schemas.microsoft.com/office/drawing/2014/main" id="{92DBBA07-A223-475F-B067-D10347B3506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0" name="Text Box 1">
          <a:extLst>
            <a:ext uri="{FF2B5EF4-FFF2-40B4-BE49-F238E27FC236}">
              <a16:creationId xmlns:a16="http://schemas.microsoft.com/office/drawing/2014/main" id="{4A4CAEF8-5DFE-46F1-8768-CFDB45F0A08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1" name="Text Box 1">
          <a:extLst>
            <a:ext uri="{FF2B5EF4-FFF2-40B4-BE49-F238E27FC236}">
              <a16:creationId xmlns:a16="http://schemas.microsoft.com/office/drawing/2014/main" id="{25E1C68A-B3A6-449A-AFC0-570647404D1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2" name="Text Box 1">
          <a:extLst>
            <a:ext uri="{FF2B5EF4-FFF2-40B4-BE49-F238E27FC236}">
              <a16:creationId xmlns:a16="http://schemas.microsoft.com/office/drawing/2014/main" id="{E78076D4-B1BD-47E8-9FF6-109D73640B2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3" name="Text Box 1">
          <a:extLst>
            <a:ext uri="{FF2B5EF4-FFF2-40B4-BE49-F238E27FC236}">
              <a16:creationId xmlns:a16="http://schemas.microsoft.com/office/drawing/2014/main" id="{8626977B-2DF7-44F4-87C5-CDB38EDBA78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4" name="Text Box 1">
          <a:extLst>
            <a:ext uri="{FF2B5EF4-FFF2-40B4-BE49-F238E27FC236}">
              <a16:creationId xmlns:a16="http://schemas.microsoft.com/office/drawing/2014/main" id="{3B15A95C-410F-4344-AEBA-A325C16DCD3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5" name="Text Box 1">
          <a:extLst>
            <a:ext uri="{FF2B5EF4-FFF2-40B4-BE49-F238E27FC236}">
              <a16:creationId xmlns:a16="http://schemas.microsoft.com/office/drawing/2014/main" id="{ACD59200-F017-40C3-8BF0-F0225B23D22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6" name="Text Box 1">
          <a:extLst>
            <a:ext uri="{FF2B5EF4-FFF2-40B4-BE49-F238E27FC236}">
              <a16:creationId xmlns:a16="http://schemas.microsoft.com/office/drawing/2014/main" id="{6EC46554-FA80-4C70-AB06-49497474957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7" name="Text Box 1">
          <a:extLst>
            <a:ext uri="{FF2B5EF4-FFF2-40B4-BE49-F238E27FC236}">
              <a16:creationId xmlns:a16="http://schemas.microsoft.com/office/drawing/2014/main" id="{ED9A6585-47DF-4A05-BBED-7BBD99CBA2F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8" name="Text Box 1">
          <a:extLst>
            <a:ext uri="{FF2B5EF4-FFF2-40B4-BE49-F238E27FC236}">
              <a16:creationId xmlns:a16="http://schemas.microsoft.com/office/drawing/2014/main" id="{9E53B115-C2F1-43BC-A146-272D3240765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09" name="Text Box 1">
          <a:extLst>
            <a:ext uri="{FF2B5EF4-FFF2-40B4-BE49-F238E27FC236}">
              <a16:creationId xmlns:a16="http://schemas.microsoft.com/office/drawing/2014/main" id="{993C556E-95C9-49AF-B76E-3856412BDF2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0" name="Text Box 1">
          <a:extLst>
            <a:ext uri="{FF2B5EF4-FFF2-40B4-BE49-F238E27FC236}">
              <a16:creationId xmlns:a16="http://schemas.microsoft.com/office/drawing/2014/main" id="{8BFC3645-105B-4463-A67D-814D2330514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1" name="Text Box 1">
          <a:extLst>
            <a:ext uri="{FF2B5EF4-FFF2-40B4-BE49-F238E27FC236}">
              <a16:creationId xmlns:a16="http://schemas.microsoft.com/office/drawing/2014/main" id="{FCB012B9-1AC4-4E37-97A6-5D40113B012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2" name="Text Box 1">
          <a:extLst>
            <a:ext uri="{FF2B5EF4-FFF2-40B4-BE49-F238E27FC236}">
              <a16:creationId xmlns:a16="http://schemas.microsoft.com/office/drawing/2014/main" id="{55BD7561-861D-4C61-A3AC-6D594252E1B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3" name="Text Box 1">
          <a:extLst>
            <a:ext uri="{FF2B5EF4-FFF2-40B4-BE49-F238E27FC236}">
              <a16:creationId xmlns:a16="http://schemas.microsoft.com/office/drawing/2014/main" id="{61AEA0C6-E9ED-4972-9F0A-1C015CA52BB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4" name="Text Box 1">
          <a:extLst>
            <a:ext uri="{FF2B5EF4-FFF2-40B4-BE49-F238E27FC236}">
              <a16:creationId xmlns:a16="http://schemas.microsoft.com/office/drawing/2014/main" id="{299EF996-7032-4EC2-8219-F0405BD9EC7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5" name="Text Box 1">
          <a:extLst>
            <a:ext uri="{FF2B5EF4-FFF2-40B4-BE49-F238E27FC236}">
              <a16:creationId xmlns:a16="http://schemas.microsoft.com/office/drawing/2014/main" id="{33F17404-A060-46B8-B4BA-7E9BD4BDB5CF}"/>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6" name="Text Box 1">
          <a:extLst>
            <a:ext uri="{FF2B5EF4-FFF2-40B4-BE49-F238E27FC236}">
              <a16:creationId xmlns:a16="http://schemas.microsoft.com/office/drawing/2014/main" id="{C908076C-22C9-4F83-820A-CAAC95A501C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7" name="Text Box 1">
          <a:extLst>
            <a:ext uri="{FF2B5EF4-FFF2-40B4-BE49-F238E27FC236}">
              <a16:creationId xmlns:a16="http://schemas.microsoft.com/office/drawing/2014/main" id="{0872ADAF-DBBC-4CD3-925A-BEBB312345E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8" name="Text Box 1">
          <a:extLst>
            <a:ext uri="{FF2B5EF4-FFF2-40B4-BE49-F238E27FC236}">
              <a16:creationId xmlns:a16="http://schemas.microsoft.com/office/drawing/2014/main" id="{8C8DD8F6-7288-408D-88FE-B1F644D5FD2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19" name="Text Box 1">
          <a:extLst>
            <a:ext uri="{FF2B5EF4-FFF2-40B4-BE49-F238E27FC236}">
              <a16:creationId xmlns:a16="http://schemas.microsoft.com/office/drawing/2014/main" id="{300CC21B-2C75-41CA-ACDC-025572370EE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0" name="Text Box 1">
          <a:extLst>
            <a:ext uri="{FF2B5EF4-FFF2-40B4-BE49-F238E27FC236}">
              <a16:creationId xmlns:a16="http://schemas.microsoft.com/office/drawing/2014/main" id="{7BFDC8A8-965C-4725-9E3D-77B42A27CAB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1" name="Text Box 1">
          <a:extLst>
            <a:ext uri="{FF2B5EF4-FFF2-40B4-BE49-F238E27FC236}">
              <a16:creationId xmlns:a16="http://schemas.microsoft.com/office/drawing/2014/main" id="{3337E91E-9E53-4DCC-8362-5A9F907B5285}"/>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2" name="Text Box 1">
          <a:extLst>
            <a:ext uri="{FF2B5EF4-FFF2-40B4-BE49-F238E27FC236}">
              <a16:creationId xmlns:a16="http://schemas.microsoft.com/office/drawing/2014/main" id="{540EA296-9287-435B-A93D-4F24C57AA41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3" name="Text Box 1">
          <a:extLst>
            <a:ext uri="{FF2B5EF4-FFF2-40B4-BE49-F238E27FC236}">
              <a16:creationId xmlns:a16="http://schemas.microsoft.com/office/drawing/2014/main" id="{6CA3239A-E79F-494C-964B-387D1F74058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4" name="Text Box 1">
          <a:extLst>
            <a:ext uri="{FF2B5EF4-FFF2-40B4-BE49-F238E27FC236}">
              <a16:creationId xmlns:a16="http://schemas.microsoft.com/office/drawing/2014/main" id="{49817B21-6FFA-4B50-8122-2D004FCD982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5" name="Text Box 1">
          <a:extLst>
            <a:ext uri="{FF2B5EF4-FFF2-40B4-BE49-F238E27FC236}">
              <a16:creationId xmlns:a16="http://schemas.microsoft.com/office/drawing/2014/main" id="{ABC270A4-FC16-4121-AB1A-7FA0473084D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6" name="Text Box 1">
          <a:extLst>
            <a:ext uri="{FF2B5EF4-FFF2-40B4-BE49-F238E27FC236}">
              <a16:creationId xmlns:a16="http://schemas.microsoft.com/office/drawing/2014/main" id="{CA109731-09DC-4221-AE50-B27C079B6C1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7" name="Text Box 1">
          <a:extLst>
            <a:ext uri="{FF2B5EF4-FFF2-40B4-BE49-F238E27FC236}">
              <a16:creationId xmlns:a16="http://schemas.microsoft.com/office/drawing/2014/main" id="{33EFC00D-BC1E-4930-9EC2-92A4A1DCD0B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8" name="Text Box 1">
          <a:extLst>
            <a:ext uri="{FF2B5EF4-FFF2-40B4-BE49-F238E27FC236}">
              <a16:creationId xmlns:a16="http://schemas.microsoft.com/office/drawing/2014/main" id="{AFE380E3-C423-4ED1-B5CF-967CFFDE53B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29" name="Text Box 1">
          <a:extLst>
            <a:ext uri="{FF2B5EF4-FFF2-40B4-BE49-F238E27FC236}">
              <a16:creationId xmlns:a16="http://schemas.microsoft.com/office/drawing/2014/main" id="{B9718DFB-0E85-4C85-B1F2-F5CD73D51FE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0" name="Text Box 1">
          <a:extLst>
            <a:ext uri="{FF2B5EF4-FFF2-40B4-BE49-F238E27FC236}">
              <a16:creationId xmlns:a16="http://schemas.microsoft.com/office/drawing/2014/main" id="{5B7FDBDB-973C-4942-AD45-DE8F5624C78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1" name="Text Box 1">
          <a:extLst>
            <a:ext uri="{FF2B5EF4-FFF2-40B4-BE49-F238E27FC236}">
              <a16:creationId xmlns:a16="http://schemas.microsoft.com/office/drawing/2014/main" id="{A15B6C6C-2474-4B98-B041-4C51D0340FE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2" name="Text Box 1">
          <a:extLst>
            <a:ext uri="{FF2B5EF4-FFF2-40B4-BE49-F238E27FC236}">
              <a16:creationId xmlns:a16="http://schemas.microsoft.com/office/drawing/2014/main" id="{56B45A60-A153-497A-BBE7-4AB834EB6B1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3" name="Text Box 1">
          <a:extLst>
            <a:ext uri="{FF2B5EF4-FFF2-40B4-BE49-F238E27FC236}">
              <a16:creationId xmlns:a16="http://schemas.microsoft.com/office/drawing/2014/main" id="{6FE1F361-707E-46F0-864C-20ECCAB1BF89}"/>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4" name="Text Box 1">
          <a:extLst>
            <a:ext uri="{FF2B5EF4-FFF2-40B4-BE49-F238E27FC236}">
              <a16:creationId xmlns:a16="http://schemas.microsoft.com/office/drawing/2014/main" id="{9F627039-0D6E-43D6-9DFB-91C2FD3DABB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5" name="Text Box 1">
          <a:extLst>
            <a:ext uri="{FF2B5EF4-FFF2-40B4-BE49-F238E27FC236}">
              <a16:creationId xmlns:a16="http://schemas.microsoft.com/office/drawing/2014/main" id="{1DB18199-715D-4ECB-8F64-D12D593567A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6" name="Text Box 1">
          <a:extLst>
            <a:ext uri="{FF2B5EF4-FFF2-40B4-BE49-F238E27FC236}">
              <a16:creationId xmlns:a16="http://schemas.microsoft.com/office/drawing/2014/main" id="{B1E846DA-C598-461D-B19E-173DFEEAAD0D}"/>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7" name="Text Box 1">
          <a:extLst>
            <a:ext uri="{FF2B5EF4-FFF2-40B4-BE49-F238E27FC236}">
              <a16:creationId xmlns:a16="http://schemas.microsoft.com/office/drawing/2014/main" id="{968BD9A6-7FA7-4342-B611-1A674BA8096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8" name="Text Box 1">
          <a:extLst>
            <a:ext uri="{FF2B5EF4-FFF2-40B4-BE49-F238E27FC236}">
              <a16:creationId xmlns:a16="http://schemas.microsoft.com/office/drawing/2014/main" id="{CE7AB2A5-B055-483B-ADF3-9D0CE81F5AD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39" name="Text Box 1">
          <a:extLst>
            <a:ext uri="{FF2B5EF4-FFF2-40B4-BE49-F238E27FC236}">
              <a16:creationId xmlns:a16="http://schemas.microsoft.com/office/drawing/2014/main" id="{68B8131F-58D7-4054-BA6C-4C88B212074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0" name="Text Box 1">
          <a:extLst>
            <a:ext uri="{FF2B5EF4-FFF2-40B4-BE49-F238E27FC236}">
              <a16:creationId xmlns:a16="http://schemas.microsoft.com/office/drawing/2014/main" id="{E7CB8B91-E3B5-46FC-B4CD-BA39F99A318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1" name="Text Box 1">
          <a:extLst>
            <a:ext uri="{FF2B5EF4-FFF2-40B4-BE49-F238E27FC236}">
              <a16:creationId xmlns:a16="http://schemas.microsoft.com/office/drawing/2014/main" id="{A8CB68FD-6633-4E50-B11F-1A6D684B19E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2" name="Text Box 1">
          <a:extLst>
            <a:ext uri="{FF2B5EF4-FFF2-40B4-BE49-F238E27FC236}">
              <a16:creationId xmlns:a16="http://schemas.microsoft.com/office/drawing/2014/main" id="{8E9486CB-4623-47CA-A10A-DF8F3EF148E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3" name="Text Box 1">
          <a:extLst>
            <a:ext uri="{FF2B5EF4-FFF2-40B4-BE49-F238E27FC236}">
              <a16:creationId xmlns:a16="http://schemas.microsoft.com/office/drawing/2014/main" id="{CAA9CAB2-6048-4AEB-8406-8AAA86D854EE}"/>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4" name="Text Box 1">
          <a:extLst>
            <a:ext uri="{FF2B5EF4-FFF2-40B4-BE49-F238E27FC236}">
              <a16:creationId xmlns:a16="http://schemas.microsoft.com/office/drawing/2014/main" id="{9FC1E0FC-B42E-4D53-925C-44D5D203332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5" name="Text Box 1">
          <a:extLst>
            <a:ext uri="{FF2B5EF4-FFF2-40B4-BE49-F238E27FC236}">
              <a16:creationId xmlns:a16="http://schemas.microsoft.com/office/drawing/2014/main" id="{DF282704-F236-4C39-ABFC-C24988312C7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6" name="Text Box 1">
          <a:extLst>
            <a:ext uri="{FF2B5EF4-FFF2-40B4-BE49-F238E27FC236}">
              <a16:creationId xmlns:a16="http://schemas.microsoft.com/office/drawing/2014/main" id="{71C51C83-4879-4D71-8B71-81537EC93E2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7" name="Text Box 1">
          <a:extLst>
            <a:ext uri="{FF2B5EF4-FFF2-40B4-BE49-F238E27FC236}">
              <a16:creationId xmlns:a16="http://schemas.microsoft.com/office/drawing/2014/main" id="{ABC940D7-F60C-4AA5-A5D4-868A10B2697B}"/>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8" name="Text Box 1">
          <a:extLst>
            <a:ext uri="{FF2B5EF4-FFF2-40B4-BE49-F238E27FC236}">
              <a16:creationId xmlns:a16="http://schemas.microsoft.com/office/drawing/2014/main" id="{4AFF9E4E-E8A1-4E6E-84F0-6DEE6803625B}"/>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49" name="Text Box 1">
          <a:extLst>
            <a:ext uri="{FF2B5EF4-FFF2-40B4-BE49-F238E27FC236}">
              <a16:creationId xmlns:a16="http://schemas.microsoft.com/office/drawing/2014/main" id="{A2701F41-B6A3-4442-9E4F-036A0CC23C0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0" name="Text Box 1">
          <a:extLst>
            <a:ext uri="{FF2B5EF4-FFF2-40B4-BE49-F238E27FC236}">
              <a16:creationId xmlns:a16="http://schemas.microsoft.com/office/drawing/2014/main" id="{0FC20C51-A2BC-4C7B-8D1F-B0AE0B9B8496}"/>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1" name="Text Box 1">
          <a:extLst>
            <a:ext uri="{FF2B5EF4-FFF2-40B4-BE49-F238E27FC236}">
              <a16:creationId xmlns:a16="http://schemas.microsoft.com/office/drawing/2014/main" id="{7124133A-5D29-4952-BA1C-EFE3E99D26B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2" name="Text Box 1">
          <a:extLst>
            <a:ext uri="{FF2B5EF4-FFF2-40B4-BE49-F238E27FC236}">
              <a16:creationId xmlns:a16="http://schemas.microsoft.com/office/drawing/2014/main" id="{87BCBBEC-78CC-4BE9-922B-6C3C75F4FC20}"/>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3" name="Text Box 1">
          <a:extLst>
            <a:ext uri="{FF2B5EF4-FFF2-40B4-BE49-F238E27FC236}">
              <a16:creationId xmlns:a16="http://schemas.microsoft.com/office/drawing/2014/main" id="{FD6129B3-410E-4125-8A77-99D8B417513C}"/>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4" name="Text Box 1">
          <a:extLst>
            <a:ext uri="{FF2B5EF4-FFF2-40B4-BE49-F238E27FC236}">
              <a16:creationId xmlns:a16="http://schemas.microsoft.com/office/drawing/2014/main" id="{CA7EBC75-0C36-4E39-9757-BFF5BB9A9C9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5" name="Text Box 1">
          <a:extLst>
            <a:ext uri="{FF2B5EF4-FFF2-40B4-BE49-F238E27FC236}">
              <a16:creationId xmlns:a16="http://schemas.microsoft.com/office/drawing/2014/main" id="{BE20287B-5021-4C37-9AA6-C020B3E3DB4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6" name="Text Box 1">
          <a:extLst>
            <a:ext uri="{FF2B5EF4-FFF2-40B4-BE49-F238E27FC236}">
              <a16:creationId xmlns:a16="http://schemas.microsoft.com/office/drawing/2014/main" id="{EA6DCFC6-1812-459A-A6B6-C896253E071F}"/>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7" name="Text Box 1">
          <a:extLst>
            <a:ext uri="{FF2B5EF4-FFF2-40B4-BE49-F238E27FC236}">
              <a16:creationId xmlns:a16="http://schemas.microsoft.com/office/drawing/2014/main" id="{8420664C-29C9-4D35-B8B2-FF839DCDC17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8" name="Text Box 1">
          <a:extLst>
            <a:ext uri="{FF2B5EF4-FFF2-40B4-BE49-F238E27FC236}">
              <a16:creationId xmlns:a16="http://schemas.microsoft.com/office/drawing/2014/main" id="{C572892E-5BE2-447F-84B9-D683F998566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59" name="Text Box 1">
          <a:extLst>
            <a:ext uri="{FF2B5EF4-FFF2-40B4-BE49-F238E27FC236}">
              <a16:creationId xmlns:a16="http://schemas.microsoft.com/office/drawing/2014/main" id="{E042C8EF-0A40-4060-9B47-42F7D379CC7B}"/>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0" name="Text Box 1">
          <a:extLst>
            <a:ext uri="{FF2B5EF4-FFF2-40B4-BE49-F238E27FC236}">
              <a16:creationId xmlns:a16="http://schemas.microsoft.com/office/drawing/2014/main" id="{1124F29E-6F14-4EDB-8099-8A16CA1D4F07}"/>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1" name="Text Box 1">
          <a:extLst>
            <a:ext uri="{FF2B5EF4-FFF2-40B4-BE49-F238E27FC236}">
              <a16:creationId xmlns:a16="http://schemas.microsoft.com/office/drawing/2014/main" id="{37E5EC15-1A0D-4232-B520-C2C1AD792B6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2" name="Text Box 1">
          <a:extLst>
            <a:ext uri="{FF2B5EF4-FFF2-40B4-BE49-F238E27FC236}">
              <a16:creationId xmlns:a16="http://schemas.microsoft.com/office/drawing/2014/main" id="{9B9284F4-0FF4-4F01-8180-58998867B6A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3" name="Text Box 1">
          <a:extLst>
            <a:ext uri="{FF2B5EF4-FFF2-40B4-BE49-F238E27FC236}">
              <a16:creationId xmlns:a16="http://schemas.microsoft.com/office/drawing/2014/main" id="{04A4383E-FE5A-4686-9F74-4713AAB4F0F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4" name="Text Box 1">
          <a:extLst>
            <a:ext uri="{FF2B5EF4-FFF2-40B4-BE49-F238E27FC236}">
              <a16:creationId xmlns:a16="http://schemas.microsoft.com/office/drawing/2014/main" id="{B3F5E703-7680-4441-8491-D3B9E233EDDA}"/>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5" name="Text Box 1">
          <a:extLst>
            <a:ext uri="{FF2B5EF4-FFF2-40B4-BE49-F238E27FC236}">
              <a16:creationId xmlns:a16="http://schemas.microsoft.com/office/drawing/2014/main" id="{5552208B-C917-4D16-BE6F-D8F5EE87ECA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6" name="Text Box 1">
          <a:extLst>
            <a:ext uri="{FF2B5EF4-FFF2-40B4-BE49-F238E27FC236}">
              <a16:creationId xmlns:a16="http://schemas.microsoft.com/office/drawing/2014/main" id="{5B9B3362-551D-4170-A43D-3D43E3DDF878}"/>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7" name="Text Box 1">
          <a:extLst>
            <a:ext uri="{FF2B5EF4-FFF2-40B4-BE49-F238E27FC236}">
              <a16:creationId xmlns:a16="http://schemas.microsoft.com/office/drawing/2014/main" id="{7057E6D7-5F11-4934-9CDD-A6D1C1F98274}"/>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8" name="Text Box 1">
          <a:extLst>
            <a:ext uri="{FF2B5EF4-FFF2-40B4-BE49-F238E27FC236}">
              <a16:creationId xmlns:a16="http://schemas.microsoft.com/office/drawing/2014/main" id="{9D37DF5E-2D9A-457E-B887-4DC6D83AFB3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69" name="Text Box 1">
          <a:extLst>
            <a:ext uri="{FF2B5EF4-FFF2-40B4-BE49-F238E27FC236}">
              <a16:creationId xmlns:a16="http://schemas.microsoft.com/office/drawing/2014/main" id="{54FBFD86-CEE2-4E53-8343-80F224BFB913}"/>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70" name="Text Box 1">
          <a:extLst>
            <a:ext uri="{FF2B5EF4-FFF2-40B4-BE49-F238E27FC236}">
              <a16:creationId xmlns:a16="http://schemas.microsoft.com/office/drawing/2014/main" id="{77AD167C-8674-4501-93B6-8BC7751F5A32}"/>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102</xdr:row>
      <xdr:rowOff>38100</xdr:rowOff>
    </xdr:from>
    <xdr:ext cx="76200" cy="350182"/>
    <xdr:sp macro="" textlink="">
      <xdr:nvSpPr>
        <xdr:cNvPr id="9271" name="Text Box 1">
          <a:extLst>
            <a:ext uri="{FF2B5EF4-FFF2-40B4-BE49-F238E27FC236}">
              <a16:creationId xmlns:a16="http://schemas.microsoft.com/office/drawing/2014/main" id="{E4A5F10D-E3EF-4E5F-9A5C-F324ECABC571}"/>
            </a:ext>
          </a:extLst>
        </xdr:cNvPr>
        <xdr:cNvSpPr txBox="1">
          <a:spLocks noChangeArrowheads="1"/>
        </xdr:cNvSpPr>
      </xdr:nvSpPr>
      <xdr:spPr bwMode="auto">
        <a:xfrm>
          <a:off x="2078935" y="23295665"/>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272" name="Text Box 1">
          <a:extLst>
            <a:ext uri="{FF2B5EF4-FFF2-40B4-BE49-F238E27FC236}">
              <a16:creationId xmlns:a16="http://schemas.microsoft.com/office/drawing/2014/main" id="{9141A041-775B-4A8B-A381-90BC32D21D5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273" name="Text Box 1">
          <a:extLst>
            <a:ext uri="{FF2B5EF4-FFF2-40B4-BE49-F238E27FC236}">
              <a16:creationId xmlns:a16="http://schemas.microsoft.com/office/drawing/2014/main" id="{4D3D6BE4-681A-4620-803C-DBD4EAF9D22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274" name="Text Box 1">
          <a:extLst>
            <a:ext uri="{FF2B5EF4-FFF2-40B4-BE49-F238E27FC236}">
              <a16:creationId xmlns:a16="http://schemas.microsoft.com/office/drawing/2014/main" id="{786E5BB8-266C-4422-9F74-EA5CF036713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275" name="Text Box 1">
          <a:extLst>
            <a:ext uri="{FF2B5EF4-FFF2-40B4-BE49-F238E27FC236}">
              <a16:creationId xmlns:a16="http://schemas.microsoft.com/office/drawing/2014/main" id="{581CCD74-11BD-4F08-9AA8-EF46A41492E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76" name="Text Box 1">
          <a:extLst>
            <a:ext uri="{FF2B5EF4-FFF2-40B4-BE49-F238E27FC236}">
              <a16:creationId xmlns:a16="http://schemas.microsoft.com/office/drawing/2014/main" id="{0DC32AA7-C2AD-4288-A047-A8E02A6B481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77" name="Text Box 1">
          <a:extLst>
            <a:ext uri="{FF2B5EF4-FFF2-40B4-BE49-F238E27FC236}">
              <a16:creationId xmlns:a16="http://schemas.microsoft.com/office/drawing/2014/main" id="{BA3A1AED-9D7F-4FB2-9343-D75A91FADDE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78" name="Text Box 1">
          <a:extLst>
            <a:ext uri="{FF2B5EF4-FFF2-40B4-BE49-F238E27FC236}">
              <a16:creationId xmlns:a16="http://schemas.microsoft.com/office/drawing/2014/main" id="{18559B48-393E-4759-B537-94EB5FF2474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79" name="Text Box 1">
          <a:extLst>
            <a:ext uri="{FF2B5EF4-FFF2-40B4-BE49-F238E27FC236}">
              <a16:creationId xmlns:a16="http://schemas.microsoft.com/office/drawing/2014/main" id="{48C93B22-226F-45F9-82BF-3771B23015F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0" name="Text Box 1">
          <a:extLst>
            <a:ext uri="{FF2B5EF4-FFF2-40B4-BE49-F238E27FC236}">
              <a16:creationId xmlns:a16="http://schemas.microsoft.com/office/drawing/2014/main" id="{78F98306-C7C6-41B1-A1C7-4A015FDFE63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1" name="Text Box 1">
          <a:extLst>
            <a:ext uri="{FF2B5EF4-FFF2-40B4-BE49-F238E27FC236}">
              <a16:creationId xmlns:a16="http://schemas.microsoft.com/office/drawing/2014/main" id="{0B1F5781-010A-4F94-BD8F-C06948D55DF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2" name="Text Box 1">
          <a:extLst>
            <a:ext uri="{FF2B5EF4-FFF2-40B4-BE49-F238E27FC236}">
              <a16:creationId xmlns:a16="http://schemas.microsoft.com/office/drawing/2014/main" id="{E606E791-7126-4753-8C68-21AD5C5DD97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3" name="Text Box 1">
          <a:extLst>
            <a:ext uri="{FF2B5EF4-FFF2-40B4-BE49-F238E27FC236}">
              <a16:creationId xmlns:a16="http://schemas.microsoft.com/office/drawing/2014/main" id="{BF50A7DC-8ECE-4574-A154-A6930E5F9EF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4" name="Text Box 1">
          <a:extLst>
            <a:ext uri="{FF2B5EF4-FFF2-40B4-BE49-F238E27FC236}">
              <a16:creationId xmlns:a16="http://schemas.microsoft.com/office/drawing/2014/main" id="{68EFEB06-B396-4362-8982-EA8916F8C8E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5" name="Text Box 1">
          <a:extLst>
            <a:ext uri="{FF2B5EF4-FFF2-40B4-BE49-F238E27FC236}">
              <a16:creationId xmlns:a16="http://schemas.microsoft.com/office/drawing/2014/main" id="{DD10921D-00DB-47E1-87C7-356210A183A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6" name="Text Box 1">
          <a:extLst>
            <a:ext uri="{FF2B5EF4-FFF2-40B4-BE49-F238E27FC236}">
              <a16:creationId xmlns:a16="http://schemas.microsoft.com/office/drawing/2014/main" id="{821272A2-4F51-4227-B919-8966FADFEAA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7" name="Text Box 1">
          <a:extLst>
            <a:ext uri="{FF2B5EF4-FFF2-40B4-BE49-F238E27FC236}">
              <a16:creationId xmlns:a16="http://schemas.microsoft.com/office/drawing/2014/main" id="{126AFF18-5ACE-4485-995A-20532551DB3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8" name="Text Box 1">
          <a:extLst>
            <a:ext uri="{FF2B5EF4-FFF2-40B4-BE49-F238E27FC236}">
              <a16:creationId xmlns:a16="http://schemas.microsoft.com/office/drawing/2014/main" id="{9A277F8E-28DB-49FC-8957-D66E61F1DC7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89" name="Text Box 1">
          <a:extLst>
            <a:ext uri="{FF2B5EF4-FFF2-40B4-BE49-F238E27FC236}">
              <a16:creationId xmlns:a16="http://schemas.microsoft.com/office/drawing/2014/main" id="{4B16C78C-C958-49F9-9837-68D311AB87E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0" name="Text Box 1">
          <a:extLst>
            <a:ext uri="{FF2B5EF4-FFF2-40B4-BE49-F238E27FC236}">
              <a16:creationId xmlns:a16="http://schemas.microsoft.com/office/drawing/2014/main" id="{77FFC246-BBA8-42B3-B5F1-F1F7C962232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1" name="Text Box 1">
          <a:extLst>
            <a:ext uri="{FF2B5EF4-FFF2-40B4-BE49-F238E27FC236}">
              <a16:creationId xmlns:a16="http://schemas.microsoft.com/office/drawing/2014/main" id="{7108721D-7E09-4577-9650-586DE136082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2" name="Text Box 1">
          <a:extLst>
            <a:ext uri="{FF2B5EF4-FFF2-40B4-BE49-F238E27FC236}">
              <a16:creationId xmlns:a16="http://schemas.microsoft.com/office/drawing/2014/main" id="{D482C64A-085E-45DF-855A-23A047FF2DE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3" name="Text Box 1">
          <a:extLst>
            <a:ext uri="{FF2B5EF4-FFF2-40B4-BE49-F238E27FC236}">
              <a16:creationId xmlns:a16="http://schemas.microsoft.com/office/drawing/2014/main" id="{A010A62C-529F-40B6-B794-70D2F92A2D6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4" name="Text Box 1">
          <a:extLst>
            <a:ext uri="{FF2B5EF4-FFF2-40B4-BE49-F238E27FC236}">
              <a16:creationId xmlns:a16="http://schemas.microsoft.com/office/drawing/2014/main" id="{92DF7B80-CC9D-4890-9C6C-C94FCD8A1A5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5" name="Text Box 1">
          <a:extLst>
            <a:ext uri="{FF2B5EF4-FFF2-40B4-BE49-F238E27FC236}">
              <a16:creationId xmlns:a16="http://schemas.microsoft.com/office/drawing/2014/main" id="{99D63A29-969B-4E21-A741-39C62EA727D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6" name="Text Box 1">
          <a:extLst>
            <a:ext uri="{FF2B5EF4-FFF2-40B4-BE49-F238E27FC236}">
              <a16:creationId xmlns:a16="http://schemas.microsoft.com/office/drawing/2014/main" id="{BE02D872-404F-40D2-A3C7-F61F9034D3F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7" name="Text Box 1">
          <a:extLst>
            <a:ext uri="{FF2B5EF4-FFF2-40B4-BE49-F238E27FC236}">
              <a16:creationId xmlns:a16="http://schemas.microsoft.com/office/drawing/2014/main" id="{61DC6C24-E60B-489C-A185-59728C00665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8" name="Text Box 1">
          <a:extLst>
            <a:ext uri="{FF2B5EF4-FFF2-40B4-BE49-F238E27FC236}">
              <a16:creationId xmlns:a16="http://schemas.microsoft.com/office/drawing/2014/main" id="{8BD2A9D5-F548-4D4D-815C-D016AAFEB2D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299" name="Text Box 1">
          <a:extLst>
            <a:ext uri="{FF2B5EF4-FFF2-40B4-BE49-F238E27FC236}">
              <a16:creationId xmlns:a16="http://schemas.microsoft.com/office/drawing/2014/main" id="{31EC9008-89D1-4018-A341-050E98B674C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0" name="Text Box 1">
          <a:extLst>
            <a:ext uri="{FF2B5EF4-FFF2-40B4-BE49-F238E27FC236}">
              <a16:creationId xmlns:a16="http://schemas.microsoft.com/office/drawing/2014/main" id="{3D08C5DB-7231-44E2-AF42-90FF8F55936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1" name="Text Box 1">
          <a:extLst>
            <a:ext uri="{FF2B5EF4-FFF2-40B4-BE49-F238E27FC236}">
              <a16:creationId xmlns:a16="http://schemas.microsoft.com/office/drawing/2014/main" id="{5F4C859C-DDD2-453E-AC81-767D037D82A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2" name="Text Box 1">
          <a:extLst>
            <a:ext uri="{FF2B5EF4-FFF2-40B4-BE49-F238E27FC236}">
              <a16:creationId xmlns:a16="http://schemas.microsoft.com/office/drawing/2014/main" id="{B49324A6-E6D2-4203-A452-ABCB861B76F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3" name="Text Box 1">
          <a:extLst>
            <a:ext uri="{FF2B5EF4-FFF2-40B4-BE49-F238E27FC236}">
              <a16:creationId xmlns:a16="http://schemas.microsoft.com/office/drawing/2014/main" id="{9A84509A-500C-47E0-9668-0E7089065BC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4" name="Text Box 1">
          <a:extLst>
            <a:ext uri="{FF2B5EF4-FFF2-40B4-BE49-F238E27FC236}">
              <a16:creationId xmlns:a16="http://schemas.microsoft.com/office/drawing/2014/main" id="{766A72B3-BC39-457F-AC9B-5474518BA95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5" name="Text Box 1">
          <a:extLst>
            <a:ext uri="{FF2B5EF4-FFF2-40B4-BE49-F238E27FC236}">
              <a16:creationId xmlns:a16="http://schemas.microsoft.com/office/drawing/2014/main" id="{FA566759-CFF0-4CFC-9C73-DD423EFD230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6" name="Text Box 1">
          <a:extLst>
            <a:ext uri="{FF2B5EF4-FFF2-40B4-BE49-F238E27FC236}">
              <a16:creationId xmlns:a16="http://schemas.microsoft.com/office/drawing/2014/main" id="{C7F58906-023E-492E-AB08-541E7CD397E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7" name="Text Box 1">
          <a:extLst>
            <a:ext uri="{FF2B5EF4-FFF2-40B4-BE49-F238E27FC236}">
              <a16:creationId xmlns:a16="http://schemas.microsoft.com/office/drawing/2014/main" id="{2882D587-1CC2-4F64-8EBA-F2B384B9325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8" name="Text Box 1">
          <a:extLst>
            <a:ext uri="{FF2B5EF4-FFF2-40B4-BE49-F238E27FC236}">
              <a16:creationId xmlns:a16="http://schemas.microsoft.com/office/drawing/2014/main" id="{FE5D2A11-FCA0-4DF9-B098-46E4D5E2888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09" name="Text Box 1">
          <a:extLst>
            <a:ext uri="{FF2B5EF4-FFF2-40B4-BE49-F238E27FC236}">
              <a16:creationId xmlns:a16="http://schemas.microsoft.com/office/drawing/2014/main" id="{8B4C9F4C-B94F-4567-BFEF-52594E09264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0" name="Text Box 1">
          <a:extLst>
            <a:ext uri="{FF2B5EF4-FFF2-40B4-BE49-F238E27FC236}">
              <a16:creationId xmlns:a16="http://schemas.microsoft.com/office/drawing/2014/main" id="{352E907C-6F80-4909-84DC-65B40144958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1" name="Text Box 1">
          <a:extLst>
            <a:ext uri="{FF2B5EF4-FFF2-40B4-BE49-F238E27FC236}">
              <a16:creationId xmlns:a16="http://schemas.microsoft.com/office/drawing/2014/main" id="{80478BEB-CE62-4E83-9670-89338B003DA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2" name="Text Box 1">
          <a:extLst>
            <a:ext uri="{FF2B5EF4-FFF2-40B4-BE49-F238E27FC236}">
              <a16:creationId xmlns:a16="http://schemas.microsoft.com/office/drawing/2014/main" id="{F9929F63-CD8A-45EE-8787-5EDFC06A6F1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3" name="Text Box 1">
          <a:extLst>
            <a:ext uri="{FF2B5EF4-FFF2-40B4-BE49-F238E27FC236}">
              <a16:creationId xmlns:a16="http://schemas.microsoft.com/office/drawing/2014/main" id="{D30934E2-9DD0-4FBD-8F58-865207608D4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4" name="Text Box 1">
          <a:extLst>
            <a:ext uri="{FF2B5EF4-FFF2-40B4-BE49-F238E27FC236}">
              <a16:creationId xmlns:a16="http://schemas.microsoft.com/office/drawing/2014/main" id="{DEB64A23-41C0-4205-B118-F38A42FCEFA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5" name="Text Box 1">
          <a:extLst>
            <a:ext uri="{FF2B5EF4-FFF2-40B4-BE49-F238E27FC236}">
              <a16:creationId xmlns:a16="http://schemas.microsoft.com/office/drawing/2014/main" id="{EF5B30C7-A1C9-4552-A8EA-AD9248422E3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6" name="Text Box 1">
          <a:extLst>
            <a:ext uri="{FF2B5EF4-FFF2-40B4-BE49-F238E27FC236}">
              <a16:creationId xmlns:a16="http://schemas.microsoft.com/office/drawing/2014/main" id="{547AC125-61FF-40C2-9076-A0A62B174A9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7" name="Text Box 1">
          <a:extLst>
            <a:ext uri="{FF2B5EF4-FFF2-40B4-BE49-F238E27FC236}">
              <a16:creationId xmlns:a16="http://schemas.microsoft.com/office/drawing/2014/main" id="{DC7BA80D-3EE0-4CD0-93EC-4FD703D8165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8" name="Text Box 1">
          <a:extLst>
            <a:ext uri="{FF2B5EF4-FFF2-40B4-BE49-F238E27FC236}">
              <a16:creationId xmlns:a16="http://schemas.microsoft.com/office/drawing/2014/main" id="{45ED112C-C8BE-4A61-A0B3-633BCF90213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19" name="Text Box 1">
          <a:extLst>
            <a:ext uri="{FF2B5EF4-FFF2-40B4-BE49-F238E27FC236}">
              <a16:creationId xmlns:a16="http://schemas.microsoft.com/office/drawing/2014/main" id="{E1ECBC42-551C-4D89-A39D-194BDDA5404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0" name="Text Box 1">
          <a:extLst>
            <a:ext uri="{FF2B5EF4-FFF2-40B4-BE49-F238E27FC236}">
              <a16:creationId xmlns:a16="http://schemas.microsoft.com/office/drawing/2014/main" id="{2B179BAE-B24F-4BAE-8A82-8031B754004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1" name="Text Box 1">
          <a:extLst>
            <a:ext uri="{FF2B5EF4-FFF2-40B4-BE49-F238E27FC236}">
              <a16:creationId xmlns:a16="http://schemas.microsoft.com/office/drawing/2014/main" id="{D28C9DB4-BFFD-4D94-9AED-AFAEFE645C0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2" name="Text Box 1">
          <a:extLst>
            <a:ext uri="{FF2B5EF4-FFF2-40B4-BE49-F238E27FC236}">
              <a16:creationId xmlns:a16="http://schemas.microsoft.com/office/drawing/2014/main" id="{1319E3E6-4CD7-4899-88F7-A3FED261985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3" name="Text Box 1">
          <a:extLst>
            <a:ext uri="{FF2B5EF4-FFF2-40B4-BE49-F238E27FC236}">
              <a16:creationId xmlns:a16="http://schemas.microsoft.com/office/drawing/2014/main" id="{0756CDF6-AFD3-4029-A2CA-43FF6026038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4" name="Text Box 1">
          <a:extLst>
            <a:ext uri="{FF2B5EF4-FFF2-40B4-BE49-F238E27FC236}">
              <a16:creationId xmlns:a16="http://schemas.microsoft.com/office/drawing/2014/main" id="{2CF959F8-23DB-43A4-ACF4-ADB094DF53B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5" name="Text Box 1">
          <a:extLst>
            <a:ext uri="{FF2B5EF4-FFF2-40B4-BE49-F238E27FC236}">
              <a16:creationId xmlns:a16="http://schemas.microsoft.com/office/drawing/2014/main" id="{6BB6AB7E-D02B-4B37-BE87-52CD9C95489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6" name="Text Box 1">
          <a:extLst>
            <a:ext uri="{FF2B5EF4-FFF2-40B4-BE49-F238E27FC236}">
              <a16:creationId xmlns:a16="http://schemas.microsoft.com/office/drawing/2014/main" id="{ADDFA450-A353-4D3C-A71C-D5F0BB54738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7" name="Text Box 1">
          <a:extLst>
            <a:ext uri="{FF2B5EF4-FFF2-40B4-BE49-F238E27FC236}">
              <a16:creationId xmlns:a16="http://schemas.microsoft.com/office/drawing/2014/main" id="{EFEAA283-8012-430D-B831-AC175FA1BFE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8" name="Text Box 1">
          <a:extLst>
            <a:ext uri="{FF2B5EF4-FFF2-40B4-BE49-F238E27FC236}">
              <a16:creationId xmlns:a16="http://schemas.microsoft.com/office/drawing/2014/main" id="{07A86DB1-02B7-4DCB-9D42-89E943CDE7D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29" name="Text Box 1">
          <a:extLst>
            <a:ext uri="{FF2B5EF4-FFF2-40B4-BE49-F238E27FC236}">
              <a16:creationId xmlns:a16="http://schemas.microsoft.com/office/drawing/2014/main" id="{A5BA40C5-1A08-4E2A-B511-61AB76D8AE4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0" name="Text Box 1">
          <a:extLst>
            <a:ext uri="{FF2B5EF4-FFF2-40B4-BE49-F238E27FC236}">
              <a16:creationId xmlns:a16="http://schemas.microsoft.com/office/drawing/2014/main" id="{44A0D8BD-F3ED-4A9E-A508-FB9EC8CF030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1" name="Text Box 1">
          <a:extLst>
            <a:ext uri="{FF2B5EF4-FFF2-40B4-BE49-F238E27FC236}">
              <a16:creationId xmlns:a16="http://schemas.microsoft.com/office/drawing/2014/main" id="{3FC5886E-E0D8-43B4-B8E6-A3D684BFC6A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2" name="Text Box 1">
          <a:extLst>
            <a:ext uri="{FF2B5EF4-FFF2-40B4-BE49-F238E27FC236}">
              <a16:creationId xmlns:a16="http://schemas.microsoft.com/office/drawing/2014/main" id="{16CA332C-C65C-4CAF-AF7C-738C564233A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3" name="Text Box 1">
          <a:extLst>
            <a:ext uri="{FF2B5EF4-FFF2-40B4-BE49-F238E27FC236}">
              <a16:creationId xmlns:a16="http://schemas.microsoft.com/office/drawing/2014/main" id="{69349938-9CA0-42B3-912A-74C17336F01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4" name="Text Box 1">
          <a:extLst>
            <a:ext uri="{FF2B5EF4-FFF2-40B4-BE49-F238E27FC236}">
              <a16:creationId xmlns:a16="http://schemas.microsoft.com/office/drawing/2014/main" id="{0FBCE1CC-482E-42D6-B06F-92172C7FD70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5" name="Text Box 1">
          <a:extLst>
            <a:ext uri="{FF2B5EF4-FFF2-40B4-BE49-F238E27FC236}">
              <a16:creationId xmlns:a16="http://schemas.microsoft.com/office/drawing/2014/main" id="{2D897847-DC48-4D6C-8254-88FB9F4DB93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6" name="Text Box 1">
          <a:extLst>
            <a:ext uri="{FF2B5EF4-FFF2-40B4-BE49-F238E27FC236}">
              <a16:creationId xmlns:a16="http://schemas.microsoft.com/office/drawing/2014/main" id="{F454FFF1-7DBE-4C77-AC8D-8291CF6A1CA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7" name="Text Box 1">
          <a:extLst>
            <a:ext uri="{FF2B5EF4-FFF2-40B4-BE49-F238E27FC236}">
              <a16:creationId xmlns:a16="http://schemas.microsoft.com/office/drawing/2014/main" id="{850CBE28-E780-4109-80BC-6B7A6503B4A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8" name="Text Box 1">
          <a:extLst>
            <a:ext uri="{FF2B5EF4-FFF2-40B4-BE49-F238E27FC236}">
              <a16:creationId xmlns:a16="http://schemas.microsoft.com/office/drawing/2014/main" id="{13AF3DD7-73DD-4348-9C98-21781B517CC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39" name="Text Box 1">
          <a:extLst>
            <a:ext uri="{FF2B5EF4-FFF2-40B4-BE49-F238E27FC236}">
              <a16:creationId xmlns:a16="http://schemas.microsoft.com/office/drawing/2014/main" id="{A4D570AC-C4C3-47E5-93F3-E7C7CD85F51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0" name="Text Box 1">
          <a:extLst>
            <a:ext uri="{FF2B5EF4-FFF2-40B4-BE49-F238E27FC236}">
              <a16:creationId xmlns:a16="http://schemas.microsoft.com/office/drawing/2014/main" id="{1CA03C09-BF73-4333-BF9F-7E3917CAE93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1" name="Text Box 1">
          <a:extLst>
            <a:ext uri="{FF2B5EF4-FFF2-40B4-BE49-F238E27FC236}">
              <a16:creationId xmlns:a16="http://schemas.microsoft.com/office/drawing/2014/main" id="{79A87FB2-6515-406A-81D4-B0688938A99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2" name="Text Box 1">
          <a:extLst>
            <a:ext uri="{FF2B5EF4-FFF2-40B4-BE49-F238E27FC236}">
              <a16:creationId xmlns:a16="http://schemas.microsoft.com/office/drawing/2014/main" id="{6AAF5B6F-6BC1-4E9C-BB31-D8AA39D339B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3" name="Text Box 1">
          <a:extLst>
            <a:ext uri="{FF2B5EF4-FFF2-40B4-BE49-F238E27FC236}">
              <a16:creationId xmlns:a16="http://schemas.microsoft.com/office/drawing/2014/main" id="{91B7016A-72F3-4083-908E-28891326414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4" name="Text Box 1">
          <a:extLst>
            <a:ext uri="{FF2B5EF4-FFF2-40B4-BE49-F238E27FC236}">
              <a16:creationId xmlns:a16="http://schemas.microsoft.com/office/drawing/2014/main" id="{64473523-F361-4E0D-9942-8F7343F0DBE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5" name="Text Box 1">
          <a:extLst>
            <a:ext uri="{FF2B5EF4-FFF2-40B4-BE49-F238E27FC236}">
              <a16:creationId xmlns:a16="http://schemas.microsoft.com/office/drawing/2014/main" id="{E04ADA48-0737-4B5B-ABA1-4DD5AA8FF04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6" name="Text Box 1">
          <a:extLst>
            <a:ext uri="{FF2B5EF4-FFF2-40B4-BE49-F238E27FC236}">
              <a16:creationId xmlns:a16="http://schemas.microsoft.com/office/drawing/2014/main" id="{48C38CFB-E844-47E1-B4FB-E713A76B782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7" name="Text Box 1">
          <a:extLst>
            <a:ext uri="{FF2B5EF4-FFF2-40B4-BE49-F238E27FC236}">
              <a16:creationId xmlns:a16="http://schemas.microsoft.com/office/drawing/2014/main" id="{F28F25D4-596F-42E4-9C60-4A7535616A6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8" name="Text Box 1">
          <a:extLst>
            <a:ext uri="{FF2B5EF4-FFF2-40B4-BE49-F238E27FC236}">
              <a16:creationId xmlns:a16="http://schemas.microsoft.com/office/drawing/2014/main" id="{5AB6BDD5-F685-44D9-9155-80ABD327D08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49" name="Text Box 1">
          <a:extLst>
            <a:ext uri="{FF2B5EF4-FFF2-40B4-BE49-F238E27FC236}">
              <a16:creationId xmlns:a16="http://schemas.microsoft.com/office/drawing/2014/main" id="{765996C0-A4C2-4C39-898F-7DD58075902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0" name="Text Box 1">
          <a:extLst>
            <a:ext uri="{FF2B5EF4-FFF2-40B4-BE49-F238E27FC236}">
              <a16:creationId xmlns:a16="http://schemas.microsoft.com/office/drawing/2014/main" id="{12506225-4160-4FA5-B942-E413508ED7F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1" name="Text Box 1">
          <a:extLst>
            <a:ext uri="{FF2B5EF4-FFF2-40B4-BE49-F238E27FC236}">
              <a16:creationId xmlns:a16="http://schemas.microsoft.com/office/drawing/2014/main" id="{6A558E2A-2144-42F9-9F02-A6E8928FA74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2" name="Text Box 1">
          <a:extLst>
            <a:ext uri="{FF2B5EF4-FFF2-40B4-BE49-F238E27FC236}">
              <a16:creationId xmlns:a16="http://schemas.microsoft.com/office/drawing/2014/main" id="{6E6A8D56-A4DF-46F9-A68E-446A90381EF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3" name="Text Box 1">
          <a:extLst>
            <a:ext uri="{FF2B5EF4-FFF2-40B4-BE49-F238E27FC236}">
              <a16:creationId xmlns:a16="http://schemas.microsoft.com/office/drawing/2014/main" id="{065BACE3-A815-45C9-9E8E-D3491F87552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4" name="Text Box 1">
          <a:extLst>
            <a:ext uri="{FF2B5EF4-FFF2-40B4-BE49-F238E27FC236}">
              <a16:creationId xmlns:a16="http://schemas.microsoft.com/office/drawing/2014/main" id="{A0E8B3F3-3B31-4ABC-975E-84D8BD7DB0A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5" name="Text Box 1">
          <a:extLst>
            <a:ext uri="{FF2B5EF4-FFF2-40B4-BE49-F238E27FC236}">
              <a16:creationId xmlns:a16="http://schemas.microsoft.com/office/drawing/2014/main" id="{8B86DC76-25D4-4142-A839-A0962348E52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6" name="Text Box 1">
          <a:extLst>
            <a:ext uri="{FF2B5EF4-FFF2-40B4-BE49-F238E27FC236}">
              <a16:creationId xmlns:a16="http://schemas.microsoft.com/office/drawing/2014/main" id="{772946E6-8D32-481C-9527-B443CEF1B34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7" name="Text Box 1">
          <a:extLst>
            <a:ext uri="{FF2B5EF4-FFF2-40B4-BE49-F238E27FC236}">
              <a16:creationId xmlns:a16="http://schemas.microsoft.com/office/drawing/2014/main" id="{2C6E8107-1986-4EBD-B41F-94C13D87F80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8" name="Text Box 1">
          <a:extLst>
            <a:ext uri="{FF2B5EF4-FFF2-40B4-BE49-F238E27FC236}">
              <a16:creationId xmlns:a16="http://schemas.microsoft.com/office/drawing/2014/main" id="{85C4D6CF-3B04-4755-9750-DB910FC4FB8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59" name="Text Box 1">
          <a:extLst>
            <a:ext uri="{FF2B5EF4-FFF2-40B4-BE49-F238E27FC236}">
              <a16:creationId xmlns:a16="http://schemas.microsoft.com/office/drawing/2014/main" id="{AF6CE758-66EE-4009-8536-57A38514755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0" name="Text Box 1">
          <a:extLst>
            <a:ext uri="{FF2B5EF4-FFF2-40B4-BE49-F238E27FC236}">
              <a16:creationId xmlns:a16="http://schemas.microsoft.com/office/drawing/2014/main" id="{E162CAC2-6A12-48E0-8576-A98917C202E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1" name="Text Box 1">
          <a:extLst>
            <a:ext uri="{FF2B5EF4-FFF2-40B4-BE49-F238E27FC236}">
              <a16:creationId xmlns:a16="http://schemas.microsoft.com/office/drawing/2014/main" id="{DF5002B4-0130-4BC8-BAF9-037638298DC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2" name="Text Box 1">
          <a:extLst>
            <a:ext uri="{FF2B5EF4-FFF2-40B4-BE49-F238E27FC236}">
              <a16:creationId xmlns:a16="http://schemas.microsoft.com/office/drawing/2014/main" id="{B65C46C1-5677-431B-8A45-AF0F89167AB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3" name="Text Box 1">
          <a:extLst>
            <a:ext uri="{FF2B5EF4-FFF2-40B4-BE49-F238E27FC236}">
              <a16:creationId xmlns:a16="http://schemas.microsoft.com/office/drawing/2014/main" id="{36F4F7A8-3540-4706-8A72-B3824B47BD9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4" name="Text Box 1">
          <a:extLst>
            <a:ext uri="{FF2B5EF4-FFF2-40B4-BE49-F238E27FC236}">
              <a16:creationId xmlns:a16="http://schemas.microsoft.com/office/drawing/2014/main" id="{A611C376-D12A-4A18-846F-1680DB4FB37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5" name="Text Box 1">
          <a:extLst>
            <a:ext uri="{FF2B5EF4-FFF2-40B4-BE49-F238E27FC236}">
              <a16:creationId xmlns:a16="http://schemas.microsoft.com/office/drawing/2014/main" id="{DB40CC5E-2BF2-415B-9669-ED09E658D88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6" name="Text Box 1">
          <a:extLst>
            <a:ext uri="{FF2B5EF4-FFF2-40B4-BE49-F238E27FC236}">
              <a16:creationId xmlns:a16="http://schemas.microsoft.com/office/drawing/2014/main" id="{C2735AEF-85C2-4130-8EE1-139903FF054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7" name="Text Box 1">
          <a:extLst>
            <a:ext uri="{FF2B5EF4-FFF2-40B4-BE49-F238E27FC236}">
              <a16:creationId xmlns:a16="http://schemas.microsoft.com/office/drawing/2014/main" id="{4F1435DB-2184-440A-A350-28EFE60A64E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8" name="Text Box 1">
          <a:extLst>
            <a:ext uri="{FF2B5EF4-FFF2-40B4-BE49-F238E27FC236}">
              <a16:creationId xmlns:a16="http://schemas.microsoft.com/office/drawing/2014/main" id="{1FEA6D2D-C7ED-4098-8C40-7A9CC613C56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69" name="Text Box 1">
          <a:extLst>
            <a:ext uri="{FF2B5EF4-FFF2-40B4-BE49-F238E27FC236}">
              <a16:creationId xmlns:a16="http://schemas.microsoft.com/office/drawing/2014/main" id="{982E6EB2-9F29-4AD7-AAE4-BFF50D807BF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0" name="Text Box 1">
          <a:extLst>
            <a:ext uri="{FF2B5EF4-FFF2-40B4-BE49-F238E27FC236}">
              <a16:creationId xmlns:a16="http://schemas.microsoft.com/office/drawing/2014/main" id="{92B74C4F-BF4F-4E37-8AB1-26397E65BC2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1" name="Text Box 1">
          <a:extLst>
            <a:ext uri="{FF2B5EF4-FFF2-40B4-BE49-F238E27FC236}">
              <a16:creationId xmlns:a16="http://schemas.microsoft.com/office/drawing/2014/main" id="{F4242EFB-943F-40F2-B862-F18C4C0CA54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2" name="Text Box 1">
          <a:extLst>
            <a:ext uri="{FF2B5EF4-FFF2-40B4-BE49-F238E27FC236}">
              <a16:creationId xmlns:a16="http://schemas.microsoft.com/office/drawing/2014/main" id="{91D0B470-DCC4-4A52-97B7-E58CF020CCC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3" name="Text Box 1">
          <a:extLst>
            <a:ext uri="{FF2B5EF4-FFF2-40B4-BE49-F238E27FC236}">
              <a16:creationId xmlns:a16="http://schemas.microsoft.com/office/drawing/2014/main" id="{EA2C973B-023F-4521-8BB2-0F13AEF0892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4" name="Text Box 1">
          <a:extLst>
            <a:ext uri="{FF2B5EF4-FFF2-40B4-BE49-F238E27FC236}">
              <a16:creationId xmlns:a16="http://schemas.microsoft.com/office/drawing/2014/main" id="{A3413CB8-45BF-4DAC-AB7C-252DF2874AA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5" name="Text Box 1">
          <a:extLst>
            <a:ext uri="{FF2B5EF4-FFF2-40B4-BE49-F238E27FC236}">
              <a16:creationId xmlns:a16="http://schemas.microsoft.com/office/drawing/2014/main" id="{4174348E-0636-4466-A134-5416A56FDFE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6" name="Text Box 1">
          <a:extLst>
            <a:ext uri="{FF2B5EF4-FFF2-40B4-BE49-F238E27FC236}">
              <a16:creationId xmlns:a16="http://schemas.microsoft.com/office/drawing/2014/main" id="{62093C5E-289B-4DFE-A547-ECE30FD58BC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7" name="Text Box 1">
          <a:extLst>
            <a:ext uri="{FF2B5EF4-FFF2-40B4-BE49-F238E27FC236}">
              <a16:creationId xmlns:a16="http://schemas.microsoft.com/office/drawing/2014/main" id="{B455F062-4994-48CC-ADE8-B0C6FAA6D1D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8" name="Text Box 1">
          <a:extLst>
            <a:ext uri="{FF2B5EF4-FFF2-40B4-BE49-F238E27FC236}">
              <a16:creationId xmlns:a16="http://schemas.microsoft.com/office/drawing/2014/main" id="{B6C6A45F-8628-445C-8A9E-7BE5F8F9DB6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79" name="Text Box 1">
          <a:extLst>
            <a:ext uri="{FF2B5EF4-FFF2-40B4-BE49-F238E27FC236}">
              <a16:creationId xmlns:a16="http://schemas.microsoft.com/office/drawing/2014/main" id="{5564C5B3-CB06-4450-BB09-29BF5F40764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80" name="Text Box 1">
          <a:extLst>
            <a:ext uri="{FF2B5EF4-FFF2-40B4-BE49-F238E27FC236}">
              <a16:creationId xmlns:a16="http://schemas.microsoft.com/office/drawing/2014/main" id="{1BB55DE4-D225-4A0F-8AA9-1A238C0174E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81" name="Text Box 1">
          <a:extLst>
            <a:ext uri="{FF2B5EF4-FFF2-40B4-BE49-F238E27FC236}">
              <a16:creationId xmlns:a16="http://schemas.microsoft.com/office/drawing/2014/main" id="{B49F31CF-EAAB-43BB-B4DF-3371556F50D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382" name="Text Box 1">
          <a:extLst>
            <a:ext uri="{FF2B5EF4-FFF2-40B4-BE49-F238E27FC236}">
              <a16:creationId xmlns:a16="http://schemas.microsoft.com/office/drawing/2014/main" id="{C2464AC2-0338-40F9-8311-729589B710B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383" name="Text Box 1">
          <a:extLst>
            <a:ext uri="{FF2B5EF4-FFF2-40B4-BE49-F238E27FC236}">
              <a16:creationId xmlns:a16="http://schemas.microsoft.com/office/drawing/2014/main" id="{5324D07B-E975-44AC-A612-775C9724B17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384" name="Text Box 1">
          <a:extLst>
            <a:ext uri="{FF2B5EF4-FFF2-40B4-BE49-F238E27FC236}">
              <a16:creationId xmlns:a16="http://schemas.microsoft.com/office/drawing/2014/main" id="{AC2A35E7-D736-473F-831B-BF64FAC8430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385" name="Text Box 1">
          <a:extLst>
            <a:ext uri="{FF2B5EF4-FFF2-40B4-BE49-F238E27FC236}">
              <a16:creationId xmlns:a16="http://schemas.microsoft.com/office/drawing/2014/main" id="{487FA046-60C3-494C-858B-B1769F44103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86" name="Text Box 1">
          <a:extLst>
            <a:ext uri="{FF2B5EF4-FFF2-40B4-BE49-F238E27FC236}">
              <a16:creationId xmlns:a16="http://schemas.microsoft.com/office/drawing/2014/main" id="{4DEB98FA-2395-42BD-9D4E-B0A9CDE598D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87" name="Text Box 1">
          <a:extLst>
            <a:ext uri="{FF2B5EF4-FFF2-40B4-BE49-F238E27FC236}">
              <a16:creationId xmlns:a16="http://schemas.microsoft.com/office/drawing/2014/main" id="{C3D86CDB-EF75-474C-A7D8-ED11790B4A2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88" name="Text Box 1">
          <a:extLst>
            <a:ext uri="{FF2B5EF4-FFF2-40B4-BE49-F238E27FC236}">
              <a16:creationId xmlns:a16="http://schemas.microsoft.com/office/drawing/2014/main" id="{DD91253E-7B7A-4543-B43E-26E7F08D211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89" name="Text Box 1">
          <a:extLst>
            <a:ext uri="{FF2B5EF4-FFF2-40B4-BE49-F238E27FC236}">
              <a16:creationId xmlns:a16="http://schemas.microsoft.com/office/drawing/2014/main" id="{1F8FE743-0A63-42D5-A533-6E1969B5EF8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0" name="Text Box 1">
          <a:extLst>
            <a:ext uri="{FF2B5EF4-FFF2-40B4-BE49-F238E27FC236}">
              <a16:creationId xmlns:a16="http://schemas.microsoft.com/office/drawing/2014/main" id="{910B0EA8-0129-423B-9304-24EC4963CA9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1" name="Text Box 1">
          <a:extLst>
            <a:ext uri="{FF2B5EF4-FFF2-40B4-BE49-F238E27FC236}">
              <a16:creationId xmlns:a16="http://schemas.microsoft.com/office/drawing/2014/main" id="{98C2141B-D19E-4721-A069-6C3842E02F2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2" name="Text Box 1">
          <a:extLst>
            <a:ext uri="{FF2B5EF4-FFF2-40B4-BE49-F238E27FC236}">
              <a16:creationId xmlns:a16="http://schemas.microsoft.com/office/drawing/2014/main" id="{E0B2C5FB-A83C-4566-86BD-8352796051D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3" name="Text Box 1">
          <a:extLst>
            <a:ext uri="{FF2B5EF4-FFF2-40B4-BE49-F238E27FC236}">
              <a16:creationId xmlns:a16="http://schemas.microsoft.com/office/drawing/2014/main" id="{F811D1E2-1B92-4829-92A3-CF7E93B580B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4" name="Text Box 1">
          <a:extLst>
            <a:ext uri="{FF2B5EF4-FFF2-40B4-BE49-F238E27FC236}">
              <a16:creationId xmlns:a16="http://schemas.microsoft.com/office/drawing/2014/main" id="{10729E4A-FC13-4D59-A3B1-B312257BEAD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5" name="Text Box 1">
          <a:extLst>
            <a:ext uri="{FF2B5EF4-FFF2-40B4-BE49-F238E27FC236}">
              <a16:creationId xmlns:a16="http://schemas.microsoft.com/office/drawing/2014/main" id="{0A415705-DD99-4AFF-92C9-2033B2CED8E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6" name="Text Box 1">
          <a:extLst>
            <a:ext uri="{FF2B5EF4-FFF2-40B4-BE49-F238E27FC236}">
              <a16:creationId xmlns:a16="http://schemas.microsoft.com/office/drawing/2014/main" id="{DA205F0A-7155-4692-817C-C131CEE2753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7" name="Text Box 1">
          <a:extLst>
            <a:ext uri="{FF2B5EF4-FFF2-40B4-BE49-F238E27FC236}">
              <a16:creationId xmlns:a16="http://schemas.microsoft.com/office/drawing/2014/main" id="{F46D6A12-2B95-4AFF-BBEB-3A3B11FEBFB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8" name="Text Box 1">
          <a:extLst>
            <a:ext uri="{FF2B5EF4-FFF2-40B4-BE49-F238E27FC236}">
              <a16:creationId xmlns:a16="http://schemas.microsoft.com/office/drawing/2014/main" id="{C20BFBCC-E664-451A-AF6F-004B2928659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399" name="Text Box 1">
          <a:extLst>
            <a:ext uri="{FF2B5EF4-FFF2-40B4-BE49-F238E27FC236}">
              <a16:creationId xmlns:a16="http://schemas.microsoft.com/office/drawing/2014/main" id="{9AA7754B-00DD-41AA-9CD4-8AFEFB78F3C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0" name="Text Box 1">
          <a:extLst>
            <a:ext uri="{FF2B5EF4-FFF2-40B4-BE49-F238E27FC236}">
              <a16:creationId xmlns:a16="http://schemas.microsoft.com/office/drawing/2014/main" id="{AEF03E6B-9FC2-4CC6-936A-8CCD9FDE7D1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1" name="Text Box 1">
          <a:extLst>
            <a:ext uri="{FF2B5EF4-FFF2-40B4-BE49-F238E27FC236}">
              <a16:creationId xmlns:a16="http://schemas.microsoft.com/office/drawing/2014/main" id="{707360CF-2AD9-4CD0-AC3D-20D1FD95D6B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2" name="Text Box 1">
          <a:extLst>
            <a:ext uri="{FF2B5EF4-FFF2-40B4-BE49-F238E27FC236}">
              <a16:creationId xmlns:a16="http://schemas.microsoft.com/office/drawing/2014/main" id="{6E1C5592-1952-4B81-8449-F3EA3BEE2EF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3" name="Text Box 1">
          <a:extLst>
            <a:ext uri="{FF2B5EF4-FFF2-40B4-BE49-F238E27FC236}">
              <a16:creationId xmlns:a16="http://schemas.microsoft.com/office/drawing/2014/main" id="{B06B3DEE-3FE3-4CBA-8D90-54FE7FC84A1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4" name="Text Box 1">
          <a:extLst>
            <a:ext uri="{FF2B5EF4-FFF2-40B4-BE49-F238E27FC236}">
              <a16:creationId xmlns:a16="http://schemas.microsoft.com/office/drawing/2014/main" id="{83067326-3CC2-460F-B694-ACEA28AA23A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5" name="Text Box 1">
          <a:extLst>
            <a:ext uri="{FF2B5EF4-FFF2-40B4-BE49-F238E27FC236}">
              <a16:creationId xmlns:a16="http://schemas.microsoft.com/office/drawing/2014/main" id="{ED5A2D1A-68A6-4F01-A195-627FF3B444B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6" name="Text Box 1">
          <a:extLst>
            <a:ext uri="{FF2B5EF4-FFF2-40B4-BE49-F238E27FC236}">
              <a16:creationId xmlns:a16="http://schemas.microsoft.com/office/drawing/2014/main" id="{1D2617B9-0C39-434A-A26E-CD90E0498BA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7" name="Text Box 1">
          <a:extLst>
            <a:ext uri="{FF2B5EF4-FFF2-40B4-BE49-F238E27FC236}">
              <a16:creationId xmlns:a16="http://schemas.microsoft.com/office/drawing/2014/main" id="{F2083FB3-3A65-470D-BA35-887AA436AB1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8" name="Text Box 1">
          <a:extLst>
            <a:ext uri="{FF2B5EF4-FFF2-40B4-BE49-F238E27FC236}">
              <a16:creationId xmlns:a16="http://schemas.microsoft.com/office/drawing/2014/main" id="{97A18AD9-003D-4BE2-91C2-02952B48493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09" name="Text Box 1">
          <a:extLst>
            <a:ext uri="{FF2B5EF4-FFF2-40B4-BE49-F238E27FC236}">
              <a16:creationId xmlns:a16="http://schemas.microsoft.com/office/drawing/2014/main" id="{5552CAC9-D2B1-4020-ADC9-9F17F1FAE89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0" name="Text Box 1">
          <a:extLst>
            <a:ext uri="{FF2B5EF4-FFF2-40B4-BE49-F238E27FC236}">
              <a16:creationId xmlns:a16="http://schemas.microsoft.com/office/drawing/2014/main" id="{798D6B86-4CD0-48B8-9CA3-AFF723FC6CD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1" name="Text Box 1">
          <a:extLst>
            <a:ext uri="{FF2B5EF4-FFF2-40B4-BE49-F238E27FC236}">
              <a16:creationId xmlns:a16="http://schemas.microsoft.com/office/drawing/2014/main" id="{6B6274C9-6C1B-41F6-9C19-433D80460B4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2" name="Text Box 1">
          <a:extLst>
            <a:ext uri="{FF2B5EF4-FFF2-40B4-BE49-F238E27FC236}">
              <a16:creationId xmlns:a16="http://schemas.microsoft.com/office/drawing/2014/main" id="{A36A5DAC-8CFE-4609-AB91-54BCDB441F0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3" name="Text Box 1">
          <a:extLst>
            <a:ext uri="{FF2B5EF4-FFF2-40B4-BE49-F238E27FC236}">
              <a16:creationId xmlns:a16="http://schemas.microsoft.com/office/drawing/2014/main" id="{7A2E53ED-6084-4C53-9F85-1BA2BB90E6B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4" name="Text Box 1">
          <a:extLst>
            <a:ext uri="{FF2B5EF4-FFF2-40B4-BE49-F238E27FC236}">
              <a16:creationId xmlns:a16="http://schemas.microsoft.com/office/drawing/2014/main" id="{0DA9FDEF-FEB9-446A-B2DC-8854A6E0518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5" name="Text Box 1">
          <a:extLst>
            <a:ext uri="{FF2B5EF4-FFF2-40B4-BE49-F238E27FC236}">
              <a16:creationId xmlns:a16="http://schemas.microsoft.com/office/drawing/2014/main" id="{C163E1C7-FB03-4354-8EB0-11E80505624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6" name="Text Box 1">
          <a:extLst>
            <a:ext uri="{FF2B5EF4-FFF2-40B4-BE49-F238E27FC236}">
              <a16:creationId xmlns:a16="http://schemas.microsoft.com/office/drawing/2014/main" id="{B64DD244-A2F6-4A31-AD43-039EB0024B3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7" name="Text Box 1">
          <a:extLst>
            <a:ext uri="{FF2B5EF4-FFF2-40B4-BE49-F238E27FC236}">
              <a16:creationId xmlns:a16="http://schemas.microsoft.com/office/drawing/2014/main" id="{84825914-3A6D-4E3B-91C1-603FCBD9291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8" name="Text Box 1">
          <a:extLst>
            <a:ext uri="{FF2B5EF4-FFF2-40B4-BE49-F238E27FC236}">
              <a16:creationId xmlns:a16="http://schemas.microsoft.com/office/drawing/2014/main" id="{99517F72-9F3C-4907-8C0C-200820785EE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19" name="Text Box 1">
          <a:extLst>
            <a:ext uri="{FF2B5EF4-FFF2-40B4-BE49-F238E27FC236}">
              <a16:creationId xmlns:a16="http://schemas.microsoft.com/office/drawing/2014/main" id="{DC6A16D8-2D3B-467E-B7C6-67A6A34B883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0" name="Text Box 1">
          <a:extLst>
            <a:ext uri="{FF2B5EF4-FFF2-40B4-BE49-F238E27FC236}">
              <a16:creationId xmlns:a16="http://schemas.microsoft.com/office/drawing/2014/main" id="{3FA06861-3769-441D-AB18-F5DA788A6A7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1" name="Text Box 1">
          <a:extLst>
            <a:ext uri="{FF2B5EF4-FFF2-40B4-BE49-F238E27FC236}">
              <a16:creationId xmlns:a16="http://schemas.microsoft.com/office/drawing/2014/main" id="{D5B64A1C-F7B9-4770-B041-507AE914E70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2" name="Text Box 1">
          <a:extLst>
            <a:ext uri="{FF2B5EF4-FFF2-40B4-BE49-F238E27FC236}">
              <a16:creationId xmlns:a16="http://schemas.microsoft.com/office/drawing/2014/main" id="{5E3A1AB5-D579-4B71-9DF2-3CEDB8F4812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3" name="Text Box 1">
          <a:extLst>
            <a:ext uri="{FF2B5EF4-FFF2-40B4-BE49-F238E27FC236}">
              <a16:creationId xmlns:a16="http://schemas.microsoft.com/office/drawing/2014/main" id="{B9BF953C-C6D9-4261-9AEC-9630B1DF4F2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4" name="Text Box 1">
          <a:extLst>
            <a:ext uri="{FF2B5EF4-FFF2-40B4-BE49-F238E27FC236}">
              <a16:creationId xmlns:a16="http://schemas.microsoft.com/office/drawing/2014/main" id="{2CB4D3B6-FCDC-4936-9ED2-14570A63868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5" name="Text Box 1">
          <a:extLst>
            <a:ext uri="{FF2B5EF4-FFF2-40B4-BE49-F238E27FC236}">
              <a16:creationId xmlns:a16="http://schemas.microsoft.com/office/drawing/2014/main" id="{083DB7B0-4978-4D31-895D-5EE5F4DE024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6" name="Text Box 1">
          <a:extLst>
            <a:ext uri="{FF2B5EF4-FFF2-40B4-BE49-F238E27FC236}">
              <a16:creationId xmlns:a16="http://schemas.microsoft.com/office/drawing/2014/main" id="{1469EC52-9D4D-497A-8B03-033803922F2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7" name="Text Box 1">
          <a:extLst>
            <a:ext uri="{FF2B5EF4-FFF2-40B4-BE49-F238E27FC236}">
              <a16:creationId xmlns:a16="http://schemas.microsoft.com/office/drawing/2014/main" id="{38693701-32C2-4E8C-A8DE-73A59CDC51F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8" name="Text Box 1">
          <a:extLst>
            <a:ext uri="{FF2B5EF4-FFF2-40B4-BE49-F238E27FC236}">
              <a16:creationId xmlns:a16="http://schemas.microsoft.com/office/drawing/2014/main" id="{766E25C5-E20D-4ADB-A7BE-DCD8AA50859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29" name="Text Box 1">
          <a:extLst>
            <a:ext uri="{FF2B5EF4-FFF2-40B4-BE49-F238E27FC236}">
              <a16:creationId xmlns:a16="http://schemas.microsoft.com/office/drawing/2014/main" id="{D8ACA21F-9D7E-44AC-99D6-CB61086CC94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0" name="Text Box 1">
          <a:extLst>
            <a:ext uri="{FF2B5EF4-FFF2-40B4-BE49-F238E27FC236}">
              <a16:creationId xmlns:a16="http://schemas.microsoft.com/office/drawing/2014/main" id="{C4923EFC-AC20-4F42-BBF3-B66369EBD69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1" name="Text Box 1">
          <a:extLst>
            <a:ext uri="{FF2B5EF4-FFF2-40B4-BE49-F238E27FC236}">
              <a16:creationId xmlns:a16="http://schemas.microsoft.com/office/drawing/2014/main" id="{1ADE2A2D-1392-4BF6-8BAC-F9A83908D3B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2" name="Text Box 1">
          <a:extLst>
            <a:ext uri="{FF2B5EF4-FFF2-40B4-BE49-F238E27FC236}">
              <a16:creationId xmlns:a16="http://schemas.microsoft.com/office/drawing/2014/main" id="{076EBE28-F012-44C2-BD83-6428126BFC3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3" name="Text Box 1">
          <a:extLst>
            <a:ext uri="{FF2B5EF4-FFF2-40B4-BE49-F238E27FC236}">
              <a16:creationId xmlns:a16="http://schemas.microsoft.com/office/drawing/2014/main" id="{4C1D42D0-8310-4E96-96F5-3FDDF5B77C3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4" name="Text Box 1">
          <a:extLst>
            <a:ext uri="{FF2B5EF4-FFF2-40B4-BE49-F238E27FC236}">
              <a16:creationId xmlns:a16="http://schemas.microsoft.com/office/drawing/2014/main" id="{F8DEAD71-E520-4371-8657-3E1F5E8487B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5" name="Text Box 1">
          <a:extLst>
            <a:ext uri="{FF2B5EF4-FFF2-40B4-BE49-F238E27FC236}">
              <a16:creationId xmlns:a16="http://schemas.microsoft.com/office/drawing/2014/main" id="{9293F3F7-0A25-4F93-86C7-CBDC27DD941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6" name="Text Box 1">
          <a:extLst>
            <a:ext uri="{FF2B5EF4-FFF2-40B4-BE49-F238E27FC236}">
              <a16:creationId xmlns:a16="http://schemas.microsoft.com/office/drawing/2014/main" id="{9D38E43B-10DE-421D-8CC2-CAE96D3C5C2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7" name="Text Box 1">
          <a:extLst>
            <a:ext uri="{FF2B5EF4-FFF2-40B4-BE49-F238E27FC236}">
              <a16:creationId xmlns:a16="http://schemas.microsoft.com/office/drawing/2014/main" id="{1F37A357-80DF-4BE4-ABC9-EA9A0E4C450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8" name="Text Box 1">
          <a:extLst>
            <a:ext uri="{FF2B5EF4-FFF2-40B4-BE49-F238E27FC236}">
              <a16:creationId xmlns:a16="http://schemas.microsoft.com/office/drawing/2014/main" id="{9CD48C92-4B79-4AEA-806D-5840982F970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39" name="Text Box 1">
          <a:extLst>
            <a:ext uri="{FF2B5EF4-FFF2-40B4-BE49-F238E27FC236}">
              <a16:creationId xmlns:a16="http://schemas.microsoft.com/office/drawing/2014/main" id="{24C250B5-E9E5-49C7-919A-1C4813721D2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0" name="Text Box 1">
          <a:extLst>
            <a:ext uri="{FF2B5EF4-FFF2-40B4-BE49-F238E27FC236}">
              <a16:creationId xmlns:a16="http://schemas.microsoft.com/office/drawing/2014/main" id="{671D1F0A-4BE8-4E39-A28E-34C547FE6F6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1" name="Text Box 1">
          <a:extLst>
            <a:ext uri="{FF2B5EF4-FFF2-40B4-BE49-F238E27FC236}">
              <a16:creationId xmlns:a16="http://schemas.microsoft.com/office/drawing/2014/main" id="{CBC7823B-B3DB-49BA-A0A6-43D27704590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2" name="Text Box 1">
          <a:extLst>
            <a:ext uri="{FF2B5EF4-FFF2-40B4-BE49-F238E27FC236}">
              <a16:creationId xmlns:a16="http://schemas.microsoft.com/office/drawing/2014/main" id="{71FA78B0-BE5A-4AFF-A357-ACA47E3B825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3" name="Text Box 1">
          <a:extLst>
            <a:ext uri="{FF2B5EF4-FFF2-40B4-BE49-F238E27FC236}">
              <a16:creationId xmlns:a16="http://schemas.microsoft.com/office/drawing/2014/main" id="{23A60B17-1D08-4D01-BB6F-85F34C7FCC4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4" name="Text Box 1">
          <a:extLst>
            <a:ext uri="{FF2B5EF4-FFF2-40B4-BE49-F238E27FC236}">
              <a16:creationId xmlns:a16="http://schemas.microsoft.com/office/drawing/2014/main" id="{6FF23442-854A-4244-BAAB-8C79020B468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5" name="Text Box 1">
          <a:extLst>
            <a:ext uri="{FF2B5EF4-FFF2-40B4-BE49-F238E27FC236}">
              <a16:creationId xmlns:a16="http://schemas.microsoft.com/office/drawing/2014/main" id="{5DD668F4-75B8-471F-B4D9-656E4C2A0FD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6" name="Text Box 1">
          <a:extLst>
            <a:ext uri="{FF2B5EF4-FFF2-40B4-BE49-F238E27FC236}">
              <a16:creationId xmlns:a16="http://schemas.microsoft.com/office/drawing/2014/main" id="{8C504117-FEC0-4E75-9AC4-D97C0E6C38C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7" name="Text Box 1">
          <a:extLst>
            <a:ext uri="{FF2B5EF4-FFF2-40B4-BE49-F238E27FC236}">
              <a16:creationId xmlns:a16="http://schemas.microsoft.com/office/drawing/2014/main" id="{A56E30E2-DC62-49F5-A8C6-C16869CCB12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8" name="Text Box 1">
          <a:extLst>
            <a:ext uri="{FF2B5EF4-FFF2-40B4-BE49-F238E27FC236}">
              <a16:creationId xmlns:a16="http://schemas.microsoft.com/office/drawing/2014/main" id="{1E4750C4-93B0-43E1-9A47-CC39D051201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49" name="Text Box 1">
          <a:extLst>
            <a:ext uri="{FF2B5EF4-FFF2-40B4-BE49-F238E27FC236}">
              <a16:creationId xmlns:a16="http://schemas.microsoft.com/office/drawing/2014/main" id="{A60DEDEA-314D-4406-9674-48A97A69358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0" name="Text Box 1">
          <a:extLst>
            <a:ext uri="{FF2B5EF4-FFF2-40B4-BE49-F238E27FC236}">
              <a16:creationId xmlns:a16="http://schemas.microsoft.com/office/drawing/2014/main" id="{3D5BE52B-3BBC-4C03-B195-ADF5B312CCE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1" name="Text Box 1">
          <a:extLst>
            <a:ext uri="{FF2B5EF4-FFF2-40B4-BE49-F238E27FC236}">
              <a16:creationId xmlns:a16="http://schemas.microsoft.com/office/drawing/2014/main" id="{73E7E4C1-F52C-47D7-9E10-FE43B444E59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2" name="Text Box 1">
          <a:extLst>
            <a:ext uri="{FF2B5EF4-FFF2-40B4-BE49-F238E27FC236}">
              <a16:creationId xmlns:a16="http://schemas.microsoft.com/office/drawing/2014/main" id="{6B465A4D-5F2E-47B3-9825-1D8645C3EB7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3" name="Text Box 1">
          <a:extLst>
            <a:ext uri="{FF2B5EF4-FFF2-40B4-BE49-F238E27FC236}">
              <a16:creationId xmlns:a16="http://schemas.microsoft.com/office/drawing/2014/main" id="{F7BF0D70-860A-4B67-86C6-9DDC0688848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4" name="Text Box 1">
          <a:extLst>
            <a:ext uri="{FF2B5EF4-FFF2-40B4-BE49-F238E27FC236}">
              <a16:creationId xmlns:a16="http://schemas.microsoft.com/office/drawing/2014/main" id="{43E37695-01CB-47EB-9681-B06D3B91CF2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5" name="Text Box 1">
          <a:extLst>
            <a:ext uri="{FF2B5EF4-FFF2-40B4-BE49-F238E27FC236}">
              <a16:creationId xmlns:a16="http://schemas.microsoft.com/office/drawing/2014/main" id="{8B55D098-A40F-4982-9A29-725B1E43FDE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6" name="Text Box 1">
          <a:extLst>
            <a:ext uri="{FF2B5EF4-FFF2-40B4-BE49-F238E27FC236}">
              <a16:creationId xmlns:a16="http://schemas.microsoft.com/office/drawing/2014/main" id="{9B6A597E-7FBF-4D38-93B1-0D8C122CD06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7" name="Text Box 1">
          <a:extLst>
            <a:ext uri="{FF2B5EF4-FFF2-40B4-BE49-F238E27FC236}">
              <a16:creationId xmlns:a16="http://schemas.microsoft.com/office/drawing/2014/main" id="{832F26FE-79BD-4688-9A34-B6CCC830528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8" name="Text Box 1">
          <a:extLst>
            <a:ext uri="{FF2B5EF4-FFF2-40B4-BE49-F238E27FC236}">
              <a16:creationId xmlns:a16="http://schemas.microsoft.com/office/drawing/2014/main" id="{1ACEA1FC-36A8-4FCB-A656-0048A3D3E26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59" name="Text Box 1">
          <a:extLst>
            <a:ext uri="{FF2B5EF4-FFF2-40B4-BE49-F238E27FC236}">
              <a16:creationId xmlns:a16="http://schemas.microsoft.com/office/drawing/2014/main" id="{BD4A272D-02A3-4168-9B67-CA88CF43A2D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0" name="Text Box 1">
          <a:extLst>
            <a:ext uri="{FF2B5EF4-FFF2-40B4-BE49-F238E27FC236}">
              <a16:creationId xmlns:a16="http://schemas.microsoft.com/office/drawing/2014/main" id="{94C40190-7D50-40BD-AE9F-D13CC711EC7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1" name="Text Box 1">
          <a:extLst>
            <a:ext uri="{FF2B5EF4-FFF2-40B4-BE49-F238E27FC236}">
              <a16:creationId xmlns:a16="http://schemas.microsoft.com/office/drawing/2014/main" id="{7EC16882-C5EA-44E4-B4E1-1740519F161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2" name="Text Box 1">
          <a:extLst>
            <a:ext uri="{FF2B5EF4-FFF2-40B4-BE49-F238E27FC236}">
              <a16:creationId xmlns:a16="http://schemas.microsoft.com/office/drawing/2014/main" id="{3DF67A69-08CD-46F7-9526-A27611E190F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3" name="Text Box 1">
          <a:extLst>
            <a:ext uri="{FF2B5EF4-FFF2-40B4-BE49-F238E27FC236}">
              <a16:creationId xmlns:a16="http://schemas.microsoft.com/office/drawing/2014/main" id="{9A63BC21-D3A3-4FA7-A5C0-EB6A540BCDD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4" name="Text Box 1">
          <a:extLst>
            <a:ext uri="{FF2B5EF4-FFF2-40B4-BE49-F238E27FC236}">
              <a16:creationId xmlns:a16="http://schemas.microsoft.com/office/drawing/2014/main" id="{CB7B193F-37CC-4D54-B9A1-A01D5189FD6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5" name="Text Box 1">
          <a:extLst>
            <a:ext uri="{FF2B5EF4-FFF2-40B4-BE49-F238E27FC236}">
              <a16:creationId xmlns:a16="http://schemas.microsoft.com/office/drawing/2014/main" id="{B0BD6607-A2B3-4C4B-85CA-A946967A672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6" name="Text Box 1">
          <a:extLst>
            <a:ext uri="{FF2B5EF4-FFF2-40B4-BE49-F238E27FC236}">
              <a16:creationId xmlns:a16="http://schemas.microsoft.com/office/drawing/2014/main" id="{892A31B5-63A3-4B3D-9B48-96E26B71BBE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7" name="Text Box 1">
          <a:extLst>
            <a:ext uri="{FF2B5EF4-FFF2-40B4-BE49-F238E27FC236}">
              <a16:creationId xmlns:a16="http://schemas.microsoft.com/office/drawing/2014/main" id="{4234DB7E-21CB-4EEF-BDBA-FEFA147839C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8" name="Text Box 1">
          <a:extLst>
            <a:ext uri="{FF2B5EF4-FFF2-40B4-BE49-F238E27FC236}">
              <a16:creationId xmlns:a16="http://schemas.microsoft.com/office/drawing/2014/main" id="{546E8724-7FEE-433B-AE4A-1B8B2D10E65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69" name="Text Box 1">
          <a:extLst>
            <a:ext uri="{FF2B5EF4-FFF2-40B4-BE49-F238E27FC236}">
              <a16:creationId xmlns:a16="http://schemas.microsoft.com/office/drawing/2014/main" id="{024164A1-3537-4951-B756-A4D2153396E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0" name="Text Box 1">
          <a:extLst>
            <a:ext uri="{FF2B5EF4-FFF2-40B4-BE49-F238E27FC236}">
              <a16:creationId xmlns:a16="http://schemas.microsoft.com/office/drawing/2014/main" id="{BA090000-EB2C-49D4-9E43-19FF4106E81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1" name="Text Box 1">
          <a:extLst>
            <a:ext uri="{FF2B5EF4-FFF2-40B4-BE49-F238E27FC236}">
              <a16:creationId xmlns:a16="http://schemas.microsoft.com/office/drawing/2014/main" id="{86015CE2-B673-4228-AE64-5309C12B1E6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2" name="Text Box 1">
          <a:extLst>
            <a:ext uri="{FF2B5EF4-FFF2-40B4-BE49-F238E27FC236}">
              <a16:creationId xmlns:a16="http://schemas.microsoft.com/office/drawing/2014/main" id="{03AE0A20-828B-465B-9166-5979179428F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3" name="Text Box 1">
          <a:extLst>
            <a:ext uri="{FF2B5EF4-FFF2-40B4-BE49-F238E27FC236}">
              <a16:creationId xmlns:a16="http://schemas.microsoft.com/office/drawing/2014/main" id="{EFDB9952-F000-4A6F-B22D-1657AE25451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4" name="Text Box 1">
          <a:extLst>
            <a:ext uri="{FF2B5EF4-FFF2-40B4-BE49-F238E27FC236}">
              <a16:creationId xmlns:a16="http://schemas.microsoft.com/office/drawing/2014/main" id="{26FF646D-A344-465B-930C-506C1D2AC31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5" name="Text Box 1">
          <a:extLst>
            <a:ext uri="{FF2B5EF4-FFF2-40B4-BE49-F238E27FC236}">
              <a16:creationId xmlns:a16="http://schemas.microsoft.com/office/drawing/2014/main" id="{1F8D8316-4BD9-4C4D-857A-89A9579431C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6" name="Text Box 1">
          <a:extLst>
            <a:ext uri="{FF2B5EF4-FFF2-40B4-BE49-F238E27FC236}">
              <a16:creationId xmlns:a16="http://schemas.microsoft.com/office/drawing/2014/main" id="{1160E624-0675-4457-A99C-9B53F1C77DA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7" name="Text Box 1">
          <a:extLst>
            <a:ext uri="{FF2B5EF4-FFF2-40B4-BE49-F238E27FC236}">
              <a16:creationId xmlns:a16="http://schemas.microsoft.com/office/drawing/2014/main" id="{AC096A0E-2716-4214-A6F2-996E2B74447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8" name="Text Box 1">
          <a:extLst>
            <a:ext uri="{FF2B5EF4-FFF2-40B4-BE49-F238E27FC236}">
              <a16:creationId xmlns:a16="http://schemas.microsoft.com/office/drawing/2014/main" id="{D635CF26-E257-47D3-89E1-F39A5ACC818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79" name="Text Box 1">
          <a:extLst>
            <a:ext uri="{FF2B5EF4-FFF2-40B4-BE49-F238E27FC236}">
              <a16:creationId xmlns:a16="http://schemas.microsoft.com/office/drawing/2014/main" id="{70B93FA2-6B89-4FB8-A94F-5022102C020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0" name="Text Box 1">
          <a:extLst>
            <a:ext uri="{FF2B5EF4-FFF2-40B4-BE49-F238E27FC236}">
              <a16:creationId xmlns:a16="http://schemas.microsoft.com/office/drawing/2014/main" id="{6FF24EB4-A894-49FF-AEE8-2D06542A927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1" name="Text Box 1">
          <a:extLst>
            <a:ext uri="{FF2B5EF4-FFF2-40B4-BE49-F238E27FC236}">
              <a16:creationId xmlns:a16="http://schemas.microsoft.com/office/drawing/2014/main" id="{9AC45AC7-A096-4EBD-BABD-B2314959DBA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2" name="Text Box 1">
          <a:extLst>
            <a:ext uri="{FF2B5EF4-FFF2-40B4-BE49-F238E27FC236}">
              <a16:creationId xmlns:a16="http://schemas.microsoft.com/office/drawing/2014/main" id="{1796B886-8A5D-4619-A56F-60EBF0CC44A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3" name="Text Box 1">
          <a:extLst>
            <a:ext uri="{FF2B5EF4-FFF2-40B4-BE49-F238E27FC236}">
              <a16:creationId xmlns:a16="http://schemas.microsoft.com/office/drawing/2014/main" id="{CB52A29C-267C-43BF-AFF6-9CF33B949C7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4" name="Text Box 1">
          <a:extLst>
            <a:ext uri="{FF2B5EF4-FFF2-40B4-BE49-F238E27FC236}">
              <a16:creationId xmlns:a16="http://schemas.microsoft.com/office/drawing/2014/main" id="{4DDE1477-0F2B-415F-8F0C-D8BDB7C9C53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5" name="Text Box 1">
          <a:extLst>
            <a:ext uri="{FF2B5EF4-FFF2-40B4-BE49-F238E27FC236}">
              <a16:creationId xmlns:a16="http://schemas.microsoft.com/office/drawing/2014/main" id="{363C21C3-C3FF-49C8-A113-C462E400DA5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6" name="Text Box 1">
          <a:extLst>
            <a:ext uri="{FF2B5EF4-FFF2-40B4-BE49-F238E27FC236}">
              <a16:creationId xmlns:a16="http://schemas.microsoft.com/office/drawing/2014/main" id="{A646DB17-55FE-4C37-BF10-89BE9F720C3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7" name="Text Box 1">
          <a:extLst>
            <a:ext uri="{FF2B5EF4-FFF2-40B4-BE49-F238E27FC236}">
              <a16:creationId xmlns:a16="http://schemas.microsoft.com/office/drawing/2014/main" id="{98E25839-27B2-4B6A-AEEB-BF31C56CF76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8" name="Text Box 1">
          <a:extLst>
            <a:ext uri="{FF2B5EF4-FFF2-40B4-BE49-F238E27FC236}">
              <a16:creationId xmlns:a16="http://schemas.microsoft.com/office/drawing/2014/main" id="{D455E3CA-FF87-4A37-AA7A-4760B2F9525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89" name="Text Box 1">
          <a:extLst>
            <a:ext uri="{FF2B5EF4-FFF2-40B4-BE49-F238E27FC236}">
              <a16:creationId xmlns:a16="http://schemas.microsoft.com/office/drawing/2014/main" id="{4322B73C-97FF-4B46-AAF6-F104DC8443C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90" name="Text Box 1">
          <a:extLst>
            <a:ext uri="{FF2B5EF4-FFF2-40B4-BE49-F238E27FC236}">
              <a16:creationId xmlns:a16="http://schemas.microsoft.com/office/drawing/2014/main" id="{62120B6D-45AD-4FF8-825F-8FA9862E0E9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491" name="Text Box 1">
          <a:extLst>
            <a:ext uri="{FF2B5EF4-FFF2-40B4-BE49-F238E27FC236}">
              <a16:creationId xmlns:a16="http://schemas.microsoft.com/office/drawing/2014/main" id="{68DC567D-DB04-4D76-A0C8-9A8881F7825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2" name="Text Box 1">
          <a:extLst>
            <a:ext uri="{FF2B5EF4-FFF2-40B4-BE49-F238E27FC236}">
              <a16:creationId xmlns:a16="http://schemas.microsoft.com/office/drawing/2014/main" id="{BECC73C1-7C85-4F8A-BDD5-A781ED8F2E1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3" name="Text Box 1">
          <a:extLst>
            <a:ext uri="{FF2B5EF4-FFF2-40B4-BE49-F238E27FC236}">
              <a16:creationId xmlns:a16="http://schemas.microsoft.com/office/drawing/2014/main" id="{54DB9DCA-1F10-40D1-AE41-76F913D542B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4" name="Text Box 1">
          <a:extLst>
            <a:ext uri="{FF2B5EF4-FFF2-40B4-BE49-F238E27FC236}">
              <a16:creationId xmlns:a16="http://schemas.microsoft.com/office/drawing/2014/main" id="{434AFC09-AB9F-4DD9-BB84-534491C9B6B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5" name="Text Box 1">
          <a:extLst>
            <a:ext uri="{FF2B5EF4-FFF2-40B4-BE49-F238E27FC236}">
              <a16:creationId xmlns:a16="http://schemas.microsoft.com/office/drawing/2014/main" id="{8EBDA0DF-2B36-4082-876E-A90C2AD279E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6" name="Text Box 1">
          <a:extLst>
            <a:ext uri="{FF2B5EF4-FFF2-40B4-BE49-F238E27FC236}">
              <a16:creationId xmlns:a16="http://schemas.microsoft.com/office/drawing/2014/main" id="{FF41DAC6-8648-4EA3-AA91-F869443BC6D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7" name="Text Box 1">
          <a:extLst>
            <a:ext uri="{FF2B5EF4-FFF2-40B4-BE49-F238E27FC236}">
              <a16:creationId xmlns:a16="http://schemas.microsoft.com/office/drawing/2014/main" id="{B44E133F-4B3F-4D95-A7A5-BF16331346F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8" name="Text Box 1">
          <a:extLst>
            <a:ext uri="{FF2B5EF4-FFF2-40B4-BE49-F238E27FC236}">
              <a16:creationId xmlns:a16="http://schemas.microsoft.com/office/drawing/2014/main" id="{FA235730-F525-4FF5-B692-CA7874BC0DA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499" name="Text Box 1">
          <a:extLst>
            <a:ext uri="{FF2B5EF4-FFF2-40B4-BE49-F238E27FC236}">
              <a16:creationId xmlns:a16="http://schemas.microsoft.com/office/drawing/2014/main" id="{38155E0C-DB25-4485-9F64-3688FE8F5B3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0" name="Text Box 1">
          <a:extLst>
            <a:ext uri="{FF2B5EF4-FFF2-40B4-BE49-F238E27FC236}">
              <a16:creationId xmlns:a16="http://schemas.microsoft.com/office/drawing/2014/main" id="{E911B464-EC95-4B4E-A437-8BC45BAB4C2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1" name="Text Box 1">
          <a:extLst>
            <a:ext uri="{FF2B5EF4-FFF2-40B4-BE49-F238E27FC236}">
              <a16:creationId xmlns:a16="http://schemas.microsoft.com/office/drawing/2014/main" id="{C992B484-6BC4-48C4-845F-DF449AF98D3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2" name="Text Box 1">
          <a:extLst>
            <a:ext uri="{FF2B5EF4-FFF2-40B4-BE49-F238E27FC236}">
              <a16:creationId xmlns:a16="http://schemas.microsoft.com/office/drawing/2014/main" id="{5F510FB5-2B14-458B-A141-FBB8472BCBE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3" name="Text Box 1">
          <a:extLst>
            <a:ext uri="{FF2B5EF4-FFF2-40B4-BE49-F238E27FC236}">
              <a16:creationId xmlns:a16="http://schemas.microsoft.com/office/drawing/2014/main" id="{C3DD022A-9A06-470D-BF2F-82E05596BFF3}"/>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4" name="Text Box 1">
          <a:extLst>
            <a:ext uri="{FF2B5EF4-FFF2-40B4-BE49-F238E27FC236}">
              <a16:creationId xmlns:a16="http://schemas.microsoft.com/office/drawing/2014/main" id="{8DAC097E-D493-4D4B-8CAB-9D954B8FE50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5" name="Text Box 1">
          <a:extLst>
            <a:ext uri="{FF2B5EF4-FFF2-40B4-BE49-F238E27FC236}">
              <a16:creationId xmlns:a16="http://schemas.microsoft.com/office/drawing/2014/main" id="{AD6A6B14-118A-4350-BBC0-B07297A8BC9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6" name="Text Box 1">
          <a:extLst>
            <a:ext uri="{FF2B5EF4-FFF2-40B4-BE49-F238E27FC236}">
              <a16:creationId xmlns:a16="http://schemas.microsoft.com/office/drawing/2014/main" id="{3A482856-75AE-475B-A51C-B8EA8760040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7" name="Text Box 1">
          <a:extLst>
            <a:ext uri="{FF2B5EF4-FFF2-40B4-BE49-F238E27FC236}">
              <a16:creationId xmlns:a16="http://schemas.microsoft.com/office/drawing/2014/main" id="{C249FECC-E048-4E4E-9795-470ADC76F92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8" name="Text Box 1">
          <a:extLst>
            <a:ext uri="{FF2B5EF4-FFF2-40B4-BE49-F238E27FC236}">
              <a16:creationId xmlns:a16="http://schemas.microsoft.com/office/drawing/2014/main" id="{FA5F4A1D-1EF6-489E-87DF-12D4A3F65B2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09" name="Text Box 1">
          <a:extLst>
            <a:ext uri="{FF2B5EF4-FFF2-40B4-BE49-F238E27FC236}">
              <a16:creationId xmlns:a16="http://schemas.microsoft.com/office/drawing/2014/main" id="{48311B6C-5F04-4A5A-BF10-BDB103D7ED5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0" name="Text Box 1">
          <a:extLst>
            <a:ext uri="{FF2B5EF4-FFF2-40B4-BE49-F238E27FC236}">
              <a16:creationId xmlns:a16="http://schemas.microsoft.com/office/drawing/2014/main" id="{6AD6F30E-EA8A-4585-A063-5F9F5DD7176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1" name="Text Box 1">
          <a:extLst>
            <a:ext uri="{FF2B5EF4-FFF2-40B4-BE49-F238E27FC236}">
              <a16:creationId xmlns:a16="http://schemas.microsoft.com/office/drawing/2014/main" id="{C26DBBE2-49BF-44D3-A1C7-4F78D71C578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2" name="Text Box 1">
          <a:extLst>
            <a:ext uri="{FF2B5EF4-FFF2-40B4-BE49-F238E27FC236}">
              <a16:creationId xmlns:a16="http://schemas.microsoft.com/office/drawing/2014/main" id="{2E92ECF3-DB7D-460B-9303-E0C86693D69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3" name="Text Box 1">
          <a:extLst>
            <a:ext uri="{FF2B5EF4-FFF2-40B4-BE49-F238E27FC236}">
              <a16:creationId xmlns:a16="http://schemas.microsoft.com/office/drawing/2014/main" id="{4B43A704-0F11-4DF2-BC74-F4A0C915E2A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4" name="Text Box 1">
          <a:extLst>
            <a:ext uri="{FF2B5EF4-FFF2-40B4-BE49-F238E27FC236}">
              <a16:creationId xmlns:a16="http://schemas.microsoft.com/office/drawing/2014/main" id="{6726F5E3-6348-423E-BC9D-F25D0E1E422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5" name="Text Box 1">
          <a:extLst>
            <a:ext uri="{FF2B5EF4-FFF2-40B4-BE49-F238E27FC236}">
              <a16:creationId xmlns:a16="http://schemas.microsoft.com/office/drawing/2014/main" id="{DAD18838-4DB7-4528-B0EA-9FE33A88394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6" name="Text Box 1">
          <a:extLst>
            <a:ext uri="{FF2B5EF4-FFF2-40B4-BE49-F238E27FC236}">
              <a16:creationId xmlns:a16="http://schemas.microsoft.com/office/drawing/2014/main" id="{35B37872-040F-4EA8-8767-D51C7D39FC6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7" name="Text Box 1">
          <a:extLst>
            <a:ext uri="{FF2B5EF4-FFF2-40B4-BE49-F238E27FC236}">
              <a16:creationId xmlns:a16="http://schemas.microsoft.com/office/drawing/2014/main" id="{91156981-BDBA-4577-B5E2-CAA0A89DF71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8" name="Text Box 1">
          <a:extLst>
            <a:ext uri="{FF2B5EF4-FFF2-40B4-BE49-F238E27FC236}">
              <a16:creationId xmlns:a16="http://schemas.microsoft.com/office/drawing/2014/main" id="{D539806E-B092-46F2-8AF9-26C52D3A6A9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19" name="Text Box 1">
          <a:extLst>
            <a:ext uri="{FF2B5EF4-FFF2-40B4-BE49-F238E27FC236}">
              <a16:creationId xmlns:a16="http://schemas.microsoft.com/office/drawing/2014/main" id="{34F2739A-C0CC-4D33-8154-2D7533FE65A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0" name="Text Box 1">
          <a:extLst>
            <a:ext uri="{FF2B5EF4-FFF2-40B4-BE49-F238E27FC236}">
              <a16:creationId xmlns:a16="http://schemas.microsoft.com/office/drawing/2014/main" id="{7309A83F-14EC-487C-93B7-7B4B47C6357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1" name="Text Box 1">
          <a:extLst>
            <a:ext uri="{FF2B5EF4-FFF2-40B4-BE49-F238E27FC236}">
              <a16:creationId xmlns:a16="http://schemas.microsoft.com/office/drawing/2014/main" id="{BA85AFA6-273A-4D0E-B4FB-62D444C1A4D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2" name="Text Box 1">
          <a:extLst>
            <a:ext uri="{FF2B5EF4-FFF2-40B4-BE49-F238E27FC236}">
              <a16:creationId xmlns:a16="http://schemas.microsoft.com/office/drawing/2014/main" id="{C6EC7984-0584-4041-8BEC-D47033BD2A2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3" name="Text Box 1">
          <a:extLst>
            <a:ext uri="{FF2B5EF4-FFF2-40B4-BE49-F238E27FC236}">
              <a16:creationId xmlns:a16="http://schemas.microsoft.com/office/drawing/2014/main" id="{0C15C0E2-A862-49D0-8383-CC7A5712DBC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4" name="Text Box 1">
          <a:extLst>
            <a:ext uri="{FF2B5EF4-FFF2-40B4-BE49-F238E27FC236}">
              <a16:creationId xmlns:a16="http://schemas.microsoft.com/office/drawing/2014/main" id="{6417F301-E5A7-4426-9D99-9A5A872E246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5" name="Text Box 1">
          <a:extLst>
            <a:ext uri="{FF2B5EF4-FFF2-40B4-BE49-F238E27FC236}">
              <a16:creationId xmlns:a16="http://schemas.microsoft.com/office/drawing/2014/main" id="{4242AF7F-E444-4F20-8AEF-9B30882B6EE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6" name="Text Box 1">
          <a:extLst>
            <a:ext uri="{FF2B5EF4-FFF2-40B4-BE49-F238E27FC236}">
              <a16:creationId xmlns:a16="http://schemas.microsoft.com/office/drawing/2014/main" id="{F2C69D09-3A29-42BB-9998-B2CA3C1451E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7" name="Text Box 1">
          <a:extLst>
            <a:ext uri="{FF2B5EF4-FFF2-40B4-BE49-F238E27FC236}">
              <a16:creationId xmlns:a16="http://schemas.microsoft.com/office/drawing/2014/main" id="{42F61A16-11F4-4DA4-B71F-5D5B8BDA220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8" name="Text Box 1">
          <a:extLst>
            <a:ext uri="{FF2B5EF4-FFF2-40B4-BE49-F238E27FC236}">
              <a16:creationId xmlns:a16="http://schemas.microsoft.com/office/drawing/2014/main" id="{F52C4F1D-1F7B-426C-AAA0-199FAEC42AC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29" name="Text Box 1">
          <a:extLst>
            <a:ext uri="{FF2B5EF4-FFF2-40B4-BE49-F238E27FC236}">
              <a16:creationId xmlns:a16="http://schemas.microsoft.com/office/drawing/2014/main" id="{12261FAC-3B55-424B-B6E7-EBF5320FFF5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0" name="Text Box 1">
          <a:extLst>
            <a:ext uri="{FF2B5EF4-FFF2-40B4-BE49-F238E27FC236}">
              <a16:creationId xmlns:a16="http://schemas.microsoft.com/office/drawing/2014/main" id="{9CE62AA9-9671-4265-8D90-F24359E9624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1" name="Text Box 1">
          <a:extLst>
            <a:ext uri="{FF2B5EF4-FFF2-40B4-BE49-F238E27FC236}">
              <a16:creationId xmlns:a16="http://schemas.microsoft.com/office/drawing/2014/main" id="{578E1136-E553-4B69-B77A-2ADF7084B13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2" name="Text Box 1">
          <a:extLst>
            <a:ext uri="{FF2B5EF4-FFF2-40B4-BE49-F238E27FC236}">
              <a16:creationId xmlns:a16="http://schemas.microsoft.com/office/drawing/2014/main" id="{4E856C26-99D2-439F-BE88-8E847430765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3" name="Text Box 1">
          <a:extLst>
            <a:ext uri="{FF2B5EF4-FFF2-40B4-BE49-F238E27FC236}">
              <a16:creationId xmlns:a16="http://schemas.microsoft.com/office/drawing/2014/main" id="{E9CACE7C-34A6-446E-AFEC-ED232FD2AE6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4" name="Text Box 1">
          <a:extLst>
            <a:ext uri="{FF2B5EF4-FFF2-40B4-BE49-F238E27FC236}">
              <a16:creationId xmlns:a16="http://schemas.microsoft.com/office/drawing/2014/main" id="{4813A01C-A939-4AC6-858C-063A02345D2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5" name="Text Box 1">
          <a:extLst>
            <a:ext uri="{FF2B5EF4-FFF2-40B4-BE49-F238E27FC236}">
              <a16:creationId xmlns:a16="http://schemas.microsoft.com/office/drawing/2014/main" id="{7142E414-225B-4468-9A18-2A91E6198CD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6" name="Text Box 1">
          <a:extLst>
            <a:ext uri="{FF2B5EF4-FFF2-40B4-BE49-F238E27FC236}">
              <a16:creationId xmlns:a16="http://schemas.microsoft.com/office/drawing/2014/main" id="{0BF43FA5-BEA8-4F83-938A-8A91024529B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7" name="Text Box 1">
          <a:extLst>
            <a:ext uri="{FF2B5EF4-FFF2-40B4-BE49-F238E27FC236}">
              <a16:creationId xmlns:a16="http://schemas.microsoft.com/office/drawing/2014/main" id="{4732E9DC-A8BC-46CD-B55C-575D009C3D4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8" name="Text Box 1">
          <a:extLst>
            <a:ext uri="{FF2B5EF4-FFF2-40B4-BE49-F238E27FC236}">
              <a16:creationId xmlns:a16="http://schemas.microsoft.com/office/drawing/2014/main" id="{CB51C342-9BAD-4AA0-AA2B-4F81170535A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39" name="Text Box 1">
          <a:extLst>
            <a:ext uri="{FF2B5EF4-FFF2-40B4-BE49-F238E27FC236}">
              <a16:creationId xmlns:a16="http://schemas.microsoft.com/office/drawing/2014/main" id="{35CF71D4-F4A8-43A0-9BA7-503A1D8638C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0" name="Text Box 1">
          <a:extLst>
            <a:ext uri="{FF2B5EF4-FFF2-40B4-BE49-F238E27FC236}">
              <a16:creationId xmlns:a16="http://schemas.microsoft.com/office/drawing/2014/main" id="{B2B37273-10E5-4758-8F50-A45B3B21C5D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1" name="Text Box 1">
          <a:extLst>
            <a:ext uri="{FF2B5EF4-FFF2-40B4-BE49-F238E27FC236}">
              <a16:creationId xmlns:a16="http://schemas.microsoft.com/office/drawing/2014/main" id="{CA45CC4D-3ECE-4F32-BBA0-0E3689C60B2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2" name="Text Box 1">
          <a:extLst>
            <a:ext uri="{FF2B5EF4-FFF2-40B4-BE49-F238E27FC236}">
              <a16:creationId xmlns:a16="http://schemas.microsoft.com/office/drawing/2014/main" id="{5DF89953-A17C-4438-897B-1597C7D0FE6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3" name="Text Box 1">
          <a:extLst>
            <a:ext uri="{FF2B5EF4-FFF2-40B4-BE49-F238E27FC236}">
              <a16:creationId xmlns:a16="http://schemas.microsoft.com/office/drawing/2014/main" id="{10C54B6F-8E1A-482E-AB65-1D400D86381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4" name="Text Box 1">
          <a:extLst>
            <a:ext uri="{FF2B5EF4-FFF2-40B4-BE49-F238E27FC236}">
              <a16:creationId xmlns:a16="http://schemas.microsoft.com/office/drawing/2014/main" id="{AA04AF80-C520-4EA8-A5A6-F1139380846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5" name="Text Box 1">
          <a:extLst>
            <a:ext uri="{FF2B5EF4-FFF2-40B4-BE49-F238E27FC236}">
              <a16:creationId xmlns:a16="http://schemas.microsoft.com/office/drawing/2014/main" id="{0B01EC64-3E5B-4C42-9EB1-748149B31DE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6" name="Text Box 1">
          <a:extLst>
            <a:ext uri="{FF2B5EF4-FFF2-40B4-BE49-F238E27FC236}">
              <a16:creationId xmlns:a16="http://schemas.microsoft.com/office/drawing/2014/main" id="{66B32C69-143A-4A47-860D-14D3952665F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7" name="Text Box 1">
          <a:extLst>
            <a:ext uri="{FF2B5EF4-FFF2-40B4-BE49-F238E27FC236}">
              <a16:creationId xmlns:a16="http://schemas.microsoft.com/office/drawing/2014/main" id="{33A89E21-FD74-4E80-AB70-09FF6AE7785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8" name="Text Box 1">
          <a:extLst>
            <a:ext uri="{FF2B5EF4-FFF2-40B4-BE49-F238E27FC236}">
              <a16:creationId xmlns:a16="http://schemas.microsoft.com/office/drawing/2014/main" id="{75934B9B-BF2F-4C96-B1D6-4310A4C0C1A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49" name="Text Box 1">
          <a:extLst>
            <a:ext uri="{FF2B5EF4-FFF2-40B4-BE49-F238E27FC236}">
              <a16:creationId xmlns:a16="http://schemas.microsoft.com/office/drawing/2014/main" id="{BED40CF5-15BF-405C-A55E-FEEF68AECCE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0" name="Text Box 1">
          <a:extLst>
            <a:ext uri="{FF2B5EF4-FFF2-40B4-BE49-F238E27FC236}">
              <a16:creationId xmlns:a16="http://schemas.microsoft.com/office/drawing/2014/main" id="{FA090766-150C-4CC5-9CF1-247ADBFEB23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1" name="Text Box 1">
          <a:extLst>
            <a:ext uri="{FF2B5EF4-FFF2-40B4-BE49-F238E27FC236}">
              <a16:creationId xmlns:a16="http://schemas.microsoft.com/office/drawing/2014/main" id="{66448E6C-F072-479B-B085-71F3568AF27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2" name="Text Box 1">
          <a:extLst>
            <a:ext uri="{FF2B5EF4-FFF2-40B4-BE49-F238E27FC236}">
              <a16:creationId xmlns:a16="http://schemas.microsoft.com/office/drawing/2014/main" id="{42B77149-1882-480F-94E5-4C8CDE7B5BA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3" name="Text Box 1">
          <a:extLst>
            <a:ext uri="{FF2B5EF4-FFF2-40B4-BE49-F238E27FC236}">
              <a16:creationId xmlns:a16="http://schemas.microsoft.com/office/drawing/2014/main" id="{23F8556B-8FA6-4A74-9BF2-9D4F73073A4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4" name="Text Box 1">
          <a:extLst>
            <a:ext uri="{FF2B5EF4-FFF2-40B4-BE49-F238E27FC236}">
              <a16:creationId xmlns:a16="http://schemas.microsoft.com/office/drawing/2014/main" id="{54D8EE75-7FBA-4627-B555-302735819E0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5" name="Text Box 1">
          <a:extLst>
            <a:ext uri="{FF2B5EF4-FFF2-40B4-BE49-F238E27FC236}">
              <a16:creationId xmlns:a16="http://schemas.microsoft.com/office/drawing/2014/main" id="{B31D08CC-79A8-4FC7-A80E-E121918EE72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6" name="Text Box 1">
          <a:extLst>
            <a:ext uri="{FF2B5EF4-FFF2-40B4-BE49-F238E27FC236}">
              <a16:creationId xmlns:a16="http://schemas.microsoft.com/office/drawing/2014/main" id="{CA6964B7-6CB0-425E-A86D-9CD48B144DD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7" name="Text Box 1">
          <a:extLst>
            <a:ext uri="{FF2B5EF4-FFF2-40B4-BE49-F238E27FC236}">
              <a16:creationId xmlns:a16="http://schemas.microsoft.com/office/drawing/2014/main" id="{68B8B630-01A8-4FA2-B2F3-8DA360BBAD2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8" name="Text Box 1">
          <a:extLst>
            <a:ext uri="{FF2B5EF4-FFF2-40B4-BE49-F238E27FC236}">
              <a16:creationId xmlns:a16="http://schemas.microsoft.com/office/drawing/2014/main" id="{E8BD19D1-386B-4939-82C1-C2ACA1657BB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59" name="Text Box 1">
          <a:extLst>
            <a:ext uri="{FF2B5EF4-FFF2-40B4-BE49-F238E27FC236}">
              <a16:creationId xmlns:a16="http://schemas.microsoft.com/office/drawing/2014/main" id="{22A1D0C1-F7B2-4054-85DE-9DEF9CD2BAB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0" name="Text Box 1">
          <a:extLst>
            <a:ext uri="{FF2B5EF4-FFF2-40B4-BE49-F238E27FC236}">
              <a16:creationId xmlns:a16="http://schemas.microsoft.com/office/drawing/2014/main" id="{A04803A8-626C-4CAD-A5FF-623A992FDD9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1" name="Text Box 1">
          <a:extLst>
            <a:ext uri="{FF2B5EF4-FFF2-40B4-BE49-F238E27FC236}">
              <a16:creationId xmlns:a16="http://schemas.microsoft.com/office/drawing/2014/main" id="{869E2B3C-CB6A-46CC-B51F-301FE60930A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2" name="Text Box 1">
          <a:extLst>
            <a:ext uri="{FF2B5EF4-FFF2-40B4-BE49-F238E27FC236}">
              <a16:creationId xmlns:a16="http://schemas.microsoft.com/office/drawing/2014/main" id="{2A64CDA5-0DD8-44B8-9FF2-C4E24503B57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3" name="Text Box 1">
          <a:extLst>
            <a:ext uri="{FF2B5EF4-FFF2-40B4-BE49-F238E27FC236}">
              <a16:creationId xmlns:a16="http://schemas.microsoft.com/office/drawing/2014/main" id="{A5C47D65-A1CA-4E4F-97D1-01B92123382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4" name="Text Box 1">
          <a:extLst>
            <a:ext uri="{FF2B5EF4-FFF2-40B4-BE49-F238E27FC236}">
              <a16:creationId xmlns:a16="http://schemas.microsoft.com/office/drawing/2014/main" id="{139273D7-86FF-4985-B2EB-9DDC6732D2D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5" name="Text Box 1">
          <a:extLst>
            <a:ext uri="{FF2B5EF4-FFF2-40B4-BE49-F238E27FC236}">
              <a16:creationId xmlns:a16="http://schemas.microsoft.com/office/drawing/2014/main" id="{825F2951-153F-4433-8053-3D1DB8A1C1E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6" name="Text Box 1">
          <a:extLst>
            <a:ext uri="{FF2B5EF4-FFF2-40B4-BE49-F238E27FC236}">
              <a16:creationId xmlns:a16="http://schemas.microsoft.com/office/drawing/2014/main" id="{0D7125D9-3EF8-4E74-8245-843D8150D6F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7" name="Text Box 1">
          <a:extLst>
            <a:ext uri="{FF2B5EF4-FFF2-40B4-BE49-F238E27FC236}">
              <a16:creationId xmlns:a16="http://schemas.microsoft.com/office/drawing/2014/main" id="{59C7F609-1717-4A18-82AA-114F84EC274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8" name="Text Box 1">
          <a:extLst>
            <a:ext uri="{FF2B5EF4-FFF2-40B4-BE49-F238E27FC236}">
              <a16:creationId xmlns:a16="http://schemas.microsoft.com/office/drawing/2014/main" id="{2A15EE3F-4FAA-4F21-BD2D-09AC0BBCB3C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69" name="Text Box 1">
          <a:extLst>
            <a:ext uri="{FF2B5EF4-FFF2-40B4-BE49-F238E27FC236}">
              <a16:creationId xmlns:a16="http://schemas.microsoft.com/office/drawing/2014/main" id="{7BD76DCA-B1FD-4698-A619-B77B9EC0325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0" name="Text Box 1">
          <a:extLst>
            <a:ext uri="{FF2B5EF4-FFF2-40B4-BE49-F238E27FC236}">
              <a16:creationId xmlns:a16="http://schemas.microsoft.com/office/drawing/2014/main" id="{340F1E2F-F458-41A8-B099-0C1299A21A1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1" name="Text Box 1">
          <a:extLst>
            <a:ext uri="{FF2B5EF4-FFF2-40B4-BE49-F238E27FC236}">
              <a16:creationId xmlns:a16="http://schemas.microsoft.com/office/drawing/2014/main" id="{DE14F455-8D92-4694-A640-87500339EF0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2" name="Text Box 1">
          <a:extLst>
            <a:ext uri="{FF2B5EF4-FFF2-40B4-BE49-F238E27FC236}">
              <a16:creationId xmlns:a16="http://schemas.microsoft.com/office/drawing/2014/main" id="{D4115F85-24BB-48B2-B696-40D32DECAC4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3" name="Text Box 1">
          <a:extLst>
            <a:ext uri="{FF2B5EF4-FFF2-40B4-BE49-F238E27FC236}">
              <a16:creationId xmlns:a16="http://schemas.microsoft.com/office/drawing/2014/main" id="{66C001F9-5BDD-4ED8-96FE-BF0F0412886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4" name="Text Box 1">
          <a:extLst>
            <a:ext uri="{FF2B5EF4-FFF2-40B4-BE49-F238E27FC236}">
              <a16:creationId xmlns:a16="http://schemas.microsoft.com/office/drawing/2014/main" id="{80C949AB-5D91-427A-95A1-4109EF8D012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5" name="Text Box 1">
          <a:extLst>
            <a:ext uri="{FF2B5EF4-FFF2-40B4-BE49-F238E27FC236}">
              <a16:creationId xmlns:a16="http://schemas.microsoft.com/office/drawing/2014/main" id="{E56E6449-4438-49EE-97C1-86A9E099F00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6" name="Text Box 1">
          <a:extLst>
            <a:ext uri="{FF2B5EF4-FFF2-40B4-BE49-F238E27FC236}">
              <a16:creationId xmlns:a16="http://schemas.microsoft.com/office/drawing/2014/main" id="{018E5478-D3A9-40BB-9F3C-2435924B62D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7" name="Text Box 1">
          <a:extLst>
            <a:ext uri="{FF2B5EF4-FFF2-40B4-BE49-F238E27FC236}">
              <a16:creationId xmlns:a16="http://schemas.microsoft.com/office/drawing/2014/main" id="{EB975D03-C418-4CBC-BF6F-FFDE1D68C0F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8" name="Text Box 1">
          <a:extLst>
            <a:ext uri="{FF2B5EF4-FFF2-40B4-BE49-F238E27FC236}">
              <a16:creationId xmlns:a16="http://schemas.microsoft.com/office/drawing/2014/main" id="{962F99FA-8E52-4716-90C4-415AEE9E8D0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79" name="Text Box 1">
          <a:extLst>
            <a:ext uri="{FF2B5EF4-FFF2-40B4-BE49-F238E27FC236}">
              <a16:creationId xmlns:a16="http://schemas.microsoft.com/office/drawing/2014/main" id="{A2A4D9B3-96C1-4531-8D94-74256587D65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0" name="Text Box 1">
          <a:extLst>
            <a:ext uri="{FF2B5EF4-FFF2-40B4-BE49-F238E27FC236}">
              <a16:creationId xmlns:a16="http://schemas.microsoft.com/office/drawing/2014/main" id="{DA09C593-7E66-47EB-8E20-3738D9C9C73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1" name="Text Box 1">
          <a:extLst>
            <a:ext uri="{FF2B5EF4-FFF2-40B4-BE49-F238E27FC236}">
              <a16:creationId xmlns:a16="http://schemas.microsoft.com/office/drawing/2014/main" id="{5E7EFFAF-8AC7-4E38-B2C0-BF97553D015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2" name="Text Box 1">
          <a:extLst>
            <a:ext uri="{FF2B5EF4-FFF2-40B4-BE49-F238E27FC236}">
              <a16:creationId xmlns:a16="http://schemas.microsoft.com/office/drawing/2014/main" id="{84D35299-2315-48B8-9234-F2B352EE8C3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3" name="Text Box 1">
          <a:extLst>
            <a:ext uri="{FF2B5EF4-FFF2-40B4-BE49-F238E27FC236}">
              <a16:creationId xmlns:a16="http://schemas.microsoft.com/office/drawing/2014/main" id="{515BF274-438B-4497-9F72-478124746E8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4" name="Text Box 1">
          <a:extLst>
            <a:ext uri="{FF2B5EF4-FFF2-40B4-BE49-F238E27FC236}">
              <a16:creationId xmlns:a16="http://schemas.microsoft.com/office/drawing/2014/main" id="{2678F516-36D2-4623-AF99-A2B2C200F71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5" name="Text Box 1">
          <a:extLst>
            <a:ext uri="{FF2B5EF4-FFF2-40B4-BE49-F238E27FC236}">
              <a16:creationId xmlns:a16="http://schemas.microsoft.com/office/drawing/2014/main" id="{4F2465FE-BCB2-4E2E-891F-276E6D98A54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6" name="Text Box 1">
          <a:extLst>
            <a:ext uri="{FF2B5EF4-FFF2-40B4-BE49-F238E27FC236}">
              <a16:creationId xmlns:a16="http://schemas.microsoft.com/office/drawing/2014/main" id="{5DFA948A-6E41-4A33-8B3D-41DFF65DEE5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7" name="Text Box 1">
          <a:extLst>
            <a:ext uri="{FF2B5EF4-FFF2-40B4-BE49-F238E27FC236}">
              <a16:creationId xmlns:a16="http://schemas.microsoft.com/office/drawing/2014/main" id="{6409EDF2-3E35-4365-93FB-D7CFFA712D5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8" name="Text Box 1">
          <a:extLst>
            <a:ext uri="{FF2B5EF4-FFF2-40B4-BE49-F238E27FC236}">
              <a16:creationId xmlns:a16="http://schemas.microsoft.com/office/drawing/2014/main" id="{D57331E9-DF5F-4B6A-8447-3C3286021F4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89" name="Text Box 1">
          <a:extLst>
            <a:ext uri="{FF2B5EF4-FFF2-40B4-BE49-F238E27FC236}">
              <a16:creationId xmlns:a16="http://schemas.microsoft.com/office/drawing/2014/main" id="{25E8E968-8DB9-4380-8DCD-A70436AAC5B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0" name="Text Box 1">
          <a:extLst>
            <a:ext uri="{FF2B5EF4-FFF2-40B4-BE49-F238E27FC236}">
              <a16:creationId xmlns:a16="http://schemas.microsoft.com/office/drawing/2014/main" id="{FAC4B155-7E88-47CF-97B7-BF5BA9F9F89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1" name="Text Box 1">
          <a:extLst>
            <a:ext uri="{FF2B5EF4-FFF2-40B4-BE49-F238E27FC236}">
              <a16:creationId xmlns:a16="http://schemas.microsoft.com/office/drawing/2014/main" id="{8671EBA7-6C70-48ED-8E95-0A2C4BB4A0E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2" name="Text Box 1">
          <a:extLst>
            <a:ext uri="{FF2B5EF4-FFF2-40B4-BE49-F238E27FC236}">
              <a16:creationId xmlns:a16="http://schemas.microsoft.com/office/drawing/2014/main" id="{73BD7461-E78D-493F-893D-2088BF489AF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3" name="Text Box 1">
          <a:extLst>
            <a:ext uri="{FF2B5EF4-FFF2-40B4-BE49-F238E27FC236}">
              <a16:creationId xmlns:a16="http://schemas.microsoft.com/office/drawing/2014/main" id="{54661DCF-443E-4DF7-A37F-C2A0BAADF31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4" name="Text Box 1">
          <a:extLst>
            <a:ext uri="{FF2B5EF4-FFF2-40B4-BE49-F238E27FC236}">
              <a16:creationId xmlns:a16="http://schemas.microsoft.com/office/drawing/2014/main" id="{EF599DDB-6415-4538-996B-B76A39A7C08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5" name="Text Box 1">
          <a:extLst>
            <a:ext uri="{FF2B5EF4-FFF2-40B4-BE49-F238E27FC236}">
              <a16:creationId xmlns:a16="http://schemas.microsoft.com/office/drawing/2014/main" id="{179D7E39-AE2D-4C1E-B803-319C82AB804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6" name="Text Box 1">
          <a:extLst>
            <a:ext uri="{FF2B5EF4-FFF2-40B4-BE49-F238E27FC236}">
              <a16:creationId xmlns:a16="http://schemas.microsoft.com/office/drawing/2014/main" id="{8E36D733-4FB6-409E-9388-701C0A20531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7" name="Text Box 1">
          <a:extLst>
            <a:ext uri="{FF2B5EF4-FFF2-40B4-BE49-F238E27FC236}">
              <a16:creationId xmlns:a16="http://schemas.microsoft.com/office/drawing/2014/main" id="{3EF7BD40-F159-480F-A239-B1B3B6328DB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8" name="Text Box 1">
          <a:extLst>
            <a:ext uri="{FF2B5EF4-FFF2-40B4-BE49-F238E27FC236}">
              <a16:creationId xmlns:a16="http://schemas.microsoft.com/office/drawing/2014/main" id="{E7CBD5B7-CD9F-4064-A04C-0CDB7658A9B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599" name="Text Box 1">
          <a:extLst>
            <a:ext uri="{FF2B5EF4-FFF2-40B4-BE49-F238E27FC236}">
              <a16:creationId xmlns:a16="http://schemas.microsoft.com/office/drawing/2014/main" id="{57784394-030D-4AE1-80FC-0046F0A7503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0" name="Text Box 1">
          <a:extLst>
            <a:ext uri="{FF2B5EF4-FFF2-40B4-BE49-F238E27FC236}">
              <a16:creationId xmlns:a16="http://schemas.microsoft.com/office/drawing/2014/main" id="{B89908AD-E96B-43BC-87E5-346F013C152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1" name="Text Box 1">
          <a:extLst>
            <a:ext uri="{FF2B5EF4-FFF2-40B4-BE49-F238E27FC236}">
              <a16:creationId xmlns:a16="http://schemas.microsoft.com/office/drawing/2014/main" id="{EC88D867-22DB-4594-9E9F-8927B677848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2" name="Text Box 1">
          <a:extLst>
            <a:ext uri="{FF2B5EF4-FFF2-40B4-BE49-F238E27FC236}">
              <a16:creationId xmlns:a16="http://schemas.microsoft.com/office/drawing/2014/main" id="{4F071E31-7413-4DD4-ACAF-8E917761584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3" name="Text Box 1">
          <a:extLst>
            <a:ext uri="{FF2B5EF4-FFF2-40B4-BE49-F238E27FC236}">
              <a16:creationId xmlns:a16="http://schemas.microsoft.com/office/drawing/2014/main" id="{B22BE64E-0D44-4991-81CF-62699DEF473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4" name="Text Box 1">
          <a:extLst>
            <a:ext uri="{FF2B5EF4-FFF2-40B4-BE49-F238E27FC236}">
              <a16:creationId xmlns:a16="http://schemas.microsoft.com/office/drawing/2014/main" id="{48AAE202-55F4-44E2-9C1E-C280512C963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5" name="Text Box 1">
          <a:extLst>
            <a:ext uri="{FF2B5EF4-FFF2-40B4-BE49-F238E27FC236}">
              <a16:creationId xmlns:a16="http://schemas.microsoft.com/office/drawing/2014/main" id="{4118BE66-B94E-4007-AB96-DF004B38C5C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6" name="Text Box 1">
          <a:extLst>
            <a:ext uri="{FF2B5EF4-FFF2-40B4-BE49-F238E27FC236}">
              <a16:creationId xmlns:a16="http://schemas.microsoft.com/office/drawing/2014/main" id="{92C9B9F1-076F-49E8-9733-386447EA640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7" name="Text Box 1">
          <a:extLst>
            <a:ext uri="{FF2B5EF4-FFF2-40B4-BE49-F238E27FC236}">
              <a16:creationId xmlns:a16="http://schemas.microsoft.com/office/drawing/2014/main" id="{46AA2B4C-CE7C-4E2D-81DB-9F2E7EED1A4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8" name="Text Box 1">
          <a:extLst>
            <a:ext uri="{FF2B5EF4-FFF2-40B4-BE49-F238E27FC236}">
              <a16:creationId xmlns:a16="http://schemas.microsoft.com/office/drawing/2014/main" id="{BCF74C66-7DC7-4CCE-B62C-5E276AA957A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09" name="Text Box 1">
          <a:extLst>
            <a:ext uri="{FF2B5EF4-FFF2-40B4-BE49-F238E27FC236}">
              <a16:creationId xmlns:a16="http://schemas.microsoft.com/office/drawing/2014/main" id="{4C90F3D0-EEE4-443F-BF0C-4831FF36F7A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0" name="Text Box 1">
          <a:extLst>
            <a:ext uri="{FF2B5EF4-FFF2-40B4-BE49-F238E27FC236}">
              <a16:creationId xmlns:a16="http://schemas.microsoft.com/office/drawing/2014/main" id="{CC814F70-F5DC-4C24-A175-E43140DBAFB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1" name="Text Box 1">
          <a:extLst>
            <a:ext uri="{FF2B5EF4-FFF2-40B4-BE49-F238E27FC236}">
              <a16:creationId xmlns:a16="http://schemas.microsoft.com/office/drawing/2014/main" id="{B1A23827-6253-4F3E-BD51-20140D9CD12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2" name="Text Box 1">
          <a:extLst>
            <a:ext uri="{FF2B5EF4-FFF2-40B4-BE49-F238E27FC236}">
              <a16:creationId xmlns:a16="http://schemas.microsoft.com/office/drawing/2014/main" id="{5EEB26A5-9CFF-4799-AF7E-917471B82C7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3" name="Text Box 1">
          <a:extLst>
            <a:ext uri="{FF2B5EF4-FFF2-40B4-BE49-F238E27FC236}">
              <a16:creationId xmlns:a16="http://schemas.microsoft.com/office/drawing/2014/main" id="{4E4AEDE3-EFEB-4F5D-920C-6BF13027A09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4" name="Text Box 1">
          <a:extLst>
            <a:ext uri="{FF2B5EF4-FFF2-40B4-BE49-F238E27FC236}">
              <a16:creationId xmlns:a16="http://schemas.microsoft.com/office/drawing/2014/main" id="{03B81D71-DF42-46FA-B510-A3AF77F8B83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5" name="Text Box 1">
          <a:extLst>
            <a:ext uri="{FF2B5EF4-FFF2-40B4-BE49-F238E27FC236}">
              <a16:creationId xmlns:a16="http://schemas.microsoft.com/office/drawing/2014/main" id="{468D8B28-6679-4282-B78C-6D57479779E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6" name="Text Box 1">
          <a:extLst>
            <a:ext uri="{FF2B5EF4-FFF2-40B4-BE49-F238E27FC236}">
              <a16:creationId xmlns:a16="http://schemas.microsoft.com/office/drawing/2014/main" id="{336841E8-8929-4216-9422-FB694E4B139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7" name="Text Box 1">
          <a:extLst>
            <a:ext uri="{FF2B5EF4-FFF2-40B4-BE49-F238E27FC236}">
              <a16:creationId xmlns:a16="http://schemas.microsoft.com/office/drawing/2014/main" id="{CA8B8805-9898-4517-9600-F6E106E60CF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8" name="Text Box 1">
          <a:extLst>
            <a:ext uri="{FF2B5EF4-FFF2-40B4-BE49-F238E27FC236}">
              <a16:creationId xmlns:a16="http://schemas.microsoft.com/office/drawing/2014/main" id="{7FC2185A-1868-46C7-BCAF-3DBF46241CC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19" name="Text Box 1">
          <a:extLst>
            <a:ext uri="{FF2B5EF4-FFF2-40B4-BE49-F238E27FC236}">
              <a16:creationId xmlns:a16="http://schemas.microsoft.com/office/drawing/2014/main" id="{B518D788-130F-4614-8681-839E678BFE2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0" name="Text Box 1">
          <a:extLst>
            <a:ext uri="{FF2B5EF4-FFF2-40B4-BE49-F238E27FC236}">
              <a16:creationId xmlns:a16="http://schemas.microsoft.com/office/drawing/2014/main" id="{EDCAAC91-CEBD-4537-A3DC-ED2553CDDB0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1" name="Text Box 1">
          <a:extLst>
            <a:ext uri="{FF2B5EF4-FFF2-40B4-BE49-F238E27FC236}">
              <a16:creationId xmlns:a16="http://schemas.microsoft.com/office/drawing/2014/main" id="{B9306914-CB14-4B3C-9AEF-D0861E987A5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2" name="Text Box 1">
          <a:extLst>
            <a:ext uri="{FF2B5EF4-FFF2-40B4-BE49-F238E27FC236}">
              <a16:creationId xmlns:a16="http://schemas.microsoft.com/office/drawing/2014/main" id="{04B1C15B-82CC-4257-9BD7-246FFF79A6D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3" name="Text Box 1">
          <a:extLst>
            <a:ext uri="{FF2B5EF4-FFF2-40B4-BE49-F238E27FC236}">
              <a16:creationId xmlns:a16="http://schemas.microsoft.com/office/drawing/2014/main" id="{34226860-C6AE-4CCF-A88C-CDB5E5DC7F3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4" name="Text Box 1">
          <a:extLst>
            <a:ext uri="{FF2B5EF4-FFF2-40B4-BE49-F238E27FC236}">
              <a16:creationId xmlns:a16="http://schemas.microsoft.com/office/drawing/2014/main" id="{9AFF3150-21B1-4CC1-8EBD-5796A0CEB65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5" name="Text Box 1">
          <a:extLst>
            <a:ext uri="{FF2B5EF4-FFF2-40B4-BE49-F238E27FC236}">
              <a16:creationId xmlns:a16="http://schemas.microsoft.com/office/drawing/2014/main" id="{2A9A2950-B8C2-43EA-9CBC-19593D841A7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6" name="Text Box 1">
          <a:extLst>
            <a:ext uri="{FF2B5EF4-FFF2-40B4-BE49-F238E27FC236}">
              <a16:creationId xmlns:a16="http://schemas.microsoft.com/office/drawing/2014/main" id="{3AB8FE9E-A833-49AF-A50E-A2F702045D4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7" name="Text Box 1">
          <a:extLst>
            <a:ext uri="{FF2B5EF4-FFF2-40B4-BE49-F238E27FC236}">
              <a16:creationId xmlns:a16="http://schemas.microsoft.com/office/drawing/2014/main" id="{1AC28F8A-0905-47C7-8690-8671B7658B7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8" name="Text Box 1">
          <a:extLst>
            <a:ext uri="{FF2B5EF4-FFF2-40B4-BE49-F238E27FC236}">
              <a16:creationId xmlns:a16="http://schemas.microsoft.com/office/drawing/2014/main" id="{76914FD6-B1D3-43B2-85D0-15D99BE13F4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29" name="Text Box 1">
          <a:extLst>
            <a:ext uri="{FF2B5EF4-FFF2-40B4-BE49-F238E27FC236}">
              <a16:creationId xmlns:a16="http://schemas.microsoft.com/office/drawing/2014/main" id="{92D227B5-B26E-4159-9003-35201D62F07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0" name="Text Box 1">
          <a:extLst>
            <a:ext uri="{FF2B5EF4-FFF2-40B4-BE49-F238E27FC236}">
              <a16:creationId xmlns:a16="http://schemas.microsoft.com/office/drawing/2014/main" id="{F3456EF3-3A88-48D4-AF09-5DEDD7CAD1E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1" name="Text Box 1">
          <a:extLst>
            <a:ext uri="{FF2B5EF4-FFF2-40B4-BE49-F238E27FC236}">
              <a16:creationId xmlns:a16="http://schemas.microsoft.com/office/drawing/2014/main" id="{661C74DB-E4E8-414F-AB9F-91D0A0B569F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2" name="Text Box 1">
          <a:extLst>
            <a:ext uri="{FF2B5EF4-FFF2-40B4-BE49-F238E27FC236}">
              <a16:creationId xmlns:a16="http://schemas.microsoft.com/office/drawing/2014/main" id="{D3FCC116-4260-4CC3-81F0-D8A86A59B17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3" name="Text Box 1">
          <a:extLst>
            <a:ext uri="{FF2B5EF4-FFF2-40B4-BE49-F238E27FC236}">
              <a16:creationId xmlns:a16="http://schemas.microsoft.com/office/drawing/2014/main" id="{B7C413A9-E3BD-41D7-9CD2-70F251EDAEC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4" name="Text Box 1">
          <a:extLst>
            <a:ext uri="{FF2B5EF4-FFF2-40B4-BE49-F238E27FC236}">
              <a16:creationId xmlns:a16="http://schemas.microsoft.com/office/drawing/2014/main" id="{F706BF47-298B-4AF2-AA96-CB35D4A9DDA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5" name="Text Box 1">
          <a:extLst>
            <a:ext uri="{FF2B5EF4-FFF2-40B4-BE49-F238E27FC236}">
              <a16:creationId xmlns:a16="http://schemas.microsoft.com/office/drawing/2014/main" id="{4C23E280-E720-402C-94BD-473D2945A1A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6" name="Text Box 1">
          <a:extLst>
            <a:ext uri="{FF2B5EF4-FFF2-40B4-BE49-F238E27FC236}">
              <a16:creationId xmlns:a16="http://schemas.microsoft.com/office/drawing/2014/main" id="{F5714DFE-ED26-480A-8492-F1F9031E63A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7" name="Text Box 1">
          <a:extLst>
            <a:ext uri="{FF2B5EF4-FFF2-40B4-BE49-F238E27FC236}">
              <a16:creationId xmlns:a16="http://schemas.microsoft.com/office/drawing/2014/main" id="{44405B43-A708-4DF3-9A9A-5BFA16A1BDD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8" name="Text Box 1">
          <a:extLst>
            <a:ext uri="{FF2B5EF4-FFF2-40B4-BE49-F238E27FC236}">
              <a16:creationId xmlns:a16="http://schemas.microsoft.com/office/drawing/2014/main" id="{0CFCF358-AA98-45ED-B28E-C5150C30333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39" name="Text Box 1">
          <a:extLst>
            <a:ext uri="{FF2B5EF4-FFF2-40B4-BE49-F238E27FC236}">
              <a16:creationId xmlns:a16="http://schemas.microsoft.com/office/drawing/2014/main" id="{C0E2F5E4-5CBE-4B64-8976-526F64B5BCB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0" name="Text Box 1">
          <a:extLst>
            <a:ext uri="{FF2B5EF4-FFF2-40B4-BE49-F238E27FC236}">
              <a16:creationId xmlns:a16="http://schemas.microsoft.com/office/drawing/2014/main" id="{D728BAD4-E36D-4545-9440-C3EB05938BF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1" name="Text Box 1">
          <a:extLst>
            <a:ext uri="{FF2B5EF4-FFF2-40B4-BE49-F238E27FC236}">
              <a16:creationId xmlns:a16="http://schemas.microsoft.com/office/drawing/2014/main" id="{689F1176-AC78-4243-A3BF-76B9685B24A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2" name="Text Box 1">
          <a:extLst>
            <a:ext uri="{FF2B5EF4-FFF2-40B4-BE49-F238E27FC236}">
              <a16:creationId xmlns:a16="http://schemas.microsoft.com/office/drawing/2014/main" id="{ECABF8FA-020D-4A52-8242-F5F43A4258B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3" name="Text Box 1">
          <a:extLst>
            <a:ext uri="{FF2B5EF4-FFF2-40B4-BE49-F238E27FC236}">
              <a16:creationId xmlns:a16="http://schemas.microsoft.com/office/drawing/2014/main" id="{D36AAB4B-43A1-4D1F-A964-D309621C338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4" name="Text Box 1">
          <a:extLst>
            <a:ext uri="{FF2B5EF4-FFF2-40B4-BE49-F238E27FC236}">
              <a16:creationId xmlns:a16="http://schemas.microsoft.com/office/drawing/2014/main" id="{A0F4488F-0458-4C1A-9C04-707D1B6FAF1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5" name="Text Box 1">
          <a:extLst>
            <a:ext uri="{FF2B5EF4-FFF2-40B4-BE49-F238E27FC236}">
              <a16:creationId xmlns:a16="http://schemas.microsoft.com/office/drawing/2014/main" id="{5080A524-E090-421C-9F39-E548CD7AEA3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6" name="Text Box 1">
          <a:extLst>
            <a:ext uri="{FF2B5EF4-FFF2-40B4-BE49-F238E27FC236}">
              <a16:creationId xmlns:a16="http://schemas.microsoft.com/office/drawing/2014/main" id="{C0973499-17C7-418F-BCF4-09D9B66BFBC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7" name="Text Box 1">
          <a:extLst>
            <a:ext uri="{FF2B5EF4-FFF2-40B4-BE49-F238E27FC236}">
              <a16:creationId xmlns:a16="http://schemas.microsoft.com/office/drawing/2014/main" id="{8E5D597B-9B9A-4284-9137-D15331E06EC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8" name="Text Box 1">
          <a:extLst>
            <a:ext uri="{FF2B5EF4-FFF2-40B4-BE49-F238E27FC236}">
              <a16:creationId xmlns:a16="http://schemas.microsoft.com/office/drawing/2014/main" id="{A00B847B-CEE4-4CD6-88B0-B5DDDAB41AD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49" name="Text Box 1">
          <a:extLst>
            <a:ext uri="{FF2B5EF4-FFF2-40B4-BE49-F238E27FC236}">
              <a16:creationId xmlns:a16="http://schemas.microsoft.com/office/drawing/2014/main" id="{E9E42E0B-0279-49AB-A9F4-3B2D4B87800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0" name="Text Box 1">
          <a:extLst>
            <a:ext uri="{FF2B5EF4-FFF2-40B4-BE49-F238E27FC236}">
              <a16:creationId xmlns:a16="http://schemas.microsoft.com/office/drawing/2014/main" id="{A2C3829D-18B4-4E51-869D-318C4A40A02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1" name="Text Box 1">
          <a:extLst>
            <a:ext uri="{FF2B5EF4-FFF2-40B4-BE49-F238E27FC236}">
              <a16:creationId xmlns:a16="http://schemas.microsoft.com/office/drawing/2014/main" id="{5266267B-5030-45BA-A59E-346FA8A1157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2" name="Text Box 1">
          <a:extLst>
            <a:ext uri="{FF2B5EF4-FFF2-40B4-BE49-F238E27FC236}">
              <a16:creationId xmlns:a16="http://schemas.microsoft.com/office/drawing/2014/main" id="{1FBC46AB-DBE8-4FC8-ADE7-385822988E7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3" name="Text Box 1">
          <a:extLst>
            <a:ext uri="{FF2B5EF4-FFF2-40B4-BE49-F238E27FC236}">
              <a16:creationId xmlns:a16="http://schemas.microsoft.com/office/drawing/2014/main" id="{8B3AA6A8-ADE8-4B17-8925-F3D4B04B866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4" name="Text Box 1">
          <a:extLst>
            <a:ext uri="{FF2B5EF4-FFF2-40B4-BE49-F238E27FC236}">
              <a16:creationId xmlns:a16="http://schemas.microsoft.com/office/drawing/2014/main" id="{4A8F4E2B-49FA-4081-9856-573857CA856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5" name="Text Box 1">
          <a:extLst>
            <a:ext uri="{FF2B5EF4-FFF2-40B4-BE49-F238E27FC236}">
              <a16:creationId xmlns:a16="http://schemas.microsoft.com/office/drawing/2014/main" id="{3D272146-AA51-420E-9D1A-78B168941D1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6" name="Text Box 1">
          <a:extLst>
            <a:ext uri="{FF2B5EF4-FFF2-40B4-BE49-F238E27FC236}">
              <a16:creationId xmlns:a16="http://schemas.microsoft.com/office/drawing/2014/main" id="{F5E6971D-0B93-4427-98E9-248307A77CB2}"/>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7" name="Text Box 1">
          <a:extLst>
            <a:ext uri="{FF2B5EF4-FFF2-40B4-BE49-F238E27FC236}">
              <a16:creationId xmlns:a16="http://schemas.microsoft.com/office/drawing/2014/main" id="{5BCA038E-2056-4F43-8F05-0DD8BA46416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8" name="Text Box 1">
          <a:extLst>
            <a:ext uri="{FF2B5EF4-FFF2-40B4-BE49-F238E27FC236}">
              <a16:creationId xmlns:a16="http://schemas.microsoft.com/office/drawing/2014/main" id="{8B022D6A-9886-47EF-AABE-99DBFAEE11B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59" name="Text Box 1">
          <a:extLst>
            <a:ext uri="{FF2B5EF4-FFF2-40B4-BE49-F238E27FC236}">
              <a16:creationId xmlns:a16="http://schemas.microsoft.com/office/drawing/2014/main" id="{D8DA6EBB-CD5E-43AD-9447-9A9888EF11A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0" name="Text Box 1">
          <a:extLst>
            <a:ext uri="{FF2B5EF4-FFF2-40B4-BE49-F238E27FC236}">
              <a16:creationId xmlns:a16="http://schemas.microsoft.com/office/drawing/2014/main" id="{F521E05B-C0EF-4D7E-9321-D3910139D30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1" name="Text Box 1">
          <a:extLst>
            <a:ext uri="{FF2B5EF4-FFF2-40B4-BE49-F238E27FC236}">
              <a16:creationId xmlns:a16="http://schemas.microsoft.com/office/drawing/2014/main" id="{CB883F20-D1DD-4B0C-A9A1-7DA0B2F2080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2" name="Text Box 1">
          <a:extLst>
            <a:ext uri="{FF2B5EF4-FFF2-40B4-BE49-F238E27FC236}">
              <a16:creationId xmlns:a16="http://schemas.microsoft.com/office/drawing/2014/main" id="{8DA3B592-0269-414F-BD8C-FAE0275F17F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3" name="Text Box 1">
          <a:extLst>
            <a:ext uri="{FF2B5EF4-FFF2-40B4-BE49-F238E27FC236}">
              <a16:creationId xmlns:a16="http://schemas.microsoft.com/office/drawing/2014/main" id="{165E9C04-002D-4729-A8E8-4FB23745AB7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4" name="Text Box 1">
          <a:extLst>
            <a:ext uri="{FF2B5EF4-FFF2-40B4-BE49-F238E27FC236}">
              <a16:creationId xmlns:a16="http://schemas.microsoft.com/office/drawing/2014/main" id="{AB27AE54-77D8-42CE-AE6F-535BE0BFB50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5" name="Text Box 1">
          <a:extLst>
            <a:ext uri="{FF2B5EF4-FFF2-40B4-BE49-F238E27FC236}">
              <a16:creationId xmlns:a16="http://schemas.microsoft.com/office/drawing/2014/main" id="{30F69E30-E430-4A58-8D51-F683AEDB624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6" name="Text Box 1">
          <a:extLst>
            <a:ext uri="{FF2B5EF4-FFF2-40B4-BE49-F238E27FC236}">
              <a16:creationId xmlns:a16="http://schemas.microsoft.com/office/drawing/2014/main" id="{B7D583DB-6F87-405F-A426-D43E8F5B871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7" name="Text Box 1">
          <a:extLst>
            <a:ext uri="{FF2B5EF4-FFF2-40B4-BE49-F238E27FC236}">
              <a16:creationId xmlns:a16="http://schemas.microsoft.com/office/drawing/2014/main" id="{1DE1ECD0-DB19-4FF0-9188-DF3B1F8C1AB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8" name="Text Box 1">
          <a:extLst>
            <a:ext uri="{FF2B5EF4-FFF2-40B4-BE49-F238E27FC236}">
              <a16:creationId xmlns:a16="http://schemas.microsoft.com/office/drawing/2014/main" id="{D857004B-B771-4158-AD93-FFDF97CB81F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69" name="Text Box 1">
          <a:extLst>
            <a:ext uri="{FF2B5EF4-FFF2-40B4-BE49-F238E27FC236}">
              <a16:creationId xmlns:a16="http://schemas.microsoft.com/office/drawing/2014/main" id="{A9E41745-7096-4317-900B-8B4CAD2CD05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70" name="Text Box 1">
          <a:extLst>
            <a:ext uri="{FF2B5EF4-FFF2-40B4-BE49-F238E27FC236}">
              <a16:creationId xmlns:a16="http://schemas.microsoft.com/office/drawing/2014/main" id="{F2AD31E7-74CA-4905-9B42-ADF223E8CEF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671" name="Text Box 1">
          <a:extLst>
            <a:ext uri="{FF2B5EF4-FFF2-40B4-BE49-F238E27FC236}">
              <a16:creationId xmlns:a16="http://schemas.microsoft.com/office/drawing/2014/main" id="{8D271D71-8ABD-4E4C-93FB-BC29846A3BF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672" name="Text Box 1">
          <a:extLst>
            <a:ext uri="{FF2B5EF4-FFF2-40B4-BE49-F238E27FC236}">
              <a16:creationId xmlns:a16="http://schemas.microsoft.com/office/drawing/2014/main" id="{51FC0211-2284-4710-AFC9-2A7E4FC11E1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673" name="Text Box 1">
          <a:extLst>
            <a:ext uri="{FF2B5EF4-FFF2-40B4-BE49-F238E27FC236}">
              <a16:creationId xmlns:a16="http://schemas.microsoft.com/office/drawing/2014/main" id="{ECFADBE3-BF20-431A-B14D-67F5D41E1F2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674" name="Text Box 1">
          <a:extLst>
            <a:ext uri="{FF2B5EF4-FFF2-40B4-BE49-F238E27FC236}">
              <a16:creationId xmlns:a16="http://schemas.microsoft.com/office/drawing/2014/main" id="{AEFEAFF3-C187-4F26-A3B4-EAF3FC2C50A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75" name="Text Box 1">
          <a:extLst>
            <a:ext uri="{FF2B5EF4-FFF2-40B4-BE49-F238E27FC236}">
              <a16:creationId xmlns:a16="http://schemas.microsoft.com/office/drawing/2014/main" id="{5F2555F2-4B08-47CC-99A4-20C487900C7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76" name="Text Box 1">
          <a:extLst>
            <a:ext uri="{FF2B5EF4-FFF2-40B4-BE49-F238E27FC236}">
              <a16:creationId xmlns:a16="http://schemas.microsoft.com/office/drawing/2014/main" id="{9434F490-8436-4AB5-A64A-8ABB6E83A0D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77" name="Text Box 1">
          <a:extLst>
            <a:ext uri="{FF2B5EF4-FFF2-40B4-BE49-F238E27FC236}">
              <a16:creationId xmlns:a16="http://schemas.microsoft.com/office/drawing/2014/main" id="{E2A214B1-5966-40BD-9C11-0ABF5C0F47A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78" name="Text Box 1">
          <a:extLst>
            <a:ext uri="{FF2B5EF4-FFF2-40B4-BE49-F238E27FC236}">
              <a16:creationId xmlns:a16="http://schemas.microsoft.com/office/drawing/2014/main" id="{B1839AB1-A254-4C55-92B2-01FF2021946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79" name="Text Box 1">
          <a:extLst>
            <a:ext uri="{FF2B5EF4-FFF2-40B4-BE49-F238E27FC236}">
              <a16:creationId xmlns:a16="http://schemas.microsoft.com/office/drawing/2014/main" id="{87204F0E-287E-4328-95B9-2DE5496CCC5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0" name="Text Box 1">
          <a:extLst>
            <a:ext uri="{FF2B5EF4-FFF2-40B4-BE49-F238E27FC236}">
              <a16:creationId xmlns:a16="http://schemas.microsoft.com/office/drawing/2014/main" id="{29A05A0F-B58B-40EC-AD92-2A3824CFBA1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1" name="Text Box 1">
          <a:extLst>
            <a:ext uri="{FF2B5EF4-FFF2-40B4-BE49-F238E27FC236}">
              <a16:creationId xmlns:a16="http://schemas.microsoft.com/office/drawing/2014/main" id="{EF4203E1-F2B9-4864-8B7A-14E0ECC7614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2" name="Text Box 1">
          <a:extLst>
            <a:ext uri="{FF2B5EF4-FFF2-40B4-BE49-F238E27FC236}">
              <a16:creationId xmlns:a16="http://schemas.microsoft.com/office/drawing/2014/main" id="{E2EFB315-9DDD-43FB-9E78-7A5194CD9E7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3" name="Text Box 1">
          <a:extLst>
            <a:ext uri="{FF2B5EF4-FFF2-40B4-BE49-F238E27FC236}">
              <a16:creationId xmlns:a16="http://schemas.microsoft.com/office/drawing/2014/main" id="{F3683958-49BB-4FD1-BCE8-C371922CA66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4" name="Text Box 1">
          <a:extLst>
            <a:ext uri="{FF2B5EF4-FFF2-40B4-BE49-F238E27FC236}">
              <a16:creationId xmlns:a16="http://schemas.microsoft.com/office/drawing/2014/main" id="{648481D2-B830-45A0-8EB5-B377D0DE3E6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5" name="Text Box 1">
          <a:extLst>
            <a:ext uri="{FF2B5EF4-FFF2-40B4-BE49-F238E27FC236}">
              <a16:creationId xmlns:a16="http://schemas.microsoft.com/office/drawing/2014/main" id="{C348D1D3-2F9E-410B-9915-64CCF40D1F9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6" name="Text Box 1">
          <a:extLst>
            <a:ext uri="{FF2B5EF4-FFF2-40B4-BE49-F238E27FC236}">
              <a16:creationId xmlns:a16="http://schemas.microsoft.com/office/drawing/2014/main" id="{BF2E60ED-9221-48D6-861C-49F3E8D2D35E}"/>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7" name="Text Box 1">
          <a:extLst>
            <a:ext uri="{FF2B5EF4-FFF2-40B4-BE49-F238E27FC236}">
              <a16:creationId xmlns:a16="http://schemas.microsoft.com/office/drawing/2014/main" id="{770ECF19-A0FC-445F-995C-0A34ABA636C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8" name="Text Box 1">
          <a:extLst>
            <a:ext uri="{FF2B5EF4-FFF2-40B4-BE49-F238E27FC236}">
              <a16:creationId xmlns:a16="http://schemas.microsoft.com/office/drawing/2014/main" id="{8D2F678D-700F-42B1-BBD7-21BE5CEF3D1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89" name="Text Box 1">
          <a:extLst>
            <a:ext uri="{FF2B5EF4-FFF2-40B4-BE49-F238E27FC236}">
              <a16:creationId xmlns:a16="http://schemas.microsoft.com/office/drawing/2014/main" id="{BBF4F7F9-812E-499D-80E3-3BEC6B95D07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0" name="Text Box 1">
          <a:extLst>
            <a:ext uri="{FF2B5EF4-FFF2-40B4-BE49-F238E27FC236}">
              <a16:creationId xmlns:a16="http://schemas.microsoft.com/office/drawing/2014/main" id="{B900EE65-04B1-4371-9037-8F3D96268716}"/>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1" name="Text Box 1">
          <a:extLst>
            <a:ext uri="{FF2B5EF4-FFF2-40B4-BE49-F238E27FC236}">
              <a16:creationId xmlns:a16="http://schemas.microsoft.com/office/drawing/2014/main" id="{0B33E041-7659-4832-8C1F-3127A20A833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2" name="Text Box 1">
          <a:extLst>
            <a:ext uri="{FF2B5EF4-FFF2-40B4-BE49-F238E27FC236}">
              <a16:creationId xmlns:a16="http://schemas.microsoft.com/office/drawing/2014/main" id="{6C3856B8-C99E-456F-87E6-B242F1D9F20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3" name="Text Box 1">
          <a:extLst>
            <a:ext uri="{FF2B5EF4-FFF2-40B4-BE49-F238E27FC236}">
              <a16:creationId xmlns:a16="http://schemas.microsoft.com/office/drawing/2014/main" id="{D10C48C5-8A59-4002-A140-743DCB0849FA}"/>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4" name="Text Box 1">
          <a:extLst>
            <a:ext uri="{FF2B5EF4-FFF2-40B4-BE49-F238E27FC236}">
              <a16:creationId xmlns:a16="http://schemas.microsoft.com/office/drawing/2014/main" id="{D1884C61-518C-464D-8B2B-59F06084683D}"/>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5" name="Text Box 1">
          <a:extLst>
            <a:ext uri="{FF2B5EF4-FFF2-40B4-BE49-F238E27FC236}">
              <a16:creationId xmlns:a16="http://schemas.microsoft.com/office/drawing/2014/main" id="{CF8C4A07-E8F8-418F-827B-7BA9CCF65510}"/>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6" name="Text Box 1">
          <a:extLst>
            <a:ext uri="{FF2B5EF4-FFF2-40B4-BE49-F238E27FC236}">
              <a16:creationId xmlns:a16="http://schemas.microsoft.com/office/drawing/2014/main" id="{D67746D6-6B6E-4EB3-98C8-6B4377B0DAF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7" name="Text Box 1">
          <a:extLst>
            <a:ext uri="{FF2B5EF4-FFF2-40B4-BE49-F238E27FC236}">
              <a16:creationId xmlns:a16="http://schemas.microsoft.com/office/drawing/2014/main" id="{220E19BF-E377-49AC-8989-AC184239286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8" name="Text Box 1">
          <a:extLst>
            <a:ext uri="{FF2B5EF4-FFF2-40B4-BE49-F238E27FC236}">
              <a16:creationId xmlns:a16="http://schemas.microsoft.com/office/drawing/2014/main" id="{76092349-9C49-4FA3-9CC4-2BD871E70171}"/>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699" name="Text Box 1">
          <a:extLst>
            <a:ext uri="{FF2B5EF4-FFF2-40B4-BE49-F238E27FC236}">
              <a16:creationId xmlns:a16="http://schemas.microsoft.com/office/drawing/2014/main" id="{9F0EFCD0-ABA4-4231-A3EA-566A1375F675}"/>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0" name="Text Box 1">
          <a:extLst>
            <a:ext uri="{FF2B5EF4-FFF2-40B4-BE49-F238E27FC236}">
              <a16:creationId xmlns:a16="http://schemas.microsoft.com/office/drawing/2014/main" id="{62F42172-DECC-4142-B9CE-9B158C5739F9}"/>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1" name="Text Box 1">
          <a:extLst>
            <a:ext uri="{FF2B5EF4-FFF2-40B4-BE49-F238E27FC236}">
              <a16:creationId xmlns:a16="http://schemas.microsoft.com/office/drawing/2014/main" id="{7D27A041-79FB-47D0-BE73-C76AA577CFE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2" name="Text Box 1">
          <a:extLst>
            <a:ext uri="{FF2B5EF4-FFF2-40B4-BE49-F238E27FC236}">
              <a16:creationId xmlns:a16="http://schemas.microsoft.com/office/drawing/2014/main" id="{13A687A7-18B9-49CA-BE32-F80AD0EA3658}"/>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3" name="Text Box 1">
          <a:extLst>
            <a:ext uri="{FF2B5EF4-FFF2-40B4-BE49-F238E27FC236}">
              <a16:creationId xmlns:a16="http://schemas.microsoft.com/office/drawing/2014/main" id="{313E5CA4-FFFD-4412-9F61-FEDC5DA1998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4" name="Text Box 1">
          <a:extLst>
            <a:ext uri="{FF2B5EF4-FFF2-40B4-BE49-F238E27FC236}">
              <a16:creationId xmlns:a16="http://schemas.microsoft.com/office/drawing/2014/main" id="{375C54B7-DC27-46B2-B818-84EE0FFE4C83}"/>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5" name="Text Box 1">
          <a:extLst>
            <a:ext uri="{FF2B5EF4-FFF2-40B4-BE49-F238E27FC236}">
              <a16:creationId xmlns:a16="http://schemas.microsoft.com/office/drawing/2014/main" id="{A199D878-CD75-454D-A3D7-7B753D8D7CC7}"/>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6" name="Text Box 1">
          <a:extLst>
            <a:ext uri="{FF2B5EF4-FFF2-40B4-BE49-F238E27FC236}">
              <a16:creationId xmlns:a16="http://schemas.microsoft.com/office/drawing/2014/main" id="{97E3780E-4CD5-4298-AC08-BA031E15453B}"/>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7" name="Text Box 1">
          <a:extLst>
            <a:ext uri="{FF2B5EF4-FFF2-40B4-BE49-F238E27FC236}">
              <a16:creationId xmlns:a16="http://schemas.microsoft.com/office/drawing/2014/main" id="{BCD577EE-6E9E-4583-9A4B-29545B05F2C4}"/>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8" name="Text Box 1">
          <a:extLst>
            <a:ext uri="{FF2B5EF4-FFF2-40B4-BE49-F238E27FC236}">
              <a16:creationId xmlns:a16="http://schemas.microsoft.com/office/drawing/2014/main" id="{587C7B46-97AA-4E42-ADBA-268D5C63DF9C}"/>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47625</xdr:colOff>
      <xdr:row>117</xdr:row>
      <xdr:rowOff>38100</xdr:rowOff>
    </xdr:from>
    <xdr:ext cx="76200" cy="350182"/>
    <xdr:sp macro="" textlink="">
      <xdr:nvSpPr>
        <xdr:cNvPr id="9709" name="Text Box 1">
          <a:extLst>
            <a:ext uri="{FF2B5EF4-FFF2-40B4-BE49-F238E27FC236}">
              <a16:creationId xmlns:a16="http://schemas.microsoft.com/office/drawing/2014/main" id="{14502704-E69E-406F-B12B-A271FF18F75F}"/>
            </a:ext>
          </a:extLst>
        </xdr:cNvPr>
        <xdr:cNvSpPr txBox="1">
          <a:spLocks noChangeArrowheads="1"/>
        </xdr:cNvSpPr>
      </xdr:nvSpPr>
      <xdr:spPr bwMode="auto">
        <a:xfrm>
          <a:off x="2126560"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0" name="Text Box 1">
          <a:extLst>
            <a:ext uri="{FF2B5EF4-FFF2-40B4-BE49-F238E27FC236}">
              <a16:creationId xmlns:a16="http://schemas.microsoft.com/office/drawing/2014/main" id="{B3A900F3-C300-4108-AD74-6096D668924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1" name="Text Box 1">
          <a:extLst>
            <a:ext uri="{FF2B5EF4-FFF2-40B4-BE49-F238E27FC236}">
              <a16:creationId xmlns:a16="http://schemas.microsoft.com/office/drawing/2014/main" id="{98EC813D-AD61-4BBF-9AEF-BE2266A4E8F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2" name="Text Box 1">
          <a:extLst>
            <a:ext uri="{FF2B5EF4-FFF2-40B4-BE49-F238E27FC236}">
              <a16:creationId xmlns:a16="http://schemas.microsoft.com/office/drawing/2014/main" id="{50DAB859-736C-4A17-8091-0F3E97B5851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3" name="Text Box 1">
          <a:extLst>
            <a:ext uri="{FF2B5EF4-FFF2-40B4-BE49-F238E27FC236}">
              <a16:creationId xmlns:a16="http://schemas.microsoft.com/office/drawing/2014/main" id="{188DCBAD-05D9-4D69-BC7A-1FD1D24EAF8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4" name="Text Box 1">
          <a:extLst>
            <a:ext uri="{FF2B5EF4-FFF2-40B4-BE49-F238E27FC236}">
              <a16:creationId xmlns:a16="http://schemas.microsoft.com/office/drawing/2014/main" id="{2F63B3FE-C5F7-4E59-A6B9-0177E9CB720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5" name="Text Box 1">
          <a:extLst>
            <a:ext uri="{FF2B5EF4-FFF2-40B4-BE49-F238E27FC236}">
              <a16:creationId xmlns:a16="http://schemas.microsoft.com/office/drawing/2014/main" id="{7D4FD524-3A00-4489-92F4-D08D8349D4A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6" name="Text Box 1">
          <a:extLst>
            <a:ext uri="{FF2B5EF4-FFF2-40B4-BE49-F238E27FC236}">
              <a16:creationId xmlns:a16="http://schemas.microsoft.com/office/drawing/2014/main" id="{8FAB6FFA-EBC3-43EB-A531-45772876AA8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7" name="Text Box 1">
          <a:extLst>
            <a:ext uri="{FF2B5EF4-FFF2-40B4-BE49-F238E27FC236}">
              <a16:creationId xmlns:a16="http://schemas.microsoft.com/office/drawing/2014/main" id="{D254D654-EC5C-4B6C-A4B3-115666DCA83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8" name="Text Box 1">
          <a:extLst>
            <a:ext uri="{FF2B5EF4-FFF2-40B4-BE49-F238E27FC236}">
              <a16:creationId xmlns:a16="http://schemas.microsoft.com/office/drawing/2014/main" id="{C52A5E97-2627-4CA5-B7CF-CD3BE09F6BD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19" name="Text Box 1">
          <a:extLst>
            <a:ext uri="{FF2B5EF4-FFF2-40B4-BE49-F238E27FC236}">
              <a16:creationId xmlns:a16="http://schemas.microsoft.com/office/drawing/2014/main" id="{87EDB344-DF5B-40FC-861C-D0672B5FFF7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0" name="Text Box 1">
          <a:extLst>
            <a:ext uri="{FF2B5EF4-FFF2-40B4-BE49-F238E27FC236}">
              <a16:creationId xmlns:a16="http://schemas.microsoft.com/office/drawing/2014/main" id="{BAFE8DA8-CBCA-469F-9974-8DFD9B9F627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1" name="Text Box 1">
          <a:extLst>
            <a:ext uri="{FF2B5EF4-FFF2-40B4-BE49-F238E27FC236}">
              <a16:creationId xmlns:a16="http://schemas.microsoft.com/office/drawing/2014/main" id="{F5BB4B4F-8493-419C-AB44-A5B6263FE91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2" name="Text Box 1">
          <a:extLst>
            <a:ext uri="{FF2B5EF4-FFF2-40B4-BE49-F238E27FC236}">
              <a16:creationId xmlns:a16="http://schemas.microsoft.com/office/drawing/2014/main" id="{3CAF5528-8CBE-426B-A556-61BA0654085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3" name="Text Box 1">
          <a:extLst>
            <a:ext uri="{FF2B5EF4-FFF2-40B4-BE49-F238E27FC236}">
              <a16:creationId xmlns:a16="http://schemas.microsoft.com/office/drawing/2014/main" id="{F86EBE87-C093-49AB-99BE-76946CF2073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4" name="Text Box 1">
          <a:extLst>
            <a:ext uri="{FF2B5EF4-FFF2-40B4-BE49-F238E27FC236}">
              <a16:creationId xmlns:a16="http://schemas.microsoft.com/office/drawing/2014/main" id="{DFB0BD98-8D6F-4483-A571-FBE0570C3DC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5" name="Text Box 1">
          <a:extLst>
            <a:ext uri="{FF2B5EF4-FFF2-40B4-BE49-F238E27FC236}">
              <a16:creationId xmlns:a16="http://schemas.microsoft.com/office/drawing/2014/main" id="{8F899244-FC85-4D57-B91C-E42FD53CE60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6" name="Text Box 1">
          <a:extLst>
            <a:ext uri="{FF2B5EF4-FFF2-40B4-BE49-F238E27FC236}">
              <a16:creationId xmlns:a16="http://schemas.microsoft.com/office/drawing/2014/main" id="{95EF3E99-63BE-4F3C-A5D6-1203334A632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7" name="Text Box 1">
          <a:extLst>
            <a:ext uri="{FF2B5EF4-FFF2-40B4-BE49-F238E27FC236}">
              <a16:creationId xmlns:a16="http://schemas.microsoft.com/office/drawing/2014/main" id="{5BADF59E-8B52-4B41-B14F-08BC8278B84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8" name="Text Box 1">
          <a:extLst>
            <a:ext uri="{FF2B5EF4-FFF2-40B4-BE49-F238E27FC236}">
              <a16:creationId xmlns:a16="http://schemas.microsoft.com/office/drawing/2014/main" id="{DDF86B5F-BF35-4597-8E98-95C582B52EE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29" name="Text Box 1">
          <a:extLst>
            <a:ext uri="{FF2B5EF4-FFF2-40B4-BE49-F238E27FC236}">
              <a16:creationId xmlns:a16="http://schemas.microsoft.com/office/drawing/2014/main" id="{6123244C-D7BA-4CE9-9C58-1F3EB44ECD6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0" name="Text Box 1">
          <a:extLst>
            <a:ext uri="{FF2B5EF4-FFF2-40B4-BE49-F238E27FC236}">
              <a16:creationId xmlns:a16="http://schemas.microsoft.com/office/drawing/2014/main" id="{E6643AF7-E011-445F-B5A3-D5B160B9E7C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1" name="Text Box 1">
          <a:extLst>
            <a:ext uri="{FF2B5EF4-FFF2-40B4-BE49-F238E27FC236}">
              <a16:creationId xmlns:a16="http://schemas.microsoft.com/office/drawing/2014/main" id="{3D42DA01-62F6-42F5-91B9-49455498918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2" name="Text Box 1">
          <a:extLst>
            <a:ext uri="{FF2B5EF4-FFF2-40B4-BE49-F238E27FC236}">
              <a16:creationId xmlns:a16="http://schemas.microsoft.com/office/drawing/2014/main" id="{FFACB25D-6C97-404C-88C4-697814F239B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3" name="Text Box 1">
          <a:extLst>
            <a:ext uri="{FF2B5EF4-FFF2-40B4-BE49-F238E27FC236}">
              <a16:creationId xmlns:a16="http://schemas.microsoft.com/office/drawing/2014/main" id="{C632C461-BB95-46BB-A1ED-2C31D43C650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4" name="Text Box 1">
          <a:extLst>
            <a:ext uri="{FF2B5EF4-FFF2-40B4-BE49-F238E27FC236}">
              <a16:creationId xmlns:a16="http://schemas.microsoft.com/office/drawing/2014/main" id="{F6F3BF7A-5DBA-427E-8454-ACCB0F42016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5" name="Text Box 1">
          <a:extLst>
            <a:ext uri="{FF2B5EF4-FFF2-40B4-BE49-F238E27FC236}">
              <a16:creationId xmlns:a16="http://schemas.microsoft.com/office/drawing/2014/main" id="{6852AF7D-89FB-4A92-97D3-1D3414B2307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6" name="Text Box 1">
          <a:extLst>
            <a:ext uri="{FF2B5EF4-FFF2-40B4-BE49-F238E27FC236}">
              <a16:creationId xmlns:a16="http://schemas.microsoft.com/office/drawing/2014/main" id="{826C0CC5-430E-40C3-9E75-1EF3643AB68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7" name="Text Box 1">
          <a:extLst>
            <a:ext uri="{FF2B5EF4-FFF2-40B4-BE49-F238E27FC236}">
              <a16:creationId xmlns:a16="http://schemas.microsoft.com/office/drawing/2014/main" id="{9E16493A-7EEE-459D-9C5C-9BEB5FF2C1E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8" name="Text Box 1">
          <a:extLst>
            <a:ext uri="{FF2B5EF4-FFF2-40B4-BE49-F238E27FC236}">
              <a16:creationId xmlns:a16="http://schemas.microsoft.com/office/drawing/2014/main" id="{083B5444-AB7E-4A25-BEBF-25305963CDA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39" name="Text Box 1">
          <a:extLst>
            <a:ext uri="{FF2B5EF4-FFF2-40B4-BE49-F238E27FC236}">
              <a16:creationId xmlns:a16="http://schemas.microsoft.com/office/drawing/2014/main" id="{8F58F33A-9869-4599-93B7-BC2C39F2AE7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0" name="Text Box 1">
          <a:extLst>
            <a:ext uri="{FF2B5EF4-FFF2-40B4-BE49-F238E27FC236}">
              <a16:creationId xmlns:a16="http://schemas.microsoft.com/office/drawing/2014/main" id="{CEB07BF8-C95F-4AAB-A3B1-DEF85E0845D0}"/>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1" name="Text Box 1">
          <a:extLst>
            <a:ext uri="{FF2B5EF4-FFF2-40B4-BE49-F238E27FC236}">
              <a16:creationId xmlns:a16="http://schemas.microsoft.com/office/drawing/2014/main" id="{EA80C88F-38EB-46F7-A79F-D0F6F06DF28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2" name="Text Box 1">
          <a:extLst>
            <a:ext uri="{FF2B5EF4-FFF2-40B4-BE49-F238E27FC236}">
              <a16:creationId xmlns:a16="http://schemas.microsoft.com/office/drawing/2014/main" id="{06B5C16A-4B13-4EFC-9C53-5DC74E2AD97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3" name="Text Box 1">
          <a:extLst>
            <a:ext uri="{FF2B5EF4-FFF2-40B4-BE49-F238E27FC236}">
              <a16:creationId xmlns:a16="http://schemas.microsoft.com/office/drawing/2014/main" id="{2B5CDE69-6A6B-4236-90B7-C761752E562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4" name="Text Box 1">
          <a:extLst>
            <a:ext uri="{FF2B5EF4-FFF2-40B4-BE49-F238E27FC236}">
              <a16:creationId xmlns:a16="http://schemas.microsoft.com/office/drawing/2014/main" id="{16F5ECE4-0EA0-4C09-B6D9-5CE830444F4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5" name="Text Box 1">
          <a:extLst>
            <a:ext uri="{FF2B5EF4-FFF2-40B4-BE49-F238E27FC236}">
              <a16:creationId xmlns:a16="http://schemas.microsoft.com/office/drawing/2014/main" id="{C03788C3-9121-4B4C-A40E-2F76A3F5D3D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6" name="Text Box 1">
          <a:extLst>
            <a:ext uri="{FF2B5EF4-FFF2-40B4-BE49-F238E27FC236}">
              <a16:creationId xmlns:a16="http://schemas.microsoft.com/office/drawing/2014/main" id="{BC8229E3-8290-4709-826D-B92F658EC38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7" name="Text Box 1">
          <a:extLst>
            <a:ext uri="{FF2B5EF4-FFF2-40B4-BE49-F238E27FC236}">
              <a16:creationId xmlns:a16="http://schemas.microsoft.com/office/drawing/2014/main" id="{14C53990-60B9-48E9-A5F3-3DC46E923E8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8" name="Text Box 1">
          <a:extLst>
            <a:ext uri="{FF2B5EF4-FFF2-40B4-BE49-F238E27FC236}">
              <a16:creationId xmlns:a16="http://schemas.microsoft.com/office/drawing/2014/main" id="{22F96B2B-3767-495D-A868-E134DBD86BF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49" name="Text Box 1">
          <a:extLst>
            <a:ext uri="{FF2B5EF4-FFF2-40B4-BE49-F238E27FC236}">
              <a16:creationId xmlns:a16="http://schemas.microsoft.com/office/drawing/2014/main" id="{44290268-8485-41E8-9FB3-A654ED91D35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0" name="Text Box 1">
          <a:extLst>
            <a:ext uri="{FF2B5EF4-FFF2-40B4-BE49-F238E27FC236}">
              <a16:creationId xmlns:a16="http://schemas.microsoft.com/office/drawing/2014/main" id="{6CCB00B3-FD39-4B06-A050-D28B13483CF3}"/>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1" name="Text Box 1">
          <a:extLst>
            <a:ext uri="{FF2B5EF4-FFF2-40B4-BE49-F238E27FC236}">
              <a16:creationId xmlns:a16="http://schemas.microsoft.com/office/drawing/2014/main" id="{8CD48615-94FF-4710-B376-93E758F3B86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2" name="Text Box 1">
          <a:extLst>
            <a:ext uri="{FF2B5EF4-FFF2-40B4-BE49-F238E27FC236}">
              <a16:creationId xmlns:a16="http://schemas.microsoft.com/office/drawing/2014/main" id="{AFC77658-E3F7-469D-AF2C-90F0AA5DDD3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3" name="Text Box 1">
          <a:extLst>
            <a:ext uri="{FF2B5EF4-FFF2-40B4-BE49-F238E27FC236}">
              <a16:creationId xmlns:a16="http://schemas.microsoft.com/office/drawing/2014/main" id="{A89D36DC-634D-416C-8F73-A3B64CC7EA3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4" name="Text Box 1">
          <a:extLst>
            <a:ext uri="{FF2B5EF4-FFF2-40B4-BE49-F238E27FC236}">
              <a16:creationId xmlns:a16="http://schemas.microsoft.com/office/drawing/2014/main" id="{4CC71324-B44A-4249-B2F3-F1D08AB7E62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5" name="Text Box 1">
          <a:extLst>
            <a:ext uri="{FF2B5EF4-FFF2-40B4-BE49-F238E27FC236}">
              <a16:creationId xmlns:a16="http://schemas.microsoft.com/office/drawing/2014/main" id="{2BFFF99E-59F7-4E93-BB04-0D0A7D61C2A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6" name="Text Box 1">
          <a:extLst>
            <a:ext uri="{FF2B5EF4-FFF2-40B4-BE49-F238E27FC236}">
              <a16:creationId xmlns:a16="http://schemas.microsoft.com/office/drawing/2014/main" id="{E374B00B-13B5-487A-87A3-2207BA8BF75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7" name="Text Box 1">
          <a:extLst>
            <a:ext uri="{FF2B5EF4-FFF2-40B4-BE49-F238E27FC236}">
              <a16:creationId xmlns:a16="http://schemas.microsoft.com/office/drawing/2014/main" id="{9C004EAE-DE1C-44BB-A113-C2EED86500E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8" name="Text Box 1">
          <a:extLst>
            <a:ext uri="{FF2B5EF4-FFF2-40B4-BE49-F238E27FC236}">
              <a16:creationId xmlns:a16="http://schemas.microsoft.com/office/drawing/2014/main" id="{393A3466-17D0-4934-AAE7-63EB98611BE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59" name="Text Box 1">
          <a:extLst>
            <a:ext uri="{FF2B5EF4-FFF2-40B4-BE49-F238E27FC236}">
              <a16:creationId xmlns:a16="http://schemas.microsoft.com/office/drawing/2014/main" id="{8D1A69EE-1CD3-4AF3-B70D-9CB571AD3093}"/>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0" name="Text Box 1">
          <a:extLst>
            <a:ext uri="{FF2B5EF4-FFF2-40B4-BE49-F238E27FC236}">
              <a16:creationId xmlns:a16="http://schemas.microsoft.com/office/drawing/2014/main" id="{92F98E1D-B68A-43D9-8949-F6C02209C67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1" name="Text Box 1">
          <a:extLst>
            <a:ext uri="{FF2B5EF4-FFF2-40B4-BE49-F238E27FC236}">
              <a16:creationId xmlns:a16="http://schemas.microsoft.com/office/drawing/2014/main" id="{63F601D3-B161-4FAA-9C4F-967357480FF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2" name="Text Box 1">
          <a:extLst>
            <a:ext uri="{FF2B5EF4-FFF2-40B4-BE49-F238E27FC236}">
              <a16:creationId xmlns:a16="http://schemas.microsoft.com/office/drawing/2014/main" id="{B9297E48-321B-4355-93C0-9160C9A687C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3" name="Text Box 1">
          <a:extLst>
            <a:ext uri="{FF2B5EF4-FFF2-40B4-BE49-F238E27FC236}">
              <a16:creationId xmlns:a16="http://schemas.microsoft.com/office/drawing/2014/main" id="{C1638E00-5AD8-4461-9683-4EC738E8522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4" name="Text Box 1">
          <a:extLst>
            <a:ext uri="{FF2B5EF4-FFF2-40B4-BE49-F238E27FC236}">
              <a16:creationId xmlns:a16="http://schemas.microsoft.com/office/drawing/2014/main" id="{3487F452-3B99-4A1B-A7B7-D71374CB5FE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5" name="Text Box 1">
          <a:extLst>
            <a:ext uri="{FF2B5EF4-FFF2-40B4-BE49-F238E27FC236}">
              <a16:creationId xmlns:a16="http://schemas.microsoft.com/office/drawing/2014/main" id="{EA3FECB7-309B-43DD-BE95-77ED3EF483D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6" name="Text Box 1">
          <a:extLst>
            <a:ext uri="{FF2B5EF4-FFF2-40B4-BE49-F238E27FC236}">
              <a16:creationId xmlns:a16="http://schemas.microsoft.com/office/drawing/2014/main" id="{68F61001-1A40-45A4-9B8A-EDEA33AF285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7" name="Text Box 1">
          <a:extLst>
            <a:ext uri="{FF2B5EF4-FFF2-40B4-BE49-F238E27FC236}">
              <a16:creationId xmlns:a16="http://schemas.microsoft.com/office/drawing/2014/main" id="{6FAFF4F6-65B8-4E12-BBA2-C016382DD9E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8" name="Text Box 1">
          <a:extLst>
            <a:ext uri="{FF2B5EF4-FFF2-40B4-BE49-F238E27FC236}">
              <a16:creationId xmlns:a16="http://schemas.microsoft.com/office/drawing/2014/main" id="{A889CC35-E3BA-49A4-A493-AB8D5975FC6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69" name="Text Box 1">
          <a:extLst>
            <a:ext uri="{FF2B5EF4-FFF2-40B4-BE49-F238E27FC236}">
              <a16:creationId xmlns:a16="http://schemas.microsoft.com/office/drawing/2014/main" id="{4F0A3A4B-250A-45C5-BC5A-1121E36C0659}"/>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0" name="Text Box 1">
          <a:extLst>
            <a:ext uri="{FF2B5EF4-FFF2-40B4-BE49-F238E27FC236}">
              <a16:creationId xmlns:a16="http://schemas.microsoft.com/office/drawing/2014/main" id="{74D7B26C-AE03-4527-AE34-C48B9F0B3AB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1" name="Text Box 1">
          <a:extLst>
            <a:ext uri="{FF2B5EF4-FFF2-40B4-BE49-F238E27FC236}">
              <a16:creationId xmlns:a16="http://schemas.microsoft.com/office/drawing/2014/main" id="{51249B35-1D03-441F-9038-35928AB2EEE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2" name="Text Box 1">
          <a:extLst>
            <a:ext uri="{FF2B5EF4-FFF2-40B4-BE49-F238E27FC236}">
              <a16:creationId xmlns:a16="http://schemas.microsoft.com/office/drawing/2014/main" id="{BD075F4C-F0F5-42DA-A7D4-23E96143E65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3" name="Text Box 1">
          <a:extLst>
            <a:ext uri="{FF2B5EF4-FFF2-40B4-BE49-F238E27FC236}">
              <a16:creationId xmlns:a16="http://schemas.microsoft.com/office/drawing/2014/main" id="{44ECDC55-DDA1-4432-9813-E4258F622AF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4" name="Text Box 1">
          <a:extLst>
            <a:ext uri="{FF2B5EF4-FFF2-40B4-BE49-F238E27FC236}">
              <a16:creationId xmlns:a16="http://schemas.microsoft.com/office/drawing/2014/main" id="{E4F661A6-E754-4EF9-92DE-9E846AC0138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5" name="Text Box 1">
          <a:extLst>
            <a:ext uri="{FF2B5EF4-FFF2-40B4-BE49-F238E27FC236}">
              <a16:creationId xmlns:a16="http://schemas.microsoft.com/office/drawing/2014/main" id="{FF4355F7-6AC9-4418-A060-89C83A34560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6" name="Text Box 1">
          <a:extLst>
            <a:ext uri="{FF2B5EF4-FFF2-40B4-BE49-F238E27FC236}">
              <a16:creationId xmlns:a16="http://schemas.microsoft.com/office/drawing/2014/main" id="{7CEA4936-107B-4A15-B9A7-9E3E5A690F0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7" name="Text Box 1">
          <a:extLst>
            <a:ext uri="{FF2B5EF4-FFF2-40B4-BE49-F238E27FC236}">
              <a16:creationId xmlns:a16="http://schemas.microsoft.com/office/drawing/2014/main" id="{95891FB2-E624-43FB-B233-722A773FF84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8" name="Text Box 1">
          <a:extLst>
            <a:ext uri="{FF2B5EF4-FFF2-40B4-BE49-F238E27FC236}">
              <a16:creationId xmlns:a16="http://schemas.microsoft.com/office/drawing/2014/main" id="{2C6BAF8B-A947-4C74-8525-4444973B1EE3}"/>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79" name="Text Box 1">
          <a:extLst>
            <a:ext uri="{FF2B5EF4-FFF2-40B4-BE49-F238E27FC236}">
              <a16:creationId xmlns:a16="http://schemas.microsoft.com/office/drawing/2014/main" id="{3EB7D218-D0AF-48E2-92B9-56E678E4CB2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0" name="Text Box 1">
          <a:extLst>
            <a:ext uri="{FF2B5EF4-FFF2-40B4-BE49-F238E27FC236}">
              <a16:creationId xmlns:a16="http://schemas.microsoft.com/office/drawing/2014/main" id="{079E5DEB-9289-4542-84E1-F19B23F64B4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1" name="Text Box 1">
          <a:extLst>
            <a:ext uri="{FF2B5EF4-FFF2-40B4-BE49-F238E27FC236}">
              <a16:creationId xmlns:a16="http://schemas.microsoft.com/office/drawing/2014/main" id="{EAD8873C-6CC4-494E-956F-C5F6529B3AC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2" name="Text Box 1">
          <a:extLst>
            <a:ext uri="{FF2B5EF4-FFF2-40B4-BE49-F238E27FC236}">
              <a16:creationId xmlns:a16="http://schemas.microsoft.com/office/drawing/2014/main" id="{1D911D23-FF7D-4F92-8587-3441FFE810B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3" name="Text Box 1">
          <a:extLst>
            <a:ext uri="{FF2B5EF4-FFF2-40B4-BE49-F238E27FC236}">
              <a16:creationId xmlns:a16="http://schemas.microsoft.com/office/drawing/2014/main" id="{DE0C5FFE-6A52-4988-B7D2-F7ADA37830B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4" name="Text Box 1">
          <a:extLst>
            <a:ext uri="{FF2B5EF4-FFF2-40B4-BE49-F238E27FC236}">
              <a16:creationId xmlns:a16="http://schemas.microsoft.com/office/drawing/2014/main" id="{528205E8-8E85-4C51-9230-7E0796220C1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5" name="Text Box 1">
          <a:extLst>
            <a:ext uri="{FF2B5EF4-FFF2-40B4-BE49-F238E27FC236}">
              <a16:creationId xmlns:a16="http://schemas.microsoft.com/office/drawing/2014/main" id="{29682D47-18BD-4DC2-AB46-FB76653E643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6" name="Text Box 1">
          <a:extLst>
            <a:ext uri="{FF2B5EF4-FFF2-40B4-BE49-F238E27FC236}">
              <a16:creationId xmlns:a16="http://schemas.microsoft.com/office/drawing/2014/main" id="{0CD12A8F-6FD7-4540-9AD9-33F23C407BC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7" name="Text Box 1">
          <a:extLst>
            <a:ext uri="{FF2B5EF4-FFF2-40B4-BE49-F238E27FC236}">
              <a16:creationId xmlns:a16="http://schemas.microsoft.com/office/drawing/2014/main" id="{02F23A39-5F24-4D24-A92F-13634B881F0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8" name="Text Box 1">
          <a:extLst>
            <a:ext uri="{FF2B5EF4-FFF2-40B4-BE49-F238E27FC236}">
              <a16:creationId xmlns:a16="http://schemas.microsoft.com/office/drawing/2014/main" id="{C53E6D3D-C659-4313-9CA0-351E28CFAA2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89" name="Text Box 1">
          <a:extLst>
            <a:ext uri="{FF2B5EF4-FFF2-40B4-BE49-F238E27FC236}">
              <a16:creationId xmlns:a16="http://schemas.microsoft.com/office/drawing/2014/main" id="{670236E6-A1BF-4042-81A7-2EF9FACF26F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0" name="Text Box 1">
          <a:extLst>
            <a:ext uri="{FF2B5EF4-FFF2-40B4-BE49-F238E27FC236}">
              <a16:creationId xmlns:a16="http://schemas.microsoft.com/office/drawing/2014/main" id="{04E161DC-689E-46CF-B394-4563E95B832F}"/>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1" name="Text Box 1">
          <a:extLst>
            <a:ext uri="{FF2B5EF4-FFF2-40B4-BE49-F238E27FC236}">
              <a16:creationId xmlns:a16="http://schemas.microsoft.com/office/drawing/2014/main" id="{94688F97-7EEF-4896-B212-7AF3F768A99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2" name="Text Box 1">
          <a:extLst>
            <a:ext uri="{FF2B5EF4-FFF2-40B4-BE49-F238E27FC236}">
              <a16:creationId xmlns:a16="http://schemas.microsoft.com/office/drawing/2014/main" id="{17C37D23-7412-4183-A4CB-D04B03D1828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3" name="Text Box 1">
          <a:extLst>
            <a:ext uri="{FF2B5EF4-FFF2-40B4-BE49-F238E27FC236}">
              <a16:creationId xmlns:a16="http://schemas.microsoft.com/office/drawing/2014/main" id="{BB7D41FC-177D-4CCC-9D28-CA5BF9F5A493}"/>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4" name="Text Box 1">
          <a:extLst>
            <a:ext uri="{FF2B5EF4-FFF2-40B4-BE49-F238E27FC236}">
              <a16:creationId xmlns:a16="http://schemas.microsoft.com/office/drawing/2014/main" id="{2C5C0D50-2ECA-4C67-8322-54EDF230B24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5" name="Text Box 1">
          <a:extLst>
            <a:ext uri="{FF2B5EF4-FFF2-40B4-BE49-F238E27FC236}">
              <a16:creationId xmlns:a16="http://schemas.microsoft.com/office/drawing/2014/main" id="{48BFF9A8-3C9C-4C19-9902-70BAA46F842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6" name="Text Box 1">
          <a:extLst>
            <a:ext uri="{FF2B5EF4-FFF2-40B4-BE49-F238E27FC236}">
              <a16:creationId xmlns:a16="http://schemas.microsoft.com/office/drawing/2014/main" id="{51DDB867-9559-4F36-A26B-8312AD94F5C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7" name="Text Box 1">
          <a:extLst>
            <a:ext uri="{FF2B5EF4-FFF2-40B4-BE49-F238E27FC236}">
              <a16:creationId xmlns:a16="http://schemas.microsoft.com/office/drawing/2014/main" id="{17C75089-C84D-423D-96C6-80626825A8E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8" name="Text Box 1">
          <a:extLst>
            <a:ext uri="{FF2B5EF4-FFF2-40B4-BE49-F238E27FC236}">
              <a16:creationId xmlns:a16="http://schemas.microsoft.com/office/drawing/2014/main" id="{C7CAA859-5BF4-4BC1-9081-F64F408C8C0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799" name="Text Box 1">
          <a:extLst>
            <a:ext uri="{FF2B5EF4-FFF2-40B4-BE49-F238E27FC236}">
              <a16:creationId xmlns:a16="http://schemas.microsoft.com/office/drawing/2014/main" id="{7BBD308D-16BB-4974-9C85-96C8ECD304A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0" name="Text Box 1">
          <a:extLst>
            <a:ext uri="{FF2B5EF4-FFF2-40B4-BE49-F238E27FC236}">
              <a16:creationId xmlns:a16="http://schemas.microsoft.com/office/drawing/2014/main" id="{79E6F547-9EE6-4412-9422-7627CE33583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1" name="Text Box 1">
          <a:extLst>
            <a:ext uri="{FF2B5EF4-FFF2-40B4-BE49-F238E27FC236}">
              <a16:creationId xmlns:a16="http://schemas.microsoft.com/office/drawing/2014/main" id="{923F6C88-4C0C-4622-96F9-49C00E143553}"/>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2" name="Text Box 1">
          <a:extLst>
            <a:ext uri="{FF2B5EF4-FFF2-40B4-BE49-F238E27FC236}">
              <a16:creationId xmlns:a16="http://schemas.microsoft.com/office/drawing/2014/main" id="{711AF18D-8E00-44C8-957F-260262D6EAE6}"/>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3" name="Text Box 1">
          <a:extLst>
            <a:ext uri="{FF2B5EF4-FFF2-40B4-BE49-F238E27FC236}">
              <a16:creationId xmlns:a16="http://schemas.microsoft.com/office/drawing/2014/main" id="{FE2683AE-D118-4B04-9B63-4A1837304E1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4" name="Text Box 1">
          <a:extLst>
            <a:ext uri="{FF2B5EF4-FFF2-40B4-BE49-F238E27FC236}">
              <a16:creationId xmlns:a16="http://schemas.microsoft.com/office/drawing/2014/main" id="{BCD653F3-D516-47F1-99F4-49856831CF0A}"/>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5" name="Text Box 1">
          <a:extLst>
            <a:ext uri="{FF2B5EF4-FFF2-40B4-BE49-F238E27FC236}">
              <a16:creationId xmlns:a16="http://schemas.microsoft.com/office/drawing/2014/main" id="{AF6A9B99-D2AC-4A97-92D4-34D7A24A8552}"/>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6" name="Text Box 1">
          <a:extLst>
            <a:ext uri="{FF2B5EF4-FFF2-40B4-BE49-F238E27FC236}">
              <a16:creationId xmlns:a16="http://schemas.microsoft.com/office/drawing/2014/main" id="{59B613B0-DF39-4A60-9D18-0D2AE726D0E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7" name="Text Box 1">
          <a:extLst>
            <a:ext uri="{FF2B5EF4-FFF2-40B4-BE49-F238E27FC236}">
              <a16:creationId xmlns:a16="http://schemas.microsoft.com/office/drawing/2014/main" id="{951506EF-9A60-4632-9F37-E6F14BEAFD4D}"/>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8" name="Text Box 1">
          <a:extLst>
            <a:ext uri="{FF2B5EF4-FFF2-40B4-BE49-F238E27FC236}">
              <a16:creationId xmlns:a16="http://schemas.microsoft.com/office/drawing/2014/main" id="{7691CFAD-0759-4050-B647-B780D545E4C7}"/>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09" name="Text Box 1">
          <a:extLst>
            <a:ext uri="{FF2B5EF4-FFF2-40B4-BE49-F238E27FC236}">
              <a16:creationId xmlns:a16="http://schemas.microsoft.com/office/drawing/2014/main" id="{C37DA520-F7B7-46EC-B8BD-7F640EE3108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0" name="Text Box 1">
          <a:extLst>
            <a:ext uri="{FF2B5EF4-FFF2-40B4-BE49-F238E27FC236}">
              <a16:creationId xmlns:a16="http://schemas.microsoft.com/office/drawing/2014/main" id="{EA445B89-DB92-4EE3-ADB0-9C67B46EE8C4}"/>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1" name="Text Box 1">
          <a:extLst>
            <a:ext uri="{FF2B5EF4-FFF2-40B4-BE49-F238E27FC236}">
              <a16:creationId xmlns:a16="http://schemas.microsoft.com/office/drawing/2014/main" id="{AFF946FD-41AC-4694-8D7E-A3F347B2AADB}"/>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2" name="Text Box 1">
          <a:extLst>
            <a:ext uri="{FF2B5EF4-FFF2-40B4-BE49-F238E27FC236}">
              <a16:creationId xmlns:a16="http://schemas.microsoft.com/office/drawing/2014/main" id="{6EEC7949-65BB-4A2C-BB05-FA85C2F3452C}"/>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3" name="Text Box 1">
          <a:extLst>
            <a:ext uri="{FF2B5EF4-FFF2-40B4-BE49-F238E27FC236}">
              <a16:creationId xmlns:a16="http://schemas.microsoft.com/office/drawing/2014/main" id="{7D327E05-7AAF-45DF-A1CB-2CCCCA5EFE2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4" name="Text Box 1">
          <a:extLst>
            <a:ext uri="{FF2B5EF4-FFF2-40B4-BE49-F238E27FC236}">
              <a16:creationId xmlns:a16="http://schemas.microsoft.com/office/drawing/2014/main" id="{5E86E4C9-5F71-4551-B6A4-E2AFF75F56E5}"/>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5" name="Text Box 1">
          <a:extLst>
            <a:ext uri="{FF2B5EF4-FFF2-40B4-BE49-F238E27FC236}">
              <a16:creationId xmlns:a16="http://schemas.microsoft.com/office/drawing/2014/main" id="{4E3D1D64-D6B7-4F57-8260-E427D9D62771}"/>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6" name="Text Box 1">
          <a:extLst>
            <a:ext uri="{FF2B5EF4-FFF2-40B4-BE49-F238E27FC236}">
              <a16:creationId xmlns:a16="http://schemas.microsoft.com/office/drawing/2014/main" id="{A923B9C0-E642-47FC-8339-DFCC9FD72738}"/>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117</xdr:row>
      <xdr:rowOff>38100</xdr:rowOff>
    </xdr:from>
    <xdr:ext cx="76200" cy="350182"/>
    <xdr:sp macro="" textlink="">
      <xdr:nvSpPr>
        <xdr:cNvPr id="9817" name="Text Box 1">
          <a:extLst>
            <a:ext uri="{FF2B5EF4-FFF2-40B4-BE49-F238E27FC236}">
              <a16:creationId xmlns:a16="http://schemas.microsoft.com/office/drawing/2014/main" id="{AE8DEF99-0350-48BC-A624-054BE7321BEE}"/>
            </a:ext>
          </a:extLst>
        </xdr:cNvPr>
        <xdr:cNvSpPr txBox="1">
          <a:spLocks noChangeArrowheads="1"/>
        </xdr:cNvSpPr>
      </xdr:nvSpPr>
      <xdr:spPr bwMode="auto">
        <a:xfrm>
          <a:off x="2078935" y="2896097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818" name="Text Box 1">
          <a:extLst>
            <a:ext uri="{FF2B5EF4-FFF2-40B4-BE49-F238E27FC236}">
              <a16:creationId xmlns:a16="http://schemas.microsoft.com/office/drawing/2014/main" id="{D4711493-1319-431E-95FB-1E42D9E96D4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819" name="Text Box 1">
          <a:extLst>
            <a:ext uri="{FF2B5EF4-FFF2-40B4-BE49-F238E27FC236}">
              <a16:creationId xmlns:a16="http://schemas.microsoft.com/office/drawing/2014/main" id="{033B47BB-D7CA-4A0A-9A40-5681CDB483D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820" name="Text Box 1">
          <a:extLst>
            <a:ext uri="{FF2B5EF4-FFF2-40B4-BE49-F238E27FC236}">
              <a16:creationId xmlns:a16="http://schemas.microsoft.com/office/drawing/2014/main" id="{3755325E-4822-4394-BD84-80D787D8B04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821" name="Text Box 1">
          <a:extLst>
            <a:ext uri="{FF2B5EF4-FFF2-40B4-BE49-F238E27FC236}">
              <a16:creationId xmlns:a16="http://schemas.microsoft.com/office/drawing/2014/main" id="{13A0E03D-4075-4175-8966-4119A8ADAAE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2" name="Text Box 1">
          <a:extLst>
            <a:ext uri="{FF2B5EF4-FFF2-40B4-BE49-F238E27FC236}">
              <a16:creationId xmlns:a16="http://schemas.microsoft.com/office/drawing/2014/main" id="{AFE1AFD0-0386-4868-A306-802AE948F29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3" name="Text Box 1">
          <a:extLst>
            <a:ext uri="{FF2B5EF4-FFF2-40B4-BE49-F238E27FC236}">
              <a16:creationId xmlns:a16="http://schemas.microsoft.com/office/drawing/2014/main" id="{6939F5BB-B686-4870-A027-C5E956F6FC4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4" name="Text Box 1">
          <a:extLst>
            <a:ext uri="{FF2B5EF4-FFF2-40B4-BE49-F238E27FC236}">
              <a16:creationId xmlns:a16="http://schemas.microsoft.com/office/drawing/2014/main" id="{7CB676E6-4CFE-471E-9012-EE0ABD0B6ED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5" name="Text Box 1">
          <a:extLst>
            <a:ext uri="{FF2B5EF4-FFF2-40B4-BE49-F238E27FC236}">
              <a16:creationId xmlns:a16="http://schemas.microsoft.com/office/drawing/2014/main" id="{02EDEB47-7074-4BB9-B384-3543A9A34E4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6" name="Text Box 1">
          <a:extLst>
            <a:ext uri="{FF2B5EF4-FFF2-40B4-BE49-F238E27FC236}">
              <a16:creationId xmlns:a16="http://schemas.microsoft.com/office/drawing/2014/main" id="{E6F81AC8-5350-43FD-8107-67AC5844D90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7" name="Text Box 1">
          <a:extLst>
            <a:ext uri="{FF2B5EF4-FFF2-40B4-BE49-F238E27FC236}">
              <a16:creationId xmlns:a16="http://schemas.microsoft.com/office/drawing/2014/main" id="{EAA8E99C-4215-4E1A-BEF6-8B8DAF65C26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8" name="Text Box 1">
          <a:extLst>
            <a:ext uri="{FF2B5EF4-FFF2-40B4-BE49-F238E27FC236}">
              <a16:creationId xmlns:a16="http://schemas.microsoft.com/office/drawing/2014/main" id="{531C7725-CD97-4138-AB22-E2D4C39F0BA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29" name="Text Box 1">
          <a:extLst>
            <a:ext uri="{FF2B5EF4-FFF2-40B4-BE49-F238E27FC236}">
              <a16:creationId xmlns:a16="http://schemas.microsoft.com/office/drawing/2014/main" id="{C5ECBF3A-0393-4DFC-9BF0-149DAE85CD1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0" name="Text Box 1">
          <a:extLst>
            <a:ext uri="{FF2B5EF4-FFF2-40B4-BE49-F238E27FC236}">
              <a16:creationId xmlns:a16="http://schemas.microsoft.com/office/drawing/2014/main" id="{BF1C6337-33A0-4ABD-89EC-C6F4A52B59C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1" name="Text Box 1">
          <a:extLst>
            <a:ext uri="{FF2B5EF4-FFF2-40B4-BE49-F238E27FC236}">
              <a16:creationId xmlns:a16="http://schemas.microsoft.com/office/drawing/2014/main" id="{E56AA0BB-8F6B-4D7C-8E11-429BC8EB090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2" name="Text Box 1">
          <a:extLst>
            <a:ext uri="{FF2B5EF4-FFF2-40B4-BE49-F238E27FC236}">
              <a16:creationId xmlns:a16="http://schemas.microsoft.com/office/drawing/2014/main" id="{D9684729-174A-4CF8-A0A7-2E674EFB466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3" name="Text Box 1">
          <a:extLst>
            <a:ext uri="{FF2B5EF4-FFF2-40B4-BE49-F238E27FC236}">
              <a16:creationId xmlns:a16="http://schemas.microsoft.com/office/drawing/2014/main" id="{F557679F-21B9-479E-B075-B58D80414EB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4" name="Text Box 1">
          <a:extLst>
            <a:ext uri="{FF2B5EF4-FFF2-40B4-BE49-F238E27FC236}">
              <a16:creationId xmlns:a16="http://schemas.microsoft.com/office/drawing/2014/main" id="{824BA46A-061F-4369-86C2-9FA62EA88BC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5" name="Text Box 1">
          <a:extLst>
            <a:ext uri="{FF2B5EF4-FFF2-40B4-BE49-F238E27FC236}">
              <a16:creationId xmlns:a16="http://schemas.microsoft.com/office/drawing/2014/main" id="{CDED3FBD-7DDA-4B1F-B56C-FFF35495A67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6" name="Text Box 1">
          <a:extLst>
            <a:ext uri="{FF2B5EF4-FFF2-40B4-BE49-F238E27FC236}">
              <a16:creationId xmlns:a16="http://schemas.microsoft.com/office/drawing/2014/main" id="{8CFF558A-3177-416A-BF5D-DC89C5DB4D2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7" name="Text Box 1">
          <a:extLst>
            <a:ext uri="{FF2B5EF4-FFF2-40B4-BE49-F238E27FC236}">
              <a16:creationId xmlns:a16="http://schemas.microsoft.com/office/drawing/2014/main" id="{CB919997-455B-48AD-9EE4-BD060CA0C35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8" name="Text Box 1">
          <a:extLst>
            <a:ext uri="{FF2B5EF4-FFF2-40B4-BE49-F238E27FC236}">
              <a16:creationId xmlns:a16="http://schemas.microsoft.com/office/drawing/2014/main" id="{175BB720-724A-47A7-8061-1D0DD894CF5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39" name="Text Box 1">
          <a:extLst>
            <a:ext uri="{FF2B5EF4-FFF2-40B4-BE49-F238E27FC236}">
              <a16:creationId xmlns:a16="http://schemas.microsoft.com/office/drawing/2014/main" id="{FD827F06-78CB-4975-956A-AF71526D647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0" name="Text Box 1">
          <a:extLst>
            <a:ext uri="{FF2B5EF4-FFF2-40B4-BE49-F238E27FC236}">
              <a16:creationId xmlns:a16="http://schemas.microsoft.com/office/drawing/2014/main" id="{7CB88DC2-1872-4403-B96D-B56AB60EEB9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1" name="Text Box 1">
          <a:extLst>
            <a:ext uri="{FF2B5EF4-FFF2-40B4-BE49-F238E27FC236}">
              <a16:creationId xmlns:a16="http://schemas.microsoft.com/office/drawing/2014/main" id="{61E5EE26-7C72-4D6B-9270-85D051ED88A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2" name="Text Box 1">
          <a:extLst>
            <a:ext uri="{FF2B5EF4-FFF2-40B4-BE49-F238E27FC236}">
              <a16:creationId xmlns:a16="http://schemas.microsoft.com/office/drawing/2014/main" id="{428FA146-F563-44DF-8C85-BA9AA2AB1AE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3" name="Text Box 1">
          <a:extLst>
            <a:ext uri="{FF2B5EF4-FFF2-40B4-BE49-F238E27FC236}">
              <a16:creationId xmlns:a16="http://schemas.microsoft.com/office/drawing/2014/main" id="{A299602A-27FF-498A-99A7-8EE89A47CFB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4" name="Text Box 1">
          <a:extLst>
            <a:ext uri="{FF2B5EF4-FFF2-40B4-BE49-F238E27FC236}">
              <a16:creationId xmlns:a16="http://schemas.microsoft.com/office/drawing/2014/main" id="{B80392FC-D7C1-4259-9634-44ADCB4C9AD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5" name="Text Box 1">
          <a:extLst>
            <a:ext uri="{FF2B5EF4-FFF2-40B4-BE49-F238E27FC236}">
              <a16:creationId xmlns:a16="http://schemas.microsoft.com/office/drawing/2014/main" id="{D6A260B5-C58F-41E8-9A95-C16CE796D57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6" name="Text Box 1">
          <a:extLst>
            <a:ext uri="{FF2B5EF4-FFF2-40B4-BE49-F238E27FC236}">
              <a16:creationId xmlns:a16="http://schemas.microsoft.com/office/drawing/2014/main" id="{F13EA238-5FD3-477F-A6F0-6C24FFA7E90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7" name="Text Box 1">
          <a:extLst>
            <a:ext uri="{FF2B5EF4-FFF2-40B4-BE49-F238E27FC236}">
              <a16:creationId xmlns:a16="http://schemas.microsoft.com/office/drawing/2014/main" id="{8C25FC8B-138D-484D-8E1E-BB563CAC7B2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8" name="Text Box 1">
          <a:extLst>
            <a:ext uri="{FF2B5EF4-FFF2-40B4-BE49-F238E27FC236}">
              <a16:creationId xmlns:a16="http://schemas.microsoft.com/office/drawing/2014/main" id="{AC379E69-6D9B-4A40-93F8-E03C5D25B9A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49" name="Text Box 1">
          <a:extLst>
            <a:ext uri="{FF2B5EF4-FFF2-40B4-BE49-F238E27FC236}">
              <a16:creationId xmlns:a16="http://schemas.microsoft.com/office/drawing/2014/main" id="{9799A790-C246-4E4B-8583-2BE7CA44747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0" name="Text Box 1">
          <a:extLst>
            <a:ext uri="{FF2B5EF4-FFF2-40B4-BE49-F238E27FC236}">
              <a16:creationId xmlns:a16="http://schemas.microsoft.com/office/drawing/2014/main" id="{86491707-8F94-403D-8972-252C58A9E42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1" name="Text Box 1">
          <a:extLst>
            <a:ext uri="{FF2B5EF4-FFF2-40B4-BE49-F238E27FC236}">
              <a16:creationId xmlns:a16="http://schemas.microsoft.com/office/drawing/2014/main" id="{35235F5E-7FCC-4C5C-8F43-CA2E9478472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2" name="Text Box 1">
          <a:extLst>
            <a:ext uri="{FF2B5EF4-FFF2-40B4-BE49-F238E27FC236}">
              <a16:creationId xmlns:a16="http://schemas.microsoft.com/office/drawing/2014/main" id="{6C1EA214-AA86-497C-ACB6-6F7DB6BDB55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3" name="Text Box 1">
          <a:extLst>
            <a:ext uri="{FF2B5EF4-FFF2-40B4-BE49-F238E27FC236}">
              <a16:creationId xmlns:a16="http://schemas.microsoft.com/office/drawing/2014/main" id="{A7A193C9-E536-4F39-899E-A0917706E77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4" name="Text Box 1">
          <a:extLst>
            <a:ext uri="{FF2B5EF4-FFF2-40B4-BE49-F238E27FC236}">
              <a16:creationId xmlns:a16="http://schemas.microsoft.com/office/drawing/2014/main" id="{A5E7705A-07B2-47F9-8428-CF511682F78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5" name="Text Box 1">
          <a:extLst>
            <a:ext uri="{FF2B5EF4-FFF2-40B4-BE49-F238E27FC236}">
              <a16:creationId xmlns:a16="http://schemas.microsoft.com/office/drawing/2014/main" id="{CFE5977F-E003-45AE-8B4E-087D9102501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6" name="Text Box 1">
          <a:extLst>
            <a:ext uri="{FF2B5EF4-FFF2-40B4-BE49-F238E27FC236}">
              <a16:creationId xmlns:a16="http://schemas.microsoft.com/office/drawing/2014/main" id="{4C5E4AAC-7459-4E88-9A5B-3F47612DFE8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7" name="Text Box 1">
          <a:extLst>
            <a:ext uri="{FF2B5EF4-FFF2-40B4-BE49-F238E27FC236}">
              <a16:creationId xmlns:a16="http://schemas.microsoft.com/office/drawing/2014/main" id="{9B972EFF-38E3-498D-A443-24EE2FF3D6A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8" name="Text Box 1">
          <a:extLst>
            <a:ext uri="{FF2B5EF4-FFF2-40B4-BE49-F238E27FC236}">
              <a16:creationId xmlns:a16="http://schemas.microsoft.com/office/drawing/2014/main" id="{B6BC5695-CE2F-4683-8D9E-5D6B3B573B4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59" name="Text Box 1">
          <a:extLst>
            <a:ext uri="{FF2B5EF4-FFF2-40B4-BE49-F238E27FC236}">
              <a16:creationId xmlns:a16="http://schemas.microsoft.com/office/drawing/2014/main" id="{1D87CB5A-6614-441B-A60D-6A5AD156DE8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0" name="Text Box 1">
          <a:extLst>
            <a:ext uri="{FF2B5EF4-FFF2-40B4-BE49-F238E27FC236}">
              <a16:creationId xmlns:a16="http://schemas.microsoft.com/office/drawing/2014/main" id="{B32496BC-D6FA-4877-93CC-AB3FFFD3AD2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1" name="Text Box 1">
          <a:extLst>
            <a:ext uri="{FF2B5EF4-FFF2-40B4-BE49-F238E27FC236}">
              <a16:creationId xmlns:a16="http://schemas.microsoft.com/office/drawing/2014/main" id="{5D84E220-2FBF-44B2-BFF3-48AC4EF78B7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2" name="Text Box 1">
          <a:extLst>
            <a:ext uri="{FF2B5EF4-FFF2-40B4-BE49-F238E27FC236}">
              <a16:creationId xmlns:a16="http://schemas.microsoft.com/office/drawing/2014/main" id="{C5CBD8A5-A068-4A51-9E42-C5D97911F6F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3" name="Text Box 1">
          <a:extLst>
            <a:ext uri="{FF2B5EF4-FFF2-40B4-BE49-F238E27FC236}">
              <a16:creationId xmlns:a16="http://schemas.microsoft.com/office/drawing/2014/main" id="{0DDF74C0-5476-49C3-B203-863348A20A5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4" name="Text Box 1">
          <a:extLst>
            <a:ext uri="{FF2B5EF4-FFF2-40B4-BE49-F238E27FC236}">
              <a16:creationId xmlns:a16="http://schemas.microsoft.com/office/drawing/2014/main" id="{0DDE68F9-A7BF-47C7-AC12-1EB35527FFE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5" name="Text Box 1">
          <a:extLst>
            <a:ext uri="{FF2B5EF4-FFF2-40B4-BE49-F238E27FC236}">
              <a16:creationId xmlns:a16="http://schemas.microsoft.com/office/drawing/2014/main" id="{8AB9F248-255A-41F3-9E6D-8671F3CDB82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6" name="Text Box 1">
          <a:extLst>
            <a:ext uri="{FF2B5EF4-FFF2-40B4-BE49-F238E27FC236}">
              <a16:creationId xmlns:a16="http://schemas.microsoft.com/office/drawing/2014/main" id="{6AE2DD30-7F41-4BBD-B8A5-B35DCD0D36D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7" name="Text Box 1">
          <a:extLst>
            <a:ext uri="{FF2B5EF4-FFF2-40B4-BE49-F238E27FC236}">
              <a16:creationId xmlns:a16="http://schemas.microsoft.com/office/drawing/2014/main" id="{5660F645-0DE3-4F22-AE39-96911D6FC72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8" name="Text Box 1">
          <a:extLst>
            <a:ext uri="{FF2B5EF4-FFF2-40B4-BE49-F238E27FC236}">
              <a16:creationId xmlns:a16="http://schemas.microsoft.com/office/drawing/2014/main" id="{6EEEA982-D804-4D2E-8724-9EE65760DAE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69" name="Text Box 1">
          <a:extLst>
            <a:ext uri="{FF2B5EF4-FFF2-40B4-BE49-F238E27FC236}">
              <a16:creationId xmlns:a16="http://schemas.microsoft.com/office/drawing/2014/main" id="{4143703A-4A93-475B-B4F2-A4A79C11CE3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0" name="Text Box 1">
          <a:extLst>
            <a:ext uri="{FF2B5EF4-FFF2-40B4-BE49-F238E27FC236}">
              <a16:creationId xmlns:a16="http://schemas.microsoft.com/office/drawing/2014/main" id="{120D5032-17E2-4BD5-89B3-12AF8E087A1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1" name="Text Box 1">
          <a:extLst>
            <a:ext uri="{FF2B5EF4-FFF2-40B4-BE49-F238E27FC236}">
              <a16:creationId xmlns:a16="http://schemas.microsoft.com/office/drawing/2014/main" id="{010A3E4C-697D-41A7-885E-B0286C833A3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2" name="Text Box 1">
          <a:extLst>
            <a:ext uri="{FF2B5EF4-FFF2-40B4-BE49-F238E27FC236}">
              <a16:creationId xmlns:a16="http://schemas.microsoft.com/office/drawing/2014/main" id="{54B753F8-A034-4F40-B77E-CE507600914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3" name="Text Box 1">
          <a:extLst>
            <a:ext uri="{FF2B5EF4-FFF2-40B4-BE49-F238E27FC236}">
              <a16:creationId xmlns:a16="http://schemas.microsoft.com/office/drawing/2014/main" id="{A8BF6333-FD6C-449E-B4AD-BF95A49014F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4" name="Text Box 1">
          <a:extLst>
            <a:ext uri="{FF2B5EF4-FFF2-40B4-BE49-F238E27FC236}">
              <a16:creationId xmlns:a16="http://schemas.microsoft.com/office/drawing/2014/main" id="{9540A16E-56D6-4B61-A7A0-53CF61FA2C3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5" name="Text Box 1">
          <a:extLst>
            <a:ext uri="{FF2B5EF4-FFF2-40B4-BE49-F238E27FC236}">
              <a16:creationId xmlns:a16="http://schemas.microsoft.com/office/drawing/2014/main" id="{A5F61EA2-F5D8-4C1B-AC43-D214EC969D6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6" name="Text Box 1">
          <a:extLst>
            <a:ext uri="{FF2B5EF4-FFF2-40B4-BE49-F238E27FC236}">
              <a16:creationId xmlns:a16="http://schemas.microsoft.com/office/drawing/2014/main" id="{A60877F7-25FF-4422-85E9-855284917E2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7" name="Text Box 1">
          <a:extLst>
            <a:ext uri="{FF2B5EF4-FFF2-40B4-BE49-F238E27FC236}">
              <a16:creationId xmlns:a16="http://schemas.microsoft.com/office/drawing/2014/main" id="{001F6A0F-5F45-489D-A212-2CC3551E6EB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8" name="Text Box 1">
          <a:extLst>
            <a:ext uri="{FF2B5EF4-FFF2-40B4-BE49-F238E27FC236}">
              <a16:creationId xmlns:a16="http://schemas.microsoft.com/office/drawing/2014/main" id="{5A32292B-0A49-4796-8D71-244815AB0A1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79" name="Text Box 1">
          <a:extLst>
            <a:ext uri="{FF2B5EF4-FFF2-40B4-BE49-F238E27FC236}">
              <a16:creationId xmlns:a16="http://schemas.microsoft.com/office/drawing/2014/main" id="{35246A99-BC78-4B2B-ADD8-A3812CC758E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0" name="Text Box 1">
          <a:extLst>
            <a:ext uri="{FF2B5EF4-FFF2-40B4-BE49-F238E27FC236}">
              <a16:creationId xmlns:a16="http://schemas.microsoft.com/office/drawing/2014/main" id="{6DB1BA86-A2F1-462C-B0EC-5714E5C973B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1" name="Text Box 1">
          <a:extLst>
            <a:ext uri="{FF2B5EF4-FFF2-40B4-BE49-F238E27FC236}">
              <a16:creationId xmlns:a16="http://schemas.microsoft.com/office/drawing/2014/main" id="{B0BE02AF-D7DC-4592-BECE-26408C9505F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2" name="Text Box 1">
          <a:extLst>
            <a:ext uri="{FF2B5EF4-FFF2-40B4-BE49-F238E27FC236}">
              <a16:creationId xmlns:a16="http://schemas.microsoft.com/office/drawing/2014/main" id="{08009B18-EC05-4AAF-9A8A-9CD7C89B3BB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3" name="Text Box 1">
          <a:extLst>
            <a:ext uri="{FF2B5EF4-FFF2-40B4-BE49-F238E27FC236}">
              <a16:creationId xmlns:a16="http://schemas.microsoft.com/office/drawing/2014/main" id="{6555AD1D-2B71-488D-8BF4-3AEB2257E4C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4" name="Text Box 1">
          <a:extLst>
            <a:ext uri="{FF2B5EF4-FFF2-40B4-BE49-F238E27FC236}">
              <a16:creationId xmlns:a16="http://schemas.microsoft.com/office/drawing/2014/main" id="{D708DAAF-27D2-48A3-BB72-C6E4540500B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5" name="Text Box 1">
          <a:extLst>
            <a:ext uri="{FF2B5EF4-FFF2-40B4-BE49-F238E27FC236}">
              <a16:creationId xmlns:a16="http://schemas.microsoft.com/office/drawing/2014/main" id="{9E9E919A-FB14-43A0-B631-13507DD804B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6" name="Text Box 1">
          <a:extLst>
            <a:ext uri="{FF2B5EF4-FFF2-40B4-BE49-F238E27FC236}">
              <a16:creationId xmlns:a16="http://schemas.microsoft.com/office/drawing/2014/main" id="{0A316C63-5204-4A46-BDD9-778C2BF7E81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7" name="Text Box 1">
          <a:extLst>
            <a:ext uri="{FF2B5EF4-FFF2-40B4-BE49-F238E27FC236}">
              <a16:creationId xmlns:a16="http://schemas.microsoft.com/office/drawing/2014/main" id="{3AC7AFC1-034E-4682-BA34-21C052D259C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8" name="Text Box 1">
          <a:extLst>
            <a:ext uri="{FF2B5EF4-FFF2-40B4-BE49-F238E27FC236}">
              <a16:creationId xmlns:a16="http://schemas.microsoft.com/office/drawing/2014/main" id="{AE4A852A-7C8C-4FA5-96D7-7001B748833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89" name="Text Box 1">
          <a:extLst>
            <a:ext uri="{FF2B5EF4-FFF2-40B4-BE49-F238E27FC236}">
              <a16:creationId xmlns:a16="http://schemas.microsoft.com/office/drawing/2014/main" id="{B600F756-AA99-4C76-A6C8-A4A85EA2B2C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0" name="Text Box 1">
          <a:extLst>
            <a:ext uri="{FF2B5EF4-FFF2-40B4-BE49-F238E27FC236}">
              <a16:creationId xmlns:a16="http://schemas.microsoft.com/office/drawing/2014/main" id="{480768C4-A216-4DE7-9EA0-F58CCDED179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1" name="Text Box 1">
          <a:extLst>
            <a:ext uri="{FF2B5EF4-FFF2-40B4-BE49-F238E27FC236}">
              <a16:creationId xmlns:a16="http://schemas.microsoft.com/office/drawing/2014/main" id="{A7BE74A8-E512-4C53-886A-96F44A4E462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2" name="Text Box 1">
          <a:extLst>
            <a:ext uri="{FF2B5EF4-FFF2-40B4-BE49-F238E27FC236}">
              <a16:creationId xmlns:a16="http://schemas.microsoft.com/office/drawing/2014/main" id="{986D6DE6-6427-43A8-946A-E315ADFEE02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3" name="Text Box 1">
          <a:extLst>
            <a:ext uri="{FF2B5EF4-FFF2-40B4-BE49-F238E27FC236}">
              <a16:creationId xmlns:a16="http://schemas.microsoft.com/office/drawing/2014/main" id="{7D625EC0-6763-4E0F-A1CC-D6DD58977FF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4" name="Text Box 1">
          <a:extLst>
            <a:ext uri="{FF2B5EF4-FFF2-40B4-BE49-F238E27FC236}">
              <a16:creationId xmlns:a16="http://schemas.microsoft.com/office/drawing/2014/main" id="{87650EED-F333-4761-ABA9-5F442C7CED1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5" name="Text Box 1">
          <a:extLst>
            <a:ext uri="{FF2B5EF4-FFF2-40B4-BE49-F238E27FC236}">
              <a16:creationId xmlns:a16="http://schemas.microsoft.com/office/drawing/2014/main" id="{D092EE54-E0A6-40F9-B4BD-A9875A431CC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6" name="Text Box 1">
          <a:extLst>
            <a:ext uri="{FF2B5EF4-FFF2-40B4-BE49-F238E27FC236}">
              <a16:creationId xmlns:a16="http://schemas.microsoft.com/office/drawing/2014/main" id="{03033823-6A1E-4A48-8EFD-68EC88C99F3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7" name="Text Box 1">
          <a:extLst>
            <a:ext uri="{FF2B5EF4-FFF2-40B4-BE49-F238E27FC236}">
              <a16:creationId xmlns:a16="http://schemas.microsoft.com/office/drawing/2014/main" id="{754B98D5-FAC7-416F-AC63-F766B49A558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8" name="Text Box 1">
          <a:extLst>
            <a:ext uri="{FF2B5EF4-FFF2-40B4-BE49-F238E27FC236}">
              <a16:creationId xmlns:a16="http://schemas.microsoft.com/office/drawing/2014/main" id="{6B0D1E49-602F-4EDC-8C9B-92287D24D11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899" name="Text Box 1">
          <a:extLst>
            <a:ext uri="{FF2B5EF4-FFF2-40B4-BE49-F238E27FC236}">
              <a16:creationId xmlns:a16="http://schemas.microsoft.com/office/drawing/2014/main" id="{E11B9A16-B0BD-4132-9375-CB9FDC832B0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0" name="Text Box 1">
          <a:extLst>
            <a:ext uri="{FF2B5EF4-FFF2-40B4-BE49-F238E27FC236}">
              <a16:creationId xmlns:a16="http://schemas.microsoft.com/office/drawing/2014/main" id="{5F6C88AA-8F43-43D4-8F3F-D0F1BB53425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1" name="Text Box 1">
          <a:extLst>
            <a:ext uri="{FF2B5EF4-FFF2-40B4-BE49-F238E27FC236}">
              <a16:creationId xmlns:a16="http://schemas.microsoft.com/office/drawing/2014/main" id="{7EE0FCB8-437F-4C1B-8FA1-C858F9BDEC1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2" name="Text Box 1">
          <a:extLst>
            <a:ext uri="{FF2B5EF4-FFF2-40B4-BE49-F238E27FC236}">
              <a16:creationId xmlns:a16="http://schemas.microsoft.com/office/drawing/2014/main" id="{05340459-D19E-4ABC-95F8-80580F4FCDD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3" name="Text Box 1">
          <a:extLst>
            <a:ext uri="{FF2B5EF4-FFF2-40B4-BE49-F238E27FC236}">
              <a16:creationId xmlns:a16="http://schemas.microsoft.com/office/drawing/2014/main" id="{1EA8EEDF-4012-42BC-8CB0-56F5540F63C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4" name="Text Box 1">
          <a:extLst>
            <a:ext uri="{FF2B5EF4-FFF2-40B4-BE49-F238E27FC236}">
              <a16:creationId xmlns:a16="http://schemas.microsoft.com/office/drawing/2014/main" id="{ACC2647F-A003-4082-A147-A48D307CDB0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5" name="Text Box 1">
          <a:extLst>
            <a:ext uri="{FF2B5EF4-FFF2-40B4-BE49-F238E27FC236}">
              <a16:creationId xmlns:a16="http://schemas.microsoft.com/office/drawing/2014/main" id="{163168D0-DD8F-4A3B-8086-B6194BC6BBF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6" name="Text Box 1">
          <a:extLst>
            <a:ext uri="{FF2B5EF4-FFF2-40B4-BE49-F238E27FC236}">
              <a16:creationId xmlns:a16="http://schemas.microsoft.com/office/drawing/2014/main" id="{52B99822-613D-4687-BAB7-4EF958CAC09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7" name="Text Box 1">
          <a:extLst>
            <a:ext uri="{FF2B5EF4-FFF2-40B4-BE49-F238E27FC236}">
              <a16:creationId xmlns:a16="http://schemas.microsoft.com/office/drawing/2014/main" id="{59D7214C-C1B3-4312-9D24-626D3F3D2BA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8" name="Text Box 1">
          <a:extLst>
            <a:ext uri="{FF2B5EF4-FFF2-40B4-BE49-F238E27FC236}">
              <a16:creationId xmlns:a16="http://schemas.microsoft.com/office/drawing/2014/main" id="{DD659651-37E7-4AB6-8DCF-96BA5CE8881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09" name="Text Box 1">
          <a:extLst>
            <a:ext uri="{FF2B5EF4-FFF2-40B4-BE49-F238E27FC236}">
              <a16:creationId xmlns:a16="http://schemas.microsoft.com/office/drawing/2014/main" id="{378852BB-0F84-40E9-92CE-FD76C9156B8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0" name="Text Box 1">
          <a:extLst>
            <a:ext uri="{FF2B5EF4-FFF2-40B4-BE49-F238E27FC236}">
              <a16:creationId xmlns:a16="http://schemas.microsoft.com/office/drawing/2014/main" id="{DCC39521-8FB7-4497-BA2C-0116786BD82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1" name="Text Box 1">
          <a:extLst>
            <a:ext uri="{FF2B5EF4-FFF2-40B4-BE49-F238E27FC236}">
              <a16:creationId xmlns:a16="http://schemas.microsoft.com/office/drawing/2014/main" id="{A4C73E2A-B7C3-4582-B209-0D1728D0682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2" name="Text Box 1">
          <a:extLst>
            <a:ext uri="{FF2B5EF4-FFF2-40B4-BE49-F238E27FC236}">
              <a16:creationId xmlns:a16="http://schemas.microsoft.com/office/drawing/2014/main" id="{E3535A65-89CD-4151-9997-5FF1D389E0F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3" name="Text Box 1">
          <a:extLst>
            <a:ext uri="{FF2B5EF4-FFF2-40B4-BE49-F238E27FC236}">
              <a16:creationId xmlns:a16="http://schemas.microsoft.com/office/drawing/2014/main" id="{1E7AF773-23A7-45CE-BCD0-C1EE962AC13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4" name="Text Box 1">
          <a:extLst>
            <a:ext uri="{FF2B5EF4-FFF2-40B4-BE49-F238E27FC236}">
              <a16:creationId xmlns:a16="http://schemas.microsoft.com/office/drawing/2014/main" id="{79FA65DE-5D1B-4236-81D3-9D6072E49A2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5" name="Text Box 1">
          <a:extLst>
            <a:ext uri="{FF2B5EF4-FFF2-40B4-BE49-F238E27FC236}">
              <a16:creationId xmlns:a16="http://schemas.microsoft.com/office/drawing/2014/main" id="{CD7CE223-B5A6-4706-A26B-46F274B03FE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6" name="Text Box 1">
          <a:extLst>
            <a:ext uri="{FF2B5EF4-FFF2-40B4-BE49-F238E27FC236}">
              <a16:creationId xmlns:a16="http://schemas.microsoft.com/office/drawing/2014/main" id="{9898F666-A718-4461-8D6B-B6187B773D8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7" name="Text Box 1">
          <a:extLst>
            <a:ext uri="{FF2B5EF4-FFF2-40B4-BE49-F238E27FC236}">
              <a16:creationId xmlns:a16="http://schemas.microsoft.com/office/drawing/2014/main" id="{08373041-C0CF-4BEC-92A5-B0B74F9BAE9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8" name="Text Box 1">
          <a:extLst>
            <a:ext uri="{FF2B5EF4-FFF2-40B4-BE49-F238E27FC236}">
              <a16:creationId xmlns:a16="http://schemas.microsoft.com/office/drawing/2014/main" id="{83657747-52B5-42A8-A5E6-5D94BBBDCF7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19" name="Text Box 1">
          <a:extLst>
            <a:ext uri="{FF2B5EF4-FFF2-40B4-BE49-F238E27FC236}">
              <a16:creationId xmlns:a16="http://schemas.microsoft.com/office/drawing/2014/main" id="{825E529C-5FAC-4DEA-833F-8F9B8675235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0" name="Text Box 1">
          <a:extLst>
            <a:ext uri="{FF2B5EF4-FFF2-40B4-BE49-F238E27FC236}">
              <a16:creationId xmlns:a16="http://schemas.microsoft.com/office/drawing/2014/main" id="{DD780643-879A-4461-B0E1-A6D0BA4719F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1" name="Text Box 1">
          <a:extLst>
            <a:ext uri="{FF2B5EF4-FFF2-40B4-BE49-F238E27FC236}">
              <a16:creationId xmlns:a16="http://schemas.microsoft.com/office/drawing/2014/main" id="{E5D02DF5-7E2F-4416-9900-4177B3A3754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2" name="Text Box 1">
          <a:extLst>
            <a:ext uri="{FF2B5EF4-FFF2-40B4-BE49-F238E27FC236}">
              <a16:creationId xmlns:a16="http://schemas.microsoft.com/office/drawing/2014/main" id="{098372E4-A5C0-404C-9D9B-2B9055806AE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3" name="Text Box 1">
          <a:extLst>
            <a:ext uri="{FF2B5EF4-FFF2-40B4-BE49-F238E27FC236}">
              <a16:creationId xmlns:a16="http://schemas.microsoft.com/office/drawing/2014/main" id="{AB927E0F-DEA2-406C-A5DE-6E8D260D5E0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4" name="Text Box 1">
          <a:extLst>
            <a:ext uri="{FF2B5EF4-FFF2-40B4-BE49-F238E27FC236}">
              <a16:creationId xmlns:a16="http://schemas.microsoft.com/office/drawing/2014/main" id="{EAE9FDB3-39B0-4ABB-AD17-C1E48D76BFF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5" name="Text Box 1">
          <a:extLst>
            <a:ext uri="{FF2B5EF4-FFF2-40B4-BE49-F238E27FC236}">
              <a16:creationId xmlns:a16="http://schemas.microsoft.com/office/drawing/2014/main" id="{DDB2EF8D-D1CB-4964-B033-FB2356012F0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6" name="Text Box 1">
          <a:extLst>
            <a:ext uri="{FF2B5EF4-FFF2-40B4-BE49-F238E27FC236}">
              <a16:creationId xmlns:a16="http://schemas.microsoft.com/office/drawing/2014/main" id="{80858E9C-CD59-4989-A3D6-E7CA9DF785A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27" name="Text Box 1">
          <a:extLst>
            <a:ext uri="{FF2B5EF4-FFF2-40B4-BE49-F238E27FC236}">
              <a16:creationId xmlns:a16="http://schemas.microsoft.com/office/drawing/2014/main" id="{628E8DC6-1627-472F-8CE0-6456747E4F5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928" name="Text Box 1">
          <a:extLst>
            <a:ext uri="{FF2B5EF4-FFF2-40B4-BE49-F238E27FC236}">
              <a16:creationId xmlns:a16="http://schemas.microsoft.com/office/drawing/2014/main" id="{776E1A3D-D45E-4D6F-8032-A43E1C0B559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929" name="Text Box 1">
          <a:extLst>
            <a:ext uri="{FF2B5EF4-FFF2-40B4-BE49-F238E27FC236}">
              <a16:creationId xmlns:a16="http://schemas.microsoft.com/office/drawing/2014/main" id="{E49DCCA6-C42C-41D8-B5F3-811AD90BB6F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930" name="Text Box 1">
          <a:extLst>
            <a:ext uri="{FF2B5EF4-FFF2-40B4-BE49-F238E27FC236}">
              <a16:creationId xmlns:a16="http://schemas.microsoft.com/office/drawing/2014/main" id="{148A6F71-2E08-4274-B591-749DD51493C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9931" name="Text Box 1">
          <a:extLst>
            <a:ext uri="{FF2B5EF4-FFF2-40B4-BE49-F238E27FC236}">
              <a16:creationId xmlns:a16="http://schemas.microsoft.com/office/drawing/2014/main" id="{2140A02E-2960-42F4-BFFE-BDFFD9D9429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2" name="Text Box 1">
          <a:extLst>
            <a:ext uri="{FF2B5EF4-FFF2-40B4-BE49-F238E27FC236}">
              <a16:creationId xmlns:a16="http://schemas.microsoft.com/office/drawing/2014/main" id="{420FA60A-5453-407F-81F8-3924AB09DFF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3" name="Text Box 1">
          <a:extLst>
            <a:ext uri="{FF2B5EF4-FFF2-40B4-BE49-F238E27FC236}">
              <a16:creationId xmlns:a16="http://schemas.microsoft.com/office/drawing/2014/main" id="{459734CE-E1FB-4B9F-A42F-87CB1FD632B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4" name="Text Box 1">
          <a:extLst>
            <a:ext uri="{FF2B5EF4-FFF2-40B4-BE49-F238E27FC236}">
              <a16:creationId xmlns:a16="http://schemas.microsoft.com/office/drawing/2014/main" id="{F0F7D1EE-4B7E-4690-899D-670B2DCFF88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5" name="Text Box 1">
          <a:extLst>
            <a:ext uri="{FF2B5EF4-FFF2-40B4-BE49-F238E27FC236}">
              <a16:creationId xmlns:a16="http://schemas.microsoft.com/office/drawing/2014/main" id="{AE1F12AA-EF97-4D4D-B82C-6EA5F022991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6" name="Text Box 1">
          <a:extLst>
            <a:ext uri="{FF2B5EF4-FFF2-40B4-BE49-F238E27FC236}">
              <a16:creationId xmlns:a16="http://schemas.microsoft.com/office/drawing/2014/main" id="{460E082B-D0DB-4037-809D-6AA982F5270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7" name="Text Box 1">
          <a:extLst>
            <a:ext uri="{FF2B5EF4-FFF2-40B4-BE49-F238E27FC236}">
              <a16:creationId xmlns:a16="http://schemas.microsoft.com/office/drawing/2014/main" id="{46285EC9-65E2-42B1-A345-DD647D0783B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8" name="Text Box 1">
          <a:extLst>
            <a:ext uri="{FF2B5EF4-FFF2-40B4-BE49-F238E27FC236}">
              <a16:creationId xmlns:a16="http://schemas.microsoft.com/office/drawing/2014/main" id="{733D5AB6-DA5A-4889-B8DF-21866F8C574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39" name="Text Box 1">
          <a:extLst>
            <a:ext uri="{FF2B5EF4-FFF2-40B4-BE49-F238E27FC236}">
              <a16:creationId xmlns:a16="http://schemas.microsoft.com/office/drawing/2014/main" id="{B7885DC2-33B8-4F6B-A0E6-D54171BBCAB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0" name="Text Box 1">
          <a:extLst>
            <a:ext uri="{FF2B5EF4-FFF2-40B4-BE49-F238E27FC236}">
              <a16:creationId xmlns:a16="http://schemas.microsoft.com/office/drawing/2014/main" id="{2B0D16A9-880D-4B63-B9BF-EC1FCC5F02F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1" name="Text Box 1">
          <a:extLst>
            <a:ext uri="{FF2B5EF4-FFF2-40B4-BE49-F238E27FC236}">
              <a16:creationId xmlns:a16="http://schemas.microsoft.com/office/drawing/2014/main" id="{AE799CF2-6C96-4FD1-8BDF-82D8ADC8086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2" name="Text Box 1">
          <a:extLst>
            <a:ext uri="{FF2B5EF4-FFF2-40B4-BE49-F238E27FC236}">
              <a16:creationId xmlns:a16="http://schemas.microsoft.com/office/drawing/2014/main" id="{2F3E282D-007B-4F1B-8B22-BB3B63DF73A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3" name="Text Box 1">
          <a:extLst>
            <a:ext uri="{FF2B5EF4-FFF2-40B4-BE49-F238E27FC236}">
              <a16:creationId xmlns:a16="http://schemas.microsoft.com/office/drawing/2014/main" id="{14F155AF-CD3E-41B4-A8D9-277494184E4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4" name="Text Box 1">
          <a:extLst>
            <a:ext uri="{FF2B5EF4-FFF2-40B4-BE49-F238E27FC236}">
              <a16:creationId xmlns:a16="http://schemas.microsoft.com/office/drawing/2014/main" id="{EE071B56-2256-40FC-AD9A-A260B5B34C6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5" name="Text Box 1">
          <a:extLst>
            <a:ext uri="{FF2B5EF4-FFF2-40B4-BE49-F238E27FC236}">
              <a16:creationId xmlns:a16="http://schemas.microsoft.com/office/drawing/2014/main" id="{01DFDCFB-10BD-447A-B0D2-8626EE9F988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6" name="Text Box 1">
          <a:extLst>
            <a:ext uri="{FF2B5EF4-FFF2-40B4-BE49-F238E27FC236}">
              <a16:creationId xmlns:a16="http://schemas.microsoft.com/office/drawing/2014/main" id="{F7D093C7-2307-4EF5-9CE4-C577BCBD013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7" name="Text Box 1">
          <a:extLst>
            <a:ext uri="{FF2B5EF4-FFF2-40B4-BE49-F238E27FC236}">
              <a16:creationId xmlns:a16="http://schemas.microsoft.com/office/drawing/2014/main" id="{545004FB-5F76-479A-9B00-AA50B94D0DA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8" name="Text Box 1">
          <a:extLst>
            <a:ext uri="{FF2B5EF4-FFF2-40B4-BE49-F238E27FC236}">
              <a16:creationId xmlns:a16="http://schemas.microsoft.com/office/drawing/2014/main" id="{92F1A091-A35C-45F1-B1FD-8CD39742E01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49" name="Text Box 1">
          <a:extLst>
            <a:ext uri="{FF2B5EF4-FFF2-40B4-BE49-F238E27FC236}">
              <a16:creationId xmlns:a16="http://schemas.microsoft.com/office/drawing/2014/main" id="{1554AD7A-3B71-4B69-9AB7-06FAB02B79A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0" name="Text Box 1">
          <a:extLst>
            <a:ext uri="{FF2B5EF4-FFF2-40B4-BE49-F238E27FC236}">
              <a16:creationId xmlns:a16="http://schemas.microsoft.com/office/drawing/2014/main" id="{DD1D850B-406B-4F03-97AE-FB10E75CEAF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1" name="Text Box 1">
          <a:extLst>
            <a:ext uri="{FF2B5EF4-FFF2-40B4-BE49-F238E27FC236}">
              <a16:creationId xmlns:a16="http://schemas.microsoft.com/office/drawing/2014/main" id="{F5D97654-6520-46B9-9DEF-4BA5D064D09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2" name="Text Box 1">
          <a:extLst>
            <a:ext uri="{FF2B5EF4-FFF2-40B4-BE49-F238E27FC236}">
              <a16:creationId xmlns:a16="http://schemas.microsoft.com/office/drawing/2014/main" id="{5A9F2D25-7FE0-4B29-9B15-305052542BD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3" name="Text Box 1">
          <a:extLst>
            <a:ext uri="{FF2B5EF4-FFF2-40B4-BE49-F238E27FC236}">
              <a16:creationId xmlns:a16="http://schemas.microsoft.com/office/drawing/2014/main" id="{676BC524-26C1-40C0-94D4-E5E2479CE81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4" name="Text Box 1">
          <a:extLst>
            <a:ext uri="{FF2B5EF4-FFF2-40B4-BE49-F238E27FC236}">
              <a16:creationId xmlns:a16="http://schemas.microsoft.com/office/drawing/2014/main" id="{364D6105-F96C-451D-9C43-F213C17484F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5" name="Text Box 1">
          <a:extLst>
            <a:ext uri="{FF2B5EF4-FFF2-40B4-BE49-F238E27FC236}">
              <a16:creationId xmlns:a16="http://schemas.microsoft.com/office/drawing/2014/main" id="{22DE6992-79FE-4B33-B81D-053CAF18129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6" name="Text Box 1">
          <a:extLst>
            <a:ext uri="{FF2B5EF4-FFF2-40B4-BE49-F238E27FC236}">
              <a16:creationId xmlns:a16="http://schemas.microsoft.com/office/drawing/2014/main" id="{6603252F-024A-481E-AB52-977B66F6250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7" name="Text Box 1">
          <a:extLst>
            <a:ext uri="{FF2B5EF4-FFF2-40B4-BE49-F238E27FC236}">
              <a16:creationId xmlns:a16="http://schemas.microsoft.com/office/drawing/2014/main" id="{D2DDE5F7-0368-4D70-BDF0-40E1920AC04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8" name="Text Box 1">
          <a:extLst>
            <a:ext uri="{FF2B5EF4-FFF2-40B4-BE49-F238E27FC236}">
              <a16:creationId xmlns:a16="http://schemas.microsoft.com/office/drawing/2014/main" id="{3C43B9FF-C0FB-46F7-8866-9C87657699C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59" name="Text Box 1">
          <a:extLst>
            <a:ext uri="{FF2B5EF4-FFF2-40B4-BE49-F238E27FC236}">
              <a16:creationId xmlns:a16="http://schemas.microsoft.com/office/drawing/2014/main" id="{683F6071-C6A1-45F2-99C1-DF555A00D3E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0" name="Text Box 1">
          <a:extLst>
            <a:ext uri="{FF2B5EF4-FFF2-40B4-BE49-F238E27FC236}">
              <a16:creationId xmlns:a16="http://schemas.microsoft.com/office/drawing/2014/main" id="{A6160FBA-D3B6-4B5F-A88E-91C39C362EE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1" name="Text Box 1">
          <a:extLst>
            <a:ext uri="{FF2B5EF4-FFF2-40B4-BE49-F238E27FC236}">
              <a16:creationId xmlns:a16="http://schemas.microsoft.com/office/drawing/2014/main" id="{50440934-AD2F-460E-A0D8-2202E97A256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2" name="Text Box 1">
          <a:extLst>
            <a:ext uri="{FF2B5EF4-FFF2-40B4-BE49-F238E27FC236}">
              <a16:creationId xmlns:a16="http://schemas.microsoft.com/office/drawing/2014/main" id="{97C3BA79-A2B9-4725-8474-AB23FF3D99C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3" name="Text Box 1">
          <a:extLst>
            <a:ext uri="{FF2B5EF4-FFF2-40B4-BE49-F238E27FC236}">
              <a16:creationId xmlns:a16="http://schemas.microsoft.com/office/drawing/2014/main" id="{97FF2623-0E40-45DD-BD54-6C6F4248343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4" name="Text Box 1">
          <a:extLst>
            <a:ext uri="{FF2B5EF4-FFF2-40B4-BE49-F238E27FC236}">
              <a16:creationId xmlns:a16="http://schemas.microsoft.com/office/drawing/2014/main" id="{525DD8DF-2434-413F-B8B0-F42D8A617D6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5" name="Text Box 1">
          <a:extLst>
            <a:ext uri="{FF2B5EF4-FFF2-40B4-BE49-F238E27FC236}">
              <a16:creationId xmlns:a16="http://schemas.microsoft.com/office/drawing/2014/main" id="{921429E0-E440-420A-A27A-D6586B0FC0A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6" name="Text Box 1">
          <a:extLst>
            <a:ext uri="{FF2B5EF4-FFF2-40B4-BE49-F238E27FC236}">
              <a16:creationId xmlns:a16="http://schemas.microsoft.com/office/drawing/2014/main" id="{1DC16CC7-8412-4966-B9A3-72E97C60EEA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7" name="Text Box 1">
          <a:extLst>
            <a:ext uri="{FF2B5EF4-FFF2-40B4-BE49-F238E27FC236}">
              <a16:creationId xmlns:a16="http://schemas.microsoft.com/office/drawing/2014/main" id="{F9351C21-F055-4647-BAB1-5B11F6324DD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8" name="Text Box 1">
          <a:extLst>
            <a:ext uri="{FF2B5EF4-FFF2-40B4-BE49-F238E27FC236}">
              <a16:creationId xmlns:a16="http://schemas.microsoft.com/office/drawing/2014/main" id="{7276F188-D3AE-48A2-81EB-EE58511CCC0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69" name="Text Box 1">
          <a:extLst>
            <a:ext uri="{FF2B5EF4-FFF2-40B4-BE49-F238E27FC236}">
              <a16:creationId xmlns:a16="http://schemas.microsoft.com/office/drawing/2014/main" id="{DCCF3FB1-E653-4582-84A6-264E21E14FC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0" name="Text Box 1">
          <a:extLst>
            <a:ext uri="{FF2B5EF4-FFF2-40B4-BE49-F238E27FC236}">
              <a16:creationId xmlns:a16="http://schemas.microsoft.com/office/drawing/2014/main" id="{CE17686E-A4D8-44A3-A686-08221275AFD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1" name="Text Box 1">
          <a:extLst>
            <a:ext uri="{FF2B5EF4-FFF2-40B4-BE49-F238E27FC236}">
              <a16:creationId xmlns:a16="http://schemas.microsoft.com/office/drawing/2014/main" id="{B7034753-E676-483C-BF7E-568416D624C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2" name="Text Box 1">
          <a:extLst>
            <a:ext uri="{FF2B5EF4-FFF2-40B4-BE49-F238E27FC236}">
              <a16:creationId xmlns:a16="http://schemas.microsoft.com/office/drawing/2014/main" id="{40DE3B0B-05A8-4E55-9947-7048AC5B3DB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3" name="Text Box 1">
          <a:extLst>
            <a:ext uri="{FF2B5EF4-FFF2-40B4-BE49-F238E27FC236}">
              <a16:creationId xmlns:a16="http://schemas.microsoft.com/office/drawing/2014/main" id="{63108DB5-6032-4F2A-AE85-179843F7DC2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4" name="Text Box 1">
          <a:extLst>
            <a:ext uri="{FF2B5EF4-FFF2-40B4-BE49-F238E27FC236}">
              <a16:creationId xmlns:a16="http://schemas.microsoft.com/office/drawing/2014/main" id="{A4DE01CE-ADE3-4B30-A143-1955EFC9674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5" name="Text Box 1">
          <a:extLst>
            <a:ext uri="{FF2B5EF4-FFF2-40B4-BE49-F238E27FC236}">
              <a16:creationId xmlns:a16="http://schemas.microsoft.com/office/drawing/2014/main" id="{DCFDC2C2-D313-40F4-848B-E0B16B061EE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6" name="Text Box 1">
          <a:extLst>
            <a:ext uri="{FF2B5EF4-FFF2-40B4-BE49-F238E27FC236}">
              <a16:creationId xmlns:a16="http://schemas.microsoft.com/office/drawing/2014/main" id="{A5507C54-D28F-4D46-BEF4-047C0C82C9F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7" name="Text Box 1">
          <a:extLst>
            <a:ext uri="{FF2B5EF4-FFF2-40B4-BE49-F238E27FC236}">
              <a16:creationId xmlns:a16="http://schemas.microsoft.com/office/drawing/2014/main" id="{6F40354E-FD2B-4F7F-85AE-561C117222B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8" name="Text Box 1">
          <a:extLst>
            <a:ext uri="{FF2B5EF4-FFF2-40B4-BE49-F238E27FC236}">
              <a16:creationId xmlns:a16="http://schemas.microsoft.com/office/drawing/2014/main" id="{AC0BE446-41CF-4FD1-AF30-A8769DA4394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79" name="Text Box 1">
          <a:extLst>
            <a:ext uri="{FF2B5EF4-FFF2-40B4-BE49-F238E27FC236}">
              <a16:creationId xmlns:a16="http://schemas.microsoft.com/office/drawing/2014/main" id="{C0180ABA-3036-4AAA-8A92-16EAFDBCA97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0" name="Text Box 1">
          <a:extLst>
            <a:ext uri="{FF2B5EF4-FFF2-40B4-BE49-F238E27FC236}">
              <a16:creationId xmlns:a16="http://schemas.microsoft.com/office/drawing/2014/main" id="{B76CF932-C59B-4023-8EBA-CCDBEBF6D47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1" name="Text Box 1">
          <a:extLst>
            <a:ext uri="{FF2B5EF4-FFF2-40B4-BE49-F238E27FC236}">
              <a16:creationId xmlns:a16="http://schemas.microsoft.com/office/drawing/2014/main" id="{1BE13803-F420-46B7-9BFC-5B6974C3F62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2" name="Text Box 1">
          <a:extLst>
            <a:ext uri="{FF2B5EF4-FFF2-40B4-BE49-F238E27FC236}">
              <a16:creationId xmlns:a16="http://schemas.microsoft.com/office/drawing/2014/main" id="{6D8780D3-D895-4E49-9A3E-0F117AED891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3" name="Text Box 1">
          <a:extLst>
            <a:ext uri="{FF2B5EF4-FFF2-40B4-BE49-F238E27FC236}">
              <a16:creationId xmlns:a16="http://schemas.microsoft.com/office/drawing/2014/main" id="{FCF61DCF-F9C7-4D04-98AB-919CFA8EDE6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4" name="Text Box 1">
          <a:extLst>
            <a:ext uri="{FF2B5EF4-FFF2-40B4-BE49-F238E27FC236}">
              <a16:creationId xmlns:a16="http://schemas.microsoft.com/office/drawing/2014/main" id="{719EE74A-A6B2-4A51-9B87-A53C7A051D3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5" name="Text Box 1">
          <a:extLst>
            <a:ext uri="{FF2B5EF4-FFF2-40B4-BE49-F238E27FC236}">
              <a16:creationId xmlns:a16="http://schemas.microsoft.com/office/drawing/2014/main" id="{6FB7C7B2-1E7E-443A-B2AA-90EC0A7D3A7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6" name="Text Box 1">
          <a:extLst>
            <a:ext uri="{FF2B5EF4-FFF2-40B4-BE49-F238E27FC236}">
              <a16:creationId xmlns:a16="http://schemas.microsoft.com/office/drawing/2014/main" id="{9D766F6D-E0A9-46B7-97C9-CD10483F6E9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7" name="Text Box 1">
          <a:extLst>
            <a:ext uri="{FF2B5EF4-FFF2-40B4-BE49-F238E27FC236}">
              <a16:creationId xmlns:a16="http://schemas.microsoft.com/office/drawing/2014/main" id="{55684F2A-D307-4D8D-8086-7F44DC73499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8" name="Text Box 1">
          <a:extLst>
            <a:ext uri="{FF2B5EF4-FFF2-40B4-BE49-F238E27FC236}">
              <a16:creationId xmlns:a16="http://schemas.microsoft.com/office/drawing/2014/main" id="{B8037BAB-CB0D-4FC5-843A-EFF3B36F4CE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89" name="Text Box 1">
          <a:extLst>
            <a:ext uri="{FF2B5EF4-FFF2-40B4-BE49-F238E27FC236}">
              <a16:creationId xmlns:a16="http://schemas.microsoft.com/office/drawing/2014/main" id="{A92D83DA-FA70-4167-B50F-7B1F8417115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0" name="Text Box 1">
          <a:extLst>
            <a:ext uri="{FF2B5EF4-FFF2-40B4-BE49-F238E27FC236}">
              <a16:creationId xmlns:a16="http://schemas.microsoft.com/office/drawing/2014/main" id="{B9FAA830-D199-4976-83B2-38E9F4F64B2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1" name="Text Box 1">
          <a:extLst>
            <a:ext uri="{FF2B5EF4-FFF2-40B4-BE49-F238E27FC236}">
              <a16:creationId xmlns:a16="http://schemas.microsoft.com/office/drawing/2014/main" id="{C618954C-334C-4251-8FD0-68E5CC69BF8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2" name="Text Box 1">
          <a:extLst>
            <a:ext uri="{FF2B5EF4-FFF2-40B4-BE49-F238E27FC236}">
              <a16:creationId xmlns:a16="http://schemas.microsoft.com/office/drawing/2014/main" id="{5E528A01-6C1B-4D60-BA4F-AA449825286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3" name="Text Box 1">
          <a:extLst>
            <a:ext uri="{FF2B5EF4-FFF2-40B4-BE49-F238E27FC236}">
              <a16:creationId xmlns:a16="http://schemas.microsoft.com/office/drawing/2014/main" id="{0C787846-16E5-4BFA-9913-1BD127A6C0B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4" name="Text Box 1">
          <a:extLst>
            <a:ext uri="{FF2B5EF4-FFF2-40B4-BE49-F238E27FC236}">
              <a16:creationId xmlns:a16="http://schemas.microsoft.com/office/drawing/2014/main" id="{5C70968D-8FEA-4FA4-BC73-74FC3E71E28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5" name="Text Box 1">
          <a:extLst>
            <a:ext uri="{FF2B5EF4-FFF2-40B4-BE49-F238E27FC236}">
              <a16:creationId xmlns:a16="http://schemas.microsoft.com/office/drawing/2014/main" id="{9881EB21-8CA2-4525-9F08-B3466F53192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6" name="Text Box 1">
          <a:extLst>
            <a:ext uri="{FF2B5EF4-FFF2-40B4-BE49-F238E27FC236}">
              <a16:creationId xmlns:a16="http://schemas.microsoft.com/office/drawing/2014/main" id="{CB203C97-BD55-493D-A467-315E0561098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7" name="Text Box 1">
          <a:extLst>
            <a:ext uri="{FF2B5EF4-FFF2-40B4-BE49-F238E27FC236}">
              <a16:creationId xmlns:a16="http://schemas.microsoft.com/office/drawing/2014/main" id="{273E7BED-AB86-487A-B018-AE972D77AAD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8" name="Text Box 1">
          <a:extLst>
            <a:ext uri="{FF2B5EF4-FFF2-40B4-BE49-F238E27FC236}">
              <a16:creationId xmlns:a16="http://schemas.microsoft.com/office/drawing/2014/main" id="{F6641BAD-E998-44D3-B193-E4F17D29D07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9999" name="Text Box 1">
          <a:extLst>
            <a:ext uri="{FF2B5EF4-FFF2-40B4-BE49-F238E27FC236}">
              <a16:creationId xmlns:a16="http://schemas.microsoft.com/office/drawing/2014/main" id="{D7F83C75-0164-437C-8979-DACD559109C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0" name="Text Box 1">
          <a:extLst>
            <a:ext uri="{FF2B5EF4-FFF2-40B4-BE49-F238E27FC236}">
              <a16:creationId xmlns:a16="http://schemas.microsoft.com/office/drawing/2014/main" id="{464074BD-25AC-424E-8913-F890B4AC8EC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1" name="Text Box 1">
          <a:extLst>
            <a:ext uri="{FF2B5EF4-FFF2-40B4-BE49-F238E27FC236}">
              <a16:creationId xmlns:a16="http://schemas.microsoft.com/office/drawing/2014/main" id="{B3CB104D-3C6A-4360-91CE-FED68BFB6D1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2" name="Text Box 1">
          <a:extLst>
            <a:ext uri="{FF2B5EF4-FFF2-40B4-BE49-F238E27FC236}">
              <a16:creationId xmlns:a16="http://schemas.microsoft.com/office/drawing/2014/main" id="{C988FD1A-04C7-4159-9A19-6BE5243AF1F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3" name="Text Box 1">
          <a:extLst>
            <a:ext uri="{FF2B5EF4-FFF2-40B4-BE49-F238E27FC236}">
              <a16:creationId xmlns:a16="http://schemas.microsoft.com/office/drawing/2014/main" id="{CDE02532-7214-4A13-B4FD-642DB8B0133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4" name="Text Box 1">
          <a:extLst>
            <a:ext uri="{FF2B5EF4-FFF2-40B4-BE49-F238E27FC236}">
              <a16:creationId xmlns:a16="http://schemas.microsoft.com/office/drawing/2014/main" id="{7B44CC1D-8365-41AE-8DF2-7E2621CFB72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5" name="Text Box 1">
          <a:extLst>
            <a:ext uri="{FF2B5EF4-FFF2-40B4-BE49-F238E27FC236}">
              <a16:creationId xmlns:a16="http://schemas.microsoft.com/office/drawing/2014/main" id="{7D6A4C1C-FCFC-44F9-B95B-D88FBA13075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6" name="Text Box 1">
          <a:extLst>
            <a:ext uri="{FF2B5EF4-FFF2-40B4-BE49-F238E27FC236}">
              <a16:creationId xmlns:a16="http://schemas.microsoft.com/office/drawing/2014/main" id="{0F9ABB88-8DD3-4712-9AC6-BFABC584DEC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7" name="Text Box 1">
          <a:extLst>
            <a:ext uri="{FF2B5EF4-FFF2-40B4-BE49-F238E27FC236}">
              <a16:creationId xmlns:a16="http://schemas.microsoft.com/office/drawing/2014/main" id="{8C1AF63D-C41A-4FBE-BDF5-D2AB41BAF07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8" name="Text Box 1">
          <a:extLst>
            <a:ext uri="{FF2B5EF4-FFF2-40B4-BE49-F238E27FC236}">
              <a16:creationId xmlns:a16="http://schemas.microsoft.com/office/drawing/2014/main" id="{4D72BA7F-8439-431F-A9ED-E89A1BC88DE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09" name="Text Box 1">
          <a:extLst>
            <a:ext uri="{FF2B5EF4-FFF2-40B4-BE49-F238E27FC236}">
              <a16:creationId xmlns:a16="http://schemas.microsoft.com/office/drawing/2014/main" id="{1D479724-B0AD-43E0-AC1A-4A5D9C33EE9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0" name="Text Box 1">
          <a:extLst>
            <a:ext uri="{FF2B5EF4-FFF2-40B4-BE49-F238E27FC236}">
              <a16:creationId xmlns:a16="http://schemas.microsoft.com/office/drawing/2014/main" id="{8EB6DA55-E790-4E66-A4B9-441FEFE65F6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1" name="Text Box 1">
          <a:extLst>
            <a:ext uri="{FF2B5EF4-FFF2-40B4-BE49-F238E27FC236}">
              <a16:creationId xmlns:a16="http://schemas.microsoft.com/office/drawing/2014/main" id="{4F0D7937-F4D4-4372-80C8-DE1AF053023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2" name="Text Box 1">
          <a:extLst>
            <a:ext uri="{FF2B5EF4-FFF2-40B4-BE49-F238E27FC236}">
              <a16:creationId xmlns:a16="http://schemas.microsoft.com/office/drawing/2014/main" id="{2444B312-11E1-43B1-B962-73D6161D58E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3" name="Text Box 1">
          <a:extLst>
            <a:ext uri="{FF2B5EF4-FFF2-40B4-BE49-F238E27FC236}">
              <a16:creationId xmlns:a16="http://schemas.microsoft.com/office/drawing/2014/main" id="{8B4B4A15-3125-48DE-8EDA-77E04C69179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4" name="Text Box 1">
          <a:extLst>
            <a:ext uri="{FF2B5EF4-FFF2-40B4-BE49-F238E27FC236}">
              <a16:creationId xmlns:a16="http://schemas.microsoft.com/office/drawing/2014/main" id="{61B3FDC4-E48C-4EF0-A89A-B9B66C1A8F6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5" name="Text Box 1">
          <a:extLst>
            <a:ext uri="{FF2B5EF4-FFF2-40B4-BE49-F238E27FC236}">
              <a16:creationId xmlns:a16="http://schemas.microsoft.com/office/drawing/2014/main" id="{E71952D6-AD98-4426-840E-484D95819DC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6" name="Text Box 1">
          <a:extLst>
            <a:ext uri="{FF2B5EF4-FFF2-40B4-BE49-F238E27FC236}">
              <a16:creationId xmlns:a16="http://schemas.microsoft.com/office/drawing/2014/main" id="{2A73447F-C5AA-49E7-A683-A4C3C71E3C2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7" name="Text Box 1">
          <a:extLst>
            <a:ext uri="{FF2B5EF4-FFF2-40B4-BE49-F238E27FC236}">
              <a16:creationId xmlns:a16="http://schemas.microsoft.com/office/drawing/2014/main" id="{429B64D1-D18F-41D4-8DB5-E807DB41D48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8" name="Text Box 1">
          <a:extLst>
            <a:ext uri="{FF2B5EF4-FFF2-40B4-BE49-F238E27FC236}">
              <a16:creationId xmlns:a16="http://schemas.microsoft.com/office/drawing/2014/main" id="{9A3454B4-0146-4827-A45B-5B74346AED5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19" name="Text Box 1">
          <a:extLst>
            <a:ext uri="{FF2B5EF4-FFF2-40B4-BE49-F238E27FC236}">
              <a16:creationId xmlns:a16="http://schemas.microsoft.com/office/drawing/2014/main" id="{37B12822-931A-45B8-A156-3A159A8CD06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0" name="Text Box 1">
          <a:extLst>
            <a:ext uri="{FF2B5EF4-FFF2-40B4-BE49-F238E27FC236}">
              <a16:creationId xmlns:a16="http://schemas.microsoft.com/office/drawing/2014/main" id="{3C1956E0-EE20-4402-83D8-AEACFA34891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1" name="Text Box 1">
          <a:extLst>
            <a:ext uri="{FF2B5EF4-FFF2-40B4-BE49-F238E27FC236}">
              <a16:creationId xmlns:a16="http://schemas.microsoft.com/office/drawing/2014/main" id="{2B69980F-EC35-409D-B693-A4D238A1730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2" name="Text Box 1">
          <a:extLst>
            <a:ext uri="{FF2B5EF4-FFF2-40B4-BE49-F238E27FC236}">
              <a16:creationId xmlns:a16="http://schemas.microsoft.com/office/drawing/2014/main" id="{04A30C89-E958-4191-9979-771D6E0A60E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3" name="Text Box 1">
          <a:extLst>
            <a:ext uri="{FF2B5EF4-FFF2-40B4-BE49-F238E27FC236}">
              <a16:creationId xmlns:a16="http://schemas.microsoft.com/office/drawing/2014/main" id="{F2350215-1762-4420-88C7-5657AC13E70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4" name="Text Box 1">
          <a:extLst>
            <a:ext uri="{FF2B5EF4-FFF2-40B4-BE49-F238E27FC236}">
              <a16:creationId xmlns:a16="http://schemas.microsoft.com/office/drawing/2014/main" id="{CB5C4EC5-FBA8-4E73-8DDA-EC951C838A4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5" name="Text Box 1">
          <a:extLst>
            <a:ext uri="{FF2B5EF4-FFF2-40B4-BE49-F238E27FC236}">
              <a16:creationId xmlns:a16="http://schemas.microsoft.com/office/drawing/2014/main" id="{AD4433D1-F27D-4F2D-9CC7-1EBF6816B4E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6" name="Text Box 1">
          <a:extLst>
            <a:ext uri="{FF2B5EF4-FFF2-40B4-BE49-F238E27FC236}">
              <a16:creationId xmlns:a16="http://schemas.microsoft.com/office/drawing/2014/main" id="{E7E0048B-A212-4928-93ED-8B8112424CE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7" name="Text Box 1">
          <a:extLst>
            <a:ext uri="{FF2B5EF4-FFF2-40B4-BE49-F238E27FC236}">
              <a16:creationId xmlns:a16="http://schemas.microsoft.com/office/drawing/2014/main" id="{60F407B4-9F32-4BFA-A8D3-75D48889B86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8" name="Text Box 1">
          <a:extLst>
            <a:ext uri="{FF2B5EF4-FFF2-40B4-BE49-F238E27FC236}">
              <a16:creationId xmlns:a16="http://schemas.microsoft.com/office/drawing/2014/main" id="{BFBFFB08-3A30-408A-AE2B-A32828D1719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29" name="Text Box 1">
          <a:extLst>
            <a:ext uri="{FF2B5EF4-FFF2-40B4-BE49-F238E27FC236}">
              <a16:creationId xmlns:a16="http://schemas.microsoft.com/office/drawing/2014/main" id="{8F3499BB-6F51-4BC6-9D9E-7CDD701239A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0" name="Text Box 1">
          <a:extLst>
            <a:ext uri="{FF2B5EF4-FFF2-40B4-BE49-F238E27FC236}">
              <a16:creationId xmlns:a16="http://schemas.microsoft.com/office/drawing/2014/main" id="{CAD596FF-16FD-45F5-BDBA-F82BA667A3C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1" name="Text Box 1">
          <a:extLst>
            <a:ext uri="{FF2B5EF4-FFF2-40B4-BE49-F238E27FC236}">
              <a16:creationId xmlns:a16="http://schemas.microsoft.com/office/drawing/2014/main" id="{2CC19764-FFC6-4881-AB98-C8F1FC4245C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2" name="Text Box 1">
          <a:extLst>
            <a:ext uri="{FF2B5EF4-FFF2-40B4-BE49-F238E27FC236}">
              <a16:creationId xmlns:a16="http://schemas.microsoft.com/office/drawing/2014/main" id="{F5A8C053-76AE-4A36-A282-3C0CF97B0B2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3" name="Text Box 1">
          <a:extLst>
            <a:ext uri="{FF2B5EF4-FFF2-40B4-BE49-F238E27FC236}">
              <a16:creationId xmlns:a16="http://schemas.microsoft.com/office/drawing/2014/main" id="{CBE634FA-6155-4D05-ADC6-8430C9B6E5D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4" name="Text Box 1">
          <a:extLst>
            <a:ext uri="{FF2B5EF4-FFF2-40B4-BE49-F238E27FC236}">
              <a16:creationId xmlns:a16="http://schemas.microsoft.com/office/drawing/2014/main" id="{54BC5A04-DA0E-4E42-AA38-AF9CD58767B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5" name="Text Box 1">
          <a:extLst>
            <a:ext uri="{FF2B5EF4-FFF2-40B4-BE49-F238E27FC236}">
              <a16:creationId xmlns:a16="http://schemas.microsoft.com/office/drawing/2014/main" id="{8E7084D9-278D-4C7F-ABE9-267D7DDEB6B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6" name="Text Box 1">
          <a:extLst>
            <a:ext uri="{FF2B5EF4-FFF2-40B4-BE49-F238E27FC236}">
              <a16:creationId xmlns:a16="http://schemas.microsoft.com/office/drawing/2014/main" id="{A1D6EF27-20CE-42B1-BBA7-08CDEFB765D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037" name="Text Box 1">
          <a:extLst>
            <a:ext uri="{FF2B5EF4-FFF2-40B4-BE49-F238E27FC236}">
              <a16:creationId xmlns:a16="http://schemas.microsoft.com/office/drawing/2014/main" id="{01D0260B-BEFE-48B3-9D5D-CEEEB8F6B47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38" name="Text Box 1">
          <a:extLst>
            <a:ext uri="{FF2B5EF4-FFF2-40B4-BE49-F238E27FC236}">
              <a16:creationId xmlns:a16="http://schemas.microsoft.com/office/drawing/2014/main" id="{350AE7AE-C317-4089-A3F2-C67E07739C5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39" name="Text Box 1">
          <a:extLst>
            <a:ext uri="{FF2B5EF4-FFF2-40B4-BE49-F238E27FC236}">
              <a16:creationId xmlns:a16="http://schemas.microsoft.com/office/drawing/2014/main" id="{468B999F-F044-4623-B8E2-8918FEC2337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0" name="Text Box 1">
          <a:extLst>
            <a:ext uri="{FF2B5EF4-FFF2-40B4-BE49-F238E27FC236}">
              <a16:creationId xmlns:a16="http://schemas.microsoft.com/office/drawing/2014/main" id="{9FA1459F-DFF2-4E2B-BCDC-326B1BA3C0E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1" name="Text Box 1">
          <a:extLst>
            <a:ext uri="{FF2B5EF4-FFF2-40B4-BE49-F238E27FC236}">
              <a16:creationId xmlns:a16="http://schemas.microsoft.com/office/drawing/2014/main" id="{2E8F28DF-8D97-46AD-9211-75419B50CCB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2" name="Text Box 1">
          <a:extLst>
            <a:ext uri="{FF2B5EF4-FFF2-40B4-BE49-F238E27FC236}">
              <a16:creationId xmlns:a16="http://schemas.microsoft.com/office/drawing/2014/main" id="{C963853D-04E0-4614-82C6-9653DEF8EAB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3" name="Text Box 1">
          <a:extLst>
            <a:ext uri="{FF2B5EF4-FFF2-40B4-BE49-F238E27FC236}">
              <a16:creationId xmlns:a16="http://schemas.microsoft.com/office/drawing/2014/main" id="{AB9D832D-3FB4-4C35-8FED-863BF0DC440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4" name="Text Box 1">
          <a:extLst>
            <a:ext uri="{FF2B5EF4-FFF2-40B4-BE49-F238E27FC236}">
              <a16:creationId xmlns:a16="http://schemas.microsoft.com/office/drawing/2014/main" id="{E7A50AA4-1F07-4208-8B89-D05C3C92781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5" name="Text Box 1">
          <a:extLst>
            <a:ext uri="{FF2B5EF4-FFF2-40B4-BE49-F238E27FC236}">
              <a16:creationId xmlns:a16="http://schemas.microsoft.com/office/drawing/2014/main" id="{2D52FF20-6992-4527-9B18-C0CDD492C16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6" name="Text Box 1">
          <a:extLst>
            <a:ext uri="{FF2B5EF4-FFF2-40B4-BE49-F238E27FC236}">
              <a16:creationId xmlns:a16="http://schemas.microsoft.com/office/drawing/2014/main" id="{DADDE8F8-528D-4CA4-A528-172C1AD4CF6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7" name="Text Box 1">
          <a:extLst>
            <a:ext uri="{FF2B5EF4-FFF2-40B4-BE49-F238E27FC236}">
              <a16:creationId xmlns:a16="http://schemas.microsoft.com/office/drawing/2014/main" id="{2AB03738-DAE8-41B9-919F-0CECCC0F64D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8" name="Text Box 1">
          <a:extLst>
            <a:ext uri="{FF2B5EF4-FFF2-40B4-BE49-F238E27FC236}">
              <a16:creationId xmlns:a16="http://schemas.microsoft.com/office/drawing/2014/main" id="{7F6B35E6-0CC2-43AF-A75B-06097838026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49" name="Text Box 1">
          <a:extLst>
            <a:ext uri="{FF2B5EF4-FFF2-40B4-BE49-F238E27FC236}">
              <a16:creationId xmlns:a16="http://schemas.microsoft.com/office/drawing/2014/main" id="{909AF082-F9CC-4DB5-B4F4-65448BB3380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0" name="Text Box 1">
          <a:extLst>
            <a:ext uri="{FF2B5EF4-FFF2-40B4-BE49-F238E27FC236}">
              <a16:creationId xmlns:a16="http://schemas.microsoft.com/office/drawing/2014/main" id="{0F84F125-12C9-4639-8161-B347C52EEBAF}"/>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1" name="Text Box 1">
          <a:extLst>
            <a:ext uri="{FF2B5EF4-FFF2-40B4-BE49-F238E27FC236}">
              <a16:creationId xmlns:a16="http://schemas.microsoft.com/office/drawing/2014/main" id="{B621A44E-36F0-4B0E-AA66-CDD72368578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2" name="Text Box 1">
          <a:extLst>
            <a:ext uri="{FF2B5EF4-FFF2-40B4-BE49-F238E27FC236}">
              <a16:creationId xmlns:a16="http://schemas.microsoft.com/office/drawing/2014/main" id="{37B7D883-1F21-47C6-A24B-A5F882CDCA4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3" name="Text Box 1">
          <a:extLst>
            <a:ext uri="{FF2B5EF4-FFF2-40B4-BE49-F238E27FC236}">
              <a16:creationId xmlns:a16="http://schemas.microsoft.com/office/drawing/2014/main" id="{5BA6715E-7F1E-4AA0-9A51-87512F444EF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4" name="Text Box 1">
          <a:extLst>
            <a:ext uri="{FF2B5EF4-FFF2-40B4-BE49-F238E27FC236}">
              <a16:creationId xmlns:a16="http://schemas.microsoft.com/office/drawing/2014/main" id="{8B4F24BE-F5EA-4ADD-BD27-66D1DEC56E8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5" name="Text Box 1">
          <a:extLst>
            <a:ext uri="{FF2B5EF4-FFF2-40B4-BE49-F238E27FC236}">
              <a16:creationId xmlns:a16="http://schemas.microsoft.com/office/drawing/2014/main" id="{A6C076FE-E4C7-4B09-AE89-5D70A2F7D39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6" name="Text Box 1">
          <a:extLst>
            <a:ext uri="{FF2B5EF4-FFF2-40B4-BE49-F238E27FC236}">
              <a16:creationId xmlns:a16="http://schemas.microsoft.com/office/drawing/2014/main" id="{2E2FEA00-CF10-46D4-83D2-4AC6A1DE8C2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7" name="Text Box 1">
          <a:extLst>
            <a:ext uri="{FF2B5EF4-FFF2-40B4-BE49-F238E27FC236}">
              <a16:creationId xmlns:a16="http://schemas.microsoft.com/office/drawing/2014/main" id="{8432B061-192D-4059-BE16-F09F2305DA9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8" name="Text Box 1">
          <a:extLst>
            <a:ext uri="{FF2B5EF4-FFF2-40B4-BE49-F238E27FC236}">
              <a16:creationId xmlns:a16="http://schemas.microsoft.com/office/drawing/2014/main" id="{B0C2F39E-802F-485D-B06A-B841A96F6D9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59" name="Text Box 1">
          <a:extLst>
            <a:ext uri="{FF2B5EF4-FFF2-40B4-BE49-F238E27FC236}">
              <a16:creationId xmlns:a16="http://schemas.microsoft.com/office/drawing/2014/main" id="{B5B8F89C-EEA0-492C-B34B-539F744922C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0" name="Text Box 1">
          <a:extLst>
            <a:ext uri="{FF2B5EF4-FFF2-40B4-BE49-F238E27FC236}">
              <a16:creationId xmlns:a16="http://schemas.microsoft.com/office/drawing/2014/main" id="{950986B2-7BD0-436D-B9F6-8AAC37709CE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1" name="Text Box 1">
          <a:extLst>
            <a:ext uri="{FF2B5EF4-FFF2-40B4-BE49-F238E27FC236}">
              <a16:creationId xmlns:a16="http://schemas.microsoft.com/office/drawing/2014/main" id="{5E83D957-888F-4067-AE82-32D0A6A7659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2" name="Text Box 1">
          <a:extLst>
            <a:ext uri="{FF2B5EF4-FFF2-40B4-BE49-F238E27FC236}">
              <a16:creationId xmlns:a16="http://schemas.microsoft.com/office/drawing/2014/main" id="{61C1417A-24E2-4F16-9DF6-7B10665F10BF}"/>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3" name="Text Box 1">
          <a:extLst>
            <a:ext uri="{FF2B5EF4-FFF2-40B4-BE49-F238E27FC236}">
              <a16:creationId xmlns:a16="http://schemas.microsoft.com/office/drawing/2014/main" id="{0D06E457-6D78-4111-B778-EF47FC8D03F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4" name="Text Box 1">
          <a:extLst>
            <a:ext uri="{FF2B5EF4-FFF2-40B4-BE49-F238E27FC236}">
              <a16:creationId xmlns:a16="http://schemas.microsoft.com/office/drawing/2014/main" id="{369F0751-A719-438C-A669-877BA90EF5D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5" name="Text Box 1">
          <a:extLst>
            <a:ext uri="{FF2B5EF4-FFF2-40B4-BE49-F238E27FC236}">
              <a16:creationId xmlns:a16="http://schemas.microsoft.com/office/drawing/2014/main" id="{DCB87B31-C085-4798-A7A7-9CF90932963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6" name="Text Box 1">
          <a:extLst>
            <a:ext uri="{FF2B5EF4-FFF2-40B4-BE49-F238E27FC236}">
              <a16:creationId xmlns:a16="http://schemas.microsoft.com/office/drawing/2014/main" id="{BC2EFBB3-BE79-4028-AEC1-7AC4FA44AA0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7" name="Text Box 1">
          <a:extLst>
            <a:ext uri="{FF2B5EF4-FFF2-40B4-BE49-F238E27FC236}">
              <a16:creationId xmlns:a16="http://schemas.microsoft.com/office/drawing/2014/main" id="{AC2FF4BE-D541-4EA2-923D-2878579F465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8" name="Text Box 1">
          <a:extLst>
            <a:ext uri="{FF2B5EF4-FFF2-40B4-BE49-F238E27FC236}">
              <a16:creationId xmlns:a16="http://schemas.microsoft.com/office/drawing/2014/main" id="{6F051872-3158-4D61-B0FF-4238E34AD15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69" name="Text Box 1">
          <a:extLst>
            <a:ext uri="{FF2B5EF4-FFF2-40B4-BE49-F238E27FC236}">
              <a16:creationId xmlns:a16="http://schemas.microsoft.com/office/drawing/2014/main" id="{E33268EF-2641-417F-859E-6A6CC5A06BA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0" name="Text Box 1">
          <a:extLst>
            <a:ext uri="{FF2B5EF4-FFF2-40B4-BE49-F238E27FC236}">
              <a16:creationId xmlns:a16="http://schemas.microsoft.com/office/drawing/2014/main" id="{6BEE7558-3B75-48FF-8A09-C43E0B45AEF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1" name="Text Box 1">
          <a:extLst>
            <a:ext uri="{FF2B5EF4-FFF2-40B4-BE49-F238E27FC236}">
              <a16:creationId xmlns:a16="http://schemas.microsoft.com/office/drawing/2014/main" id="{E78258E4-6BE5-4F72-B36A-231F2682EF9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2" name="Text Box 1">
          <a:extLst>
            <a:ext uri="{FF2B5EF4-FFF2-40B4-BE49-F238E27FC236}">
              <a16:creationId xmlns:a16="http://schemas.microsoft.com/office/drawing/2014/main" id="{7BF9D6B2-507E-4FE4-88C1-18F6927B11B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3" name="Text Box 1">
          <a:extLst>
            <a:ext uri="{FF2B5EF4-FFF2-40B4-BE49-F238E27FC236}">
              <a16:creationId xmlns:a16="http://schemas.microsoft.com/office/drawing/2014/main" id="{A933E3D0-62B9-463B-AB5B-F5C18D19115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4" name="Text Box 1">
          <a:extLst>
            <a:ext uri="{FF2B5EF4-FFF2-40B4-BE49-F238E27FC236}">
              <a16:creationId xmlns:a16="http://schemas.microsoft.com/office/drawing/2014/main" id="{7037E2F0-D7AA-46AE-A24D-4DC6E7CAB2C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5" name="Text Box 1">
          <a:extLst>
            <a:ext uri="{FF2B5EF4-FFF2-40B4-BE49-F238E27FC236}">
              <a16:creationId xmlns:a16="http://schemas.microsoft.com/office/drawing/2014/main" id="{7DB34A5F-11FE-4653-A516-FE36BD6CB61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6" name="Text Box 1">
          <a:extLst>
            <a:ext uri="{FF2B5EF4-FFF2-40B4-BE49-F238E27FC236}">
              <a16:creationId xmlns:a16="http://schemas.microsoft.com/office/drawing/2014/main" id="{A6C96CFC-5E37-4142-B124-B5AA35193AA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7" name="Text Box 1">
          <a:extLst>
            <a:ext uri="{FF2B5EF4-FFF2-40B4-BE49-F238E27FC236}">
              <a16:creationId xmlns:a16="http://schemas.microsoft.com/office/drawing/2014/main" id="{087B0A04-E351-4872-840C-9B8136AA39A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8" name="Text Box 1">
          <a:extLst>
            <a:ext uri="{FF2B5EF4-FFF2-40B4-BE49-F238E27FC236}">
              <a16:creationId xmlns:a16="http://schemas.microsoft.com/office/drawing/2014/main" id="{405B3DF1-BFCD-40E1-B03F-4E52CE3EA7B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79" name="Text Box 1">
          <a:extLst>
            <a:ext uri="{FF2B5EF4-FFF2-40B4-BE49-F238E27FC236}">
              <a16:creationId xmlns:a16="http://schemas.microsoft.com/office/drawing/2014/main" id="{4B251D45-FBF5-4F79-8BAE-5D1AC070314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0" name="Text Box 1">
          <a:extLst>
            <a:ext uri="{FF2B5EF4-FFF2-40B4-BE49-F238E27FC236}">
              <a16:creationId xmlns:a16="http://schemas.microsoft.com/office/drawing/2014/main" id="{2B8E5F57-DB20-4847-AF38-DCAC0B3A04B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1" name="Text Box 1">
          <a:extLst>
            <a:ext uri="{FF2B5EF4-FFF2-40B4-BE49-F238E27FC236}">
              <a16:creationId xmlns:a16="http://schemas.microsoft.com/office/drawing/2014/main" id="{873C972E-5050-472A-A987-6D2FB8C3CD9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2" name="Text Box 1">
          <a:extLst>
            <a:ext uri="{FF2B5EF4-FFF2-40B4-BE49-F238E27FC236}">
              <a16:creationId xmlns:a16="http://schemas.microsoft.com/office/drawing/2014/main" id="{69BC525D-C9CB-4010-A6BA-AF6DADF8159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3" name="Text Box 1">
          <a:extLst>
            <a:ext uri="{FF2B5EF4-FFF2-40B4-BE49-F238E27FC236}">
              <a16:creationId xmlns:a16="http://schemas.microsoft.com/office/drawing/2014/main" id="{FD9C0302-C80A-480C-A86E-1BD0C315B8B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4" name="Text Box 1">
          <a:extLst>
            <a:ext uri="{FF2B5EF4-FFF2-40B4-BE49-F238E27FC236}">
              <a16:creationId xmlns:a16="http://schemas.microsoft.com/office/drawing/2014/main" id="{EF55DBCB-8081-4F16-A746-A1D876CCCC6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5" name="Text Box 1">
          <a:extLst>
            <a:ext uri="{FF2B5EF4-FFF2-40B4-BE49-F238E27FC236}">
              <a16:creationId xmlns:a16="http://schemas.microsoft.com/office/drawing/2014/main" id="{B3B31B3F-0A31-4DE8-9462-0FA4EAA93AB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6" name="Text Box 1">
          <a:extLst>
            <a:ext uri="{FF2B5EF4-FFF2-40B4-BE49-F238E27FC236}">
              <a16:creationId xmlns:a16="http://schemas.microsoft.com/office/drawing/2014/main" id="{00DDDE2F-3CED-4CBD-93B8-E13D8100874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7" name="Text Box 1">
          <a:extLst>
            <a:ext uri="{FF2B5EF4-FFF2-40B4-BE49-F238E27FC236}">
              <a16:creationId xmlns:a16="http://schemas.microsoft.com/office/drawing/2014/main" id="{C598ADC0-7D6B-46A4-86BB-E2B61B09963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8" name="Text Box 1">
          <a:extLst>
            <a:ext uri="{FF2B5EF4-FFF2-40B4-BE49-F238E27FC236}">
              <a16:creationId xmlns:a16="http://schemas.microsoft.com/office/drawing/2014/main" id="{FBDB7DC6-1DEC-4E16-9E60-65FE47A422F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89" name="Text Box 1">
          <a:extLst>
            <a:ext uri="{FF2B5EF4-FFF2-40B4-BE49-F238E27FC236}">
              <a16:creationId xmlns:a16="http://schemas.microsoft.com/office/drawing/2014/main" id="{4DDF2B1C-0C56-425F-A768-1F42FD1D35A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0" name="Text Box 1">
          <a:extLst>
            <a:ext uri="{FF2B5EF4-FFF2-40B4-BE49-F238E27FC236}">
              <a16:creationId xmlns:a16="http://schemas.microsoft.com/office/drawing/2014/main" id="{F5E5A292-67E5-44F5-A5EE-9E538E2A045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1" name="Text Box 1">
          <a:extLst>
            <a:ext uri="{FF2B5EF4-FFF2-40B4-BE49-F238E27FC236}">
              <a16:creationId xmlns:a16="http://schemas.microsoft.com/office/drawing/2014/main" id="{4B0DE41A-E7F4-478B-959A-69CE1E92E2B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2" name="Text Box 1">
          <a:extLst>
            <a:ext uri="{FF2B5EF4-FFF2-40B4-BE49-F238E27FC236}">
              <a16:creationId xmlns:a16="http://schemas.microsoft.com/office/drawing/2014/main" id="{4A0BA2E2-DB60-4F14-8DD1-5FE80F1E087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3" name="Text Box 1">
          <a:extLst>
            <a:ext uri="{FF2B5EF4-FFF2-40B4-BE49-F238E27FC236}">
              <a16:creationId xmlns:a16="http://schemas.microsoft.com/office/drawing/2014/main" id="{E9060C91-A657-4B07-AFEF-CB0A6ACF330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4" name="Text Box 1">
          <a:extLst>
            <a:ext uri="{FF2B5EF4-FFF2-40B4-BE49-F238E27FC236}">
              <a16:creationId xmlns:a16="http://schemas.microsoft.com/office/drawing/2014/main" id="{15D8E4ED-9291-483C-8E05-729DF3E7620F}"/>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5" name="Text Box 1">
          <a:extLst>
            <a:ext uri="{FF2B5EF4-FFF2-40B4-BE49-F238E27FC236}">
              <a16:creationId xmlns:a16="http://schemas.microsoft.com/office/drawing/2014/main" id="{3954108C-20A3-4D71-BE75-6800F0F4ECE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6" name="Text Box 1">
          <a:extLst>
            <a:ext uri="{FF2B5EF4-FFF2-40B4-BE49-F238E27FC236}">
              <a16:creationId xmlns:a16="http://schemas.microsoft.com/office/drawing/2014/main" id="{907C833E-AA97-4EDB-9BE1-F19B4540BB4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7" name="Text Box 1">
          <a:extLst>
            <a:ext uri="{FF2B5EF4-FFF2-40B4-BE49-F238E27FC236}">
              <a16:creationId xmlns:a16="http://schemas.microsoft.com/office/drawing/2014/main" id="{427FFDD5-A5E2-45CC-A51A-0B462D490DC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8" name="Text Box 1">
          <a:extLst>
            <a:ext uri="{FF2B5EF4-FFF2-40B4-BE49-F238E27FC236}">
              <a16:creationId xmlns:a16="http://schemas.microsoft.com/office/drawing/2014/main" id="{3EE310E2-5710-4499-8E40-A0B2137578D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099" name="Text Box 1">
          <a:extLst>
            <a:ext uri="{FF2B5EF4-FFF2-40B4-BE49-F238E27FC236}">
              <a16:creationId xmlns:a16="http://schemas.microsoft.com/office/drawing/2014/main" id="{12D3FD04-9E89-47B1-A9C6-8BB12C33E3C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0" name="Text Box 1">
          <a:extLst>
            <a:ext uri="{FF2B5EF4-FFF2-40B4-BE49-F238E27FC236}">
              <a16:creationId xmlns:a16="http://schemas.microsoft.com/office/drawing/2014/main" id="{75F6F0BB-BB59-408E-A891-56587B5B248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1" name="Text Box 1">
          <a:extLst>
            <a:ext uri="{FF2B5EF4-FFF2-40B4-BE49-F238E27FC236}">
              <a16:creationId xmlns:a16="http://schemas.microsoft.com/office/drawing/2014/main" id="{3AF86ABE-64F3-41E1-92BD-65E1F25A0B3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2" name="Text Box 1">
          <a:extLst>
            <a:ext uri="{FF2B5EF4-FFF2-40B4-BE49-F238E27FC236}">
              <a16:creationId xmlns:a16="http://schemas.microsoft.com/office/drawing/2014/main" id="{57D12D93-4BE8-4DA3-A35E-3C01A6E2095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3" name="Text Box 1">
          <a:extLst>
            <a:ext uri="{FF2B5EF4-FFF2-40B4-BE49-F238E27FC236}">
              <a16:creationId xmlns:a16="http://schemas.microsoft.com/office/drawing/2014/main" id="{833047CD-6405-4907-A5E8-A2C7827712B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4" name="Text Box 1">
          <a:extLst>
            <a:ext uri="{FF2B5EF4-FFF2-40B4-BE49-F238E27FC236}">
              <a16:creationId xmlns:a16="http://schemas.microsoft.com/office/drawing/2014/main" id="{C89BBEBC-373C-4EA0-8B36-9EA46DF3A1E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5" name="Text Box 1">
          <a:extLst>
            <a:ext uri="{FF2B5EF4-FFF2-40B4-BE49-F238E27FC236}">
              <a16:creationId xmlns:a16="http://schemas.microsoft.com/office/drawing/2014/main" id="{5D168473-2FFB-4615-85CF-7396ED4B692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6" name="Text Box 1">
          <a:extLst>
            <a:ext uri="{FF2B5EF4-FFF2-40B4-BE49-F238E27FC236}">
              <a16:creationId xmlns:a16="http://schemas.microsoft.com/office/drawing/2014/main" id="{CDF6EF30-078B-4250-8FB9-1DD345C4588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7" name="Text Box 1">
          <a:extLst>
            <a:ext uri="{FF2B5EF4-FFF2-40B4-BE49-F238E27FC236}">
              <a16:creationId xmlns:a16="http://schemas.microsoft.com/office/drawing/2014/main" id="{06A2D935-A888-4C92-8696-A9B06C1E075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8" name="Text Box 1">
          <a:extLst>
            <a:ext uri="{FF2B5EF4-FFF2-40B4-BE49-F238E27FC236}">
              <a16:creationId xmlns:a16="http://schemas.microsoft.com/office/drawing/2014/main" id="{C070F3D5-9C94-4D37-9CBE-FA4BAB12551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09" name="Text Box 1">
          <a:extLst>
            <a:ext uri="{FF2B5EF4-FFF2-40B4-BE49-F238E27FC236}">
              <a16:creationId xmlns:a16="http://schemas.microsoft.com/office/drawing/2014/main" id="{820ED9FA-C49D-4017-A121-97F96141172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0" name="Text Box 1">
          <a:extLst>
            <a:ext uri="{FF2B5EF4-FFF2-40B4-BE49-F238E27FC236}">
              <a16:creationId xmlns:a16="http://schemas.microsoft.com/office/drawing/2014/main" id="{6388A1AB-AF91-48BF-A881-F98454D2BFD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1" name="Text Box 1">
          <a:extLst>
            <a:ext uri="{FF2B5EF4-FFF2-40B4-BE49-F238E27FC236}">
              <a16:creationId xmlns:a16="http://schemas.microsoft.com/office/drawing/2014/main" id="{FF81DC3C-B0A0-4C67-A49A-E65D01ABBD2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2" name="Text Box 1">
          <a:extLst>
            <a:ext uri="{FF2B5EF4-FFF2-40B4-BE49-F238E27FC236}">
              <a16:creationId xmlns:a16="http://schemas.microsoft.com/office/drawing/2014/main" id="{69980D71-E1A5-4936-B633-AF1712C72D3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3" name="Text Box 1">
          <a:extLst>
            <a:ext uri="{FF2B5EF4-FFF2-40B4-BE49-F238E27FC236}">
              <a16:creationId xmlns:a16="http://schemas.microsoft.com/office/drawing/2014/main" id="{1311881D-CFF6-46B3-BCA4-10E353DE58B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4" name="Text Box 1">
          <a:extLst>
            <a:ext uri="{FF2B5EF4-FFF2-40B4-BE49-F238E27FC236}">
              <a16:creationId xmlns:a16="http://schemas.microsoft.com/office/drawing/2014/main" id="{9A7FA731-6263-4331-9442-0FF083029D7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5" name="Text Box 1">
          <a:extLst>
            <a:ext uri="{FF2B5EF4-FFF2-40B4-BE49-F238E27FC236}">
              <a16:creationId xmlns:a16="http://schemas.microsoft.com/office/drawing/2014/main" id="{B272D71C-2CE6-433A-8168-352A5C36E08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6" name="Text Box 1">
          <a:extLst>
            <a:ext uri="{FF2B5EF4-FFF2-40B4-BE49-F238E27FC236}">
              <a16:creationId xmlns:a16="http://schemas.microsoft.com/office/drawing/2014/main" id="{88ACD6CE-1AF2-45F8-97AE-56C643241AF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7" name="Text Box 1">
          <a:extLst>
            <a:ext uri="{FF2B5EF4-FFF2-40B4-BE49-F238E27FC236}">
              <a16:creationId xmlns:a16="http://schemas.microsoft.com/office/drawing/2014/main" id="{24A3B8F8-B9DB-4CAE-8536-4D42BBD6B06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8" name="Text Box 1">
          <a:extLst>
            <a:ext uri="{FF2B5EF4-FFF2-40B4-BE49-F238E27FC236}">
              <a16:creationId xmlns:a16="http://schemas.microsoft.com/office/drawing/2014/main" id="{E9C51209-7DCF-4CA2-B7F9-783C88FB852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19" name="Text Box 1">
          <a:extLst>
            <a:ext uri="{FF2B5EF4-FFF2-40B4-BE49-F238E27FC236}">
              <a16:creationId xmlns:a16="http://schemas.microsoft.com/office/drawing/2014/main" id="{5B373C0A-2C74-4244-89F3-6108ACAD5E8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0" name="Text Box 1">
          <a:extLst>
            <a:ext uri="{FF2B5EF4-FFF2-40B4-BE49-F238E27FC236}">
              <a16:creationId xmlns:a16="http://schemas.microsoft.com/office/drawing/2014/main" id="{CCF1E839-F63C-4134-8979-A420C8D16CE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1" name="Text Box 1">
          <a:extLst>
            <a:ext uri="{FF2B5EF4-FFF2-40B4-BE49-F238E27FC236}">
              <a16:creationId xmlns:a16="http://schemas.microsoft.com/office/drawing/2014/main" id="{AB9C2746-8ABF-452A-9AE6-77FCDAC1350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2" name="Text Box 1">
          <a:extLst>
            <a:ext uri="{FF2B5EF4-FFF2-40B4-BE49-F238E27FC236}">
              <a16:creationId xmlns:a16="http://schemas.microsoft.com/office/drawing/2014/main" id="{E55E455A-BE49-4AEC-9A38-495C5C15826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3" name="Text Box 1">
          <a:extLst>
            <a:ext uri="{FF2B5EF4-FFF2-40B4-BE49-F238E27FC236}">
              <a16:creationId xmlns:a16="http://schemas.microsoft.com/office/drawing/2014/main" id="{96DFF9CE-8680-4492-82CA-9E221AFB34AF}"/>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4" name="Text Box 1">
          <a:extLst>
            <a:ext uri="{FF2B5EF4-FFF2-40B4-BE49-F238E27FC236}">
              <a16:creationId xmlns:a16="http://schemas.microsoft.com/office/drawing/2014/main" id="{06B8276E-6249-4BC2-AE2C-C813BDC1E95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5" name="Text Box 1">
          <a:extLst>
            <a:ext uri="{FF2B5EF4-FFF2-40B4-BE49-F238E27FC236}">
              <a16:creationId xmlns:a16="http://schemas.microsoft.com/office/drawing/2014/main" id="{1C62EB00-D3B1-489A-A108-A4C10FC7B9F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6" name="Text Box 1">
          <a:extLst>
            <a:ext uri="{FF2B5EF4-FFF2-40B4-BE49-F238E27FC236}">
              <a16:creationId xmlns:a16="http://schemas.microsoft.com/office/drawing/2014/main" id="{B1426CF3-8859-47EB-8141-FEC0C9B6BCF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7" name="Text Box 1">
          <a:extLst>
            <a:ext uri="{FF2B5EF4-FFF2-40B4-BE49-F238E27FC236}">
              <a16:creationId xmlns:a16="http://schemas.microsoft.com/office/drawing/2014/main" id="{15C3E783-B57B-4EB8-8251-4B235A32422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8" name="Text Box 1">
          <a:extLst>
            <a:ext uri="{FF2B5EF4-FFF2-40B4-BE49-F238E27FC236}">
              <a16:creationId xmlns:a16="http://schemas.microsoft.com/office/drawing/2014/main" id="{19BF5D4F-ECCC-4E6C-BC55-B757BF3CD05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29" name="Text Box 1">
          <a:extLst>
            <a:ext uri="{FF2B5EF4-FFF2-40B4-BE49-F238E27FC236}">
              <a16:creationId xmlns:a16="http://schemas.microsoft.com/office/drawing/2014/main" id="{600DCD6B-B5E9-4C32-AA2E-9EAB7046020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0" name="Text Box 1">
          <a:extLst>
            <a:ext uri="{FF2B5EF4-FFF2-40B4-BE49-F238E27FC236}">
              <a16:creationId xmlns:a16="http://schemas.microsoft.com/office/drawing/2014/main" id="{CD1EDD64-F1A0-48FD-B3A0-7B402C51A68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1" name="Text Box 1">
          <a:extLst>
            <a:ext uri="{FF2B5EF4-FFF2-40B4-BE49-F238E27FC236}">
              <a16:creationId xmlns:a16="http://schemas.microsoft.com/office/drawing/2014/main" id="{6632D45C-6F5C-4FCC-8B0D-279C47591C2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2" name="Text Box 1">
          <a:extLst>
            <a:ext uri="{FF2B5EF4-FFF2-40B4-BE49-F238E27FC236}">
              <a16:creationId xmlns:a16="http://schemas.microsoft.com/office/drawing/2014/main" id="{4810A59C-303E-40F9-85F9-90FFAF227B6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3" name="Text Box 1">
          <a:extLst>
            <a:ext uri="{FF2B5EF4-FFF2-40B4-BE49-F238E27FC236}">
              <a16:creationId xmlns:a16="http://schemas.microsoft.com/office/drawing/2014/main" id="{1F5DCBA5-DE07-452F-B8B9-8BA163B69AA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4" name="Text Box 1">
          <a:extLst>
            <a:ext uri="{FF2B5EF4-FFF2-40B4-BE49-F238E27FC236}">
              <a16:creationId xmlns:a16="http://schemas.microsoft.com/office/drawing/2014/main" id="{DA49BF65-8BD7-48F6-9153-83DD06FC87E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5" name="Text Box 1">
          <a:extLst>
            <a:ext uri="{FF2B5EF4-FFF2-40B4-BE49-F238E27FC236}">
              <a16:creationId xmlns:a16="http://schemas.microsoft.com/office/drawing/2014/main" id="{EA91D256-3A9E-4EA8-803B-64EF6FC937E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6" name="Text Box 1">
          <a:extLst>
            <a:ext uri="{FF2B5EF4-FFF2-40B4-BE49-F238E27FC236}">
              <a16:creationId xmlns:a16="http://schemas.microsoft.com/office/drawing/2014/main" id="{9186B715-D867-4AED-AB6F-BFAD1E64123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7" name="Text Box 1">
          <a:extLst>
            <a:ext uri="{FF2B5EF4-FFF2-40B4-BE49-F238E27FC236}">
              <a16:creationId xmlns:a16="http://schemas.microsoft.com/office/drawing/2014/main" id="{CE2D691C-EB40-401A-8D9C-8BBFEA97142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8" name="Text Box 1">
          <a:extLst>
            <a:ext uri="{FF2B5EF4-FFF2-40B4-BE49-F238E27FC236}">
              <a16:creationId xmlns:a16="http://schemas.microsoft.com/office/drawing/2014/main" id="{345BDDC0-470C-4D0B-A46B-84194A5B14C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39" name="Text Box 1">
          <a:extLst>
            <a:ext uri="{FF2B5EF4-FFF2-40B4-BE49-F238E27FC236}">
              <a16:creationId xmlns:a16="http://schemas.microsoft.com/office/drawing/2014/main" id="{663B5CEB-977F-4C78-8901-A7FF80E27DD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40" name="Text Box 1">
          <a:extLst>
            <a:ext uri="{FF2B5EF4-FFF2-40B4-BE49-F238E27FC236}">
              <a16:creationId xmlns:a16="http://schemas.microsoft.com/office/drawing/2014/main" id="{6B922884-D06B-4579-81C0-756F09A4D25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41" name="Text Box 1">
          <a:extLst>
            <a:ext uri="{FF2B5EF4-FFF2-40B4-BE49-F238E27FC236}">
              <a16:creationId xmlns:a16="http://schemas.microsoft.com/office/drawing/2014/main" id="{C9AFA2E9-46FA-4464-AA96-6D694600994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42" name="Text Box 1">
          <a:extLst>
            <a:ext uri="{FF2B5EF4-FFF2-40B4-BE49-F238E27FC236}">
              <a16:creationId xmlns:a16="http://schemas.microsoft.com/office/drawing/2014/main" id="{278BC5E4-5A23-4F89-AE19-958645C0F95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43" name="Text Box 1">
          <a:extLst>
            <a:ext uri="{FF2B5EF4-FFF2-40B4-BE49-F238E27FC236}">
              <a16:creationId xmlns:a16="http://schemas.microsoft.com/office/drawing/2014/main" id="{E51B782E-F55E-4817-9C6B-C7E1C694D62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44" name="Text Box 1">
          <a:extLst>
            <a:ext uri="{FF2B5EF4-FFF2-40B4-BE49-F238E27FC236}">
              <a16:creationId xmlns:a16="http://schemas.microsoft.com/office/drawing/2014/main" id="{7C2E041B-FD6D-4984-AB78-7A2271ACBB3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145" name="Text Box 1">
          <a:extLst>
            <a:ext uri="{FF2B5EF4-FFF2-40B4-BE49-F238E27FC236}">
              <a16:creationId xmlns:a16="http://schemas.microsoft.com/office/drawing/2014/main" id="{E91D39AC-A314-4CFE-BCED-76459C7795B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46" name="Text Box 1">
          <a:extLst>
            <a:ext uri="{FF2B5EF4-FFF2-40B4-BE49-F238E27FC236}">
              <a16:creationId xmlns:a16="http://schemas.microsoft.com/office/drawing/2014/main" id="{CDEAA3A2-E680-4782-BB60-48116B16854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47" name="Text Box 1">
          <a:extLst>
            <a:ext uri="{FF2B5EF4-FFF2-40B4-BE49-F238E27FC236}">
              <a16:creationId xmlns:a16="http://schemas.microsoft.com/office/drawing/2014/main" id="{04D5718E-1F77-4241-990F-76E2EC062DE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48" name="Text Box 1">
          <a:extLst>
            <a:ext uri="{FF2B5EF4-FFF2-40B4-BE49-F238E27FC236}">
              <a16:creationId xmlns:a16="http://schemas.microsoft.com/office/drawing/2014/main" id="{869A1259-33D6-49DB-9295-08896136BD3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49" name="Text Box 1">
          <a:extLst>
            <a:ext uri="{FF2B5EF4-FFF2-40B4-BE49-F238E27FC236}">
              <a16:creationId xmlns:a16="http://schemas.microsoft.com/office/drawing/2014/main" id="{919870D1-80B6-4BFB-8D8E-F5CC8F77913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0" name="Text Box 1">
          <a:extLst>
            <a:ext uri="{FF2B5EF4-FFF2-40B4-BE49-F238E27FC236}">
              <a16:creationId xmlns:a16="http://schemas.microsoft.com/office/drawing/2014/main" id="{E90CD07D-C645-4DD6-84D3-AE2764DAAE3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1" name="Text Box 1">
          <a:extLst>
            <a:ext uri="{FF2B5EF4-FFF2-40B4-BE49-F238E27FC236}">
              <a16:creationId xmlns:a16="http://schemas.microsoft.com/office/drawing/2014/main" id="{635F3533-246B-45FD-81DA-EE249E2FAC0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2" name="Text Box 1">
          <a:extLst>
            <a:ext uri="{FF2B5EF4-FFF2-40B4-BE49-F238E27FC236}">
              <a16:creationId xmlns:a16="http://schemas.microsoft.com/office/drawing/2014/main" id="{C3F80D5D-2935-4EB3-82F9-A9195598266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3" name="Text Box 1">
          <a:extLst>
            <a:ext uri="{FF2B5EF4-FFF2-40B4-BE49-F238E27FC236}">
              <a16:creationId xmlns:a16="http://schemas.microsoft.com/office/drawing/2014/main" id="{4138F14B-B7D3-4677-AF37-D992344839D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4" name="Text Box 1">
          <a:extLst>
            <a:ext uri="{FF2B5EF4-FFF2-40B4-BE49-F238E27FC236}">
              <a16:creationId xmlns:a16="http://schemas.microsoft.com/office/drawing/2014/main" id="{5D75AABC-CCE2-435B-97D5-B8BAD3E6EE4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5" name="Text Box 1">
          <a:extLst>
            <a:ext uri="{FF2B5EF4-FFF2-40B4-BE49-F238E27FC236}">
              <a16:creationId xmlns:a16="http://schemas.microsoft.com/office/drawing/2014/main" id="{D25A9ED2-FC9D-4D67-A6A7-F9F6CE4EF78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6" name="Text Box 1">
          <a:extLst>
            <a:ext uri="{FF2B5EF4-FFF2-40B4-BE49-F238E27FC236}">
              <a16:creationId xmlns:a16="http://schemas.microsoft.com/office/drawing/2014/main" id="{F815F53D-62B2-4658-966E-924E5C503C6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7" name="Text Box 1">
          <a:extLst>
            <a:ext uri="{FF2B5EF4-FFF2-40B4-BE49-F238E27FC236}">
              <a16:creationId xmlns:a16="http://schemas.microsoft.com/office/drawing/2014/main" id="{9EBB4B2E-85BD-427F-9548-072841081C3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8" name="Text Box 1">
          <a:extLst>
            <a:ext uri="{FF2B5EF4-FFF2-40B4-BE49-F238E27FC236}">
              <a16:creationId xmlns:a16="http://schemas.microsoft.com/office/drawing/2014/main" id="{101E53B6-954D-4F69-B07A-290E56CC428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59" name="Text Box 1">
          <a:extLst>
            <a:ext uri="{FF2B5EF4-FFF2-40B4-BE49-F238E27FC236}">
              <a16:creationId xmlns:a16="http://schemas.microsoft.com/office/drawing/2014/main" id="{1E13D511-283F-4D24-A885-6D75FA6B3A3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0" name="Text Box 1">
          <a:extLst>
            <a:ext uri="{FF2B5EF4-FFF2-40B4-BE49-F238E27FC236}">
              <a16:creationId xmlns:a16="http://schemas.microsoft.com/office/drawing/2014/main" id="{33EF9B9D-2D7E-418A-8F8D-2DBDF75A2BF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1" name="Text Box 1">
          <a:extLst>
            <a:ext uri="{FF2B5EF4-FFF2-40B4-BE49-F238E27FC236}">
              <a16:creationId xmlns:a16="http://schemas.microsoft.com/office/drawing/2014/main" id="{9B55B7B6-B4AD-4E3C-89A3-5A449502C9D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2" name="Text Box 1">
          <a:extLst>
            <a:ext uri="{FF2B5EF4-FFF2-40B4-BE49-F238E27FC236}">
              <a16:creationId xmlns:a16="http://schemas.microsoft.com/office/drawing/2014/main" id="{D7CE42CF-2160-41EE-A8B2-2FD69EAB2AD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3" name="Text Box 1">
          <a:extLst>
            <a:ext uri="{FF2B5EF4-FFF2-40B4-BE49-F238E27FC236}">
              <a16:creationId xmlns:a16="http://schemas.microsoft.com/office/drawing/2014/main" id="{29BE0254-D3B2-4D96-B9A2-90CDABEB693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4" name="Text Box 1">
          <a:extLst>
            <a:ext uri="{FF2B5EF4-FFF2-40B4-BE49-F238E27FC236}">
              <a16:creationId xmlns:a16="http://schemas.microsoft.com/office/drawing/2014/main" id="{BD70B986-8833-4A9B-9589-5BEB39C4A48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5" name="Text Box 1">
          <a:extLst>
            <a:ext uri="{FF2B5EF4-FFF2-40B4-BE49-F238E27FC236}">
              <a16:creationId xmlns:a16="http://schemas.microsoft.com/office/drawing/2014/main" id="{AF1F4DAC-DF20-46A1-9B44-CCCDBAEFD96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6" name="Text Box 1">
          <a:extLst>
            <a:ext uri="{FF2B5EF4-FFF2-40B4-BE49-F238E27FC236}">
              <a16:creationId xmlns:a16="http://schemas.microsoft.com/office/drawing/2014/main" id="{0F3CB7A0-B8CF-4A41-95E4-A47ECE1D368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7" name="Text Box 1">
          <a:extLst>
            <a:ext uri="{FF2B5EF4-FFF2-40B4-BE49-F238E27FC236}">
              <a16:creationId xmlns:a16="http://schemas.microsoft.com/office/drawing/2014/main" id="{5CD3C408-5A98-403E-BFB2-854794E68BF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8" name="Text Box 1">
          <a:extLst>
            <a:ext uri="{FF2B5EF4-FFF2-40B4-BE49-F238E27FC236}">
              <a16:creationId xmlns:a16="http://schemas.microsoft.com/office/drawing/2014/main" id="{89BEA301-FB78-48AD-AA3A-9B86ABF02F1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69" name="Text Box 1">
          <a:extLst>
            <a:ext uri="{FF2B5EF4-FFF2-40B4-BE49-F238E27FC236}">
              <a16:creationId xmlns:a16="http://schemas.microsoft.com/office/drawing/2014/main" id="{401355C8-42A4-46EE-AE5F-643B463AD5D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0" name="Text Box 1">
          <a:extLst>
            <a:ext uri="{FF2B5EF4-FFF2-40B4-BE49-F238E27FC236}">
              <a16:creationId xmlns:a16="http://schemas.microsoft.com/office/drawing/2014/main" id="{091A4171-B0CB-44EF-8B67-91DBEA69988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1" name="Text Box 1">
          <a:extLst>
            <a:ext uri="{FF2B5EF4-FFF2-40B4-BE49-F238E27FC236}">
              <a16:creationId xmlns:a16="http://schemas.microsoft.com/office/drawing/2014/main" id="{6FF8D345-217B-42EB-94CB-012534F852B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2" name="Text Box 1">
          <a:extLst>
            <a:ext uri="{FF2B5EF4-FFF2-40B4-BE49-F238E27FC236}">
              <a16:creationId xmlns:a16="http://schemas.microsoft.com/office/drawing/2014/main" id="{9E3F3AE3-2326-4EB4-B018-F13DDDD7724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3" name="Text Box 1">
          <a:extLst>
            <a:ext uri="{FF2B5EF4-FFF2-40B4-BE49-F238E27FC236}">
              <a16:creationId xmlns:a16="http://schemas.microsoft.com/office/drawing/2014/main" id="{67426EB4-7C18-4541-8D47-C55D399B7BF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4" name="Text Box 1">
          <a:extLst>
            <a:ext uri="{FF2B5EF4-FFF2-40B4-BE49-F238E27FC236}">
              <a16:creationId xmlns:a16="http://schemas.microsoft.com/office/drawing/2014/main" id="{81DAB08A-00CB-4F1E-BD1A-43678F42326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5" name="Text Box 1">
          <a:extLst>
            <a:ext uri="{FF2B5EF4-FFF2-40B4-BE49-F238E27FC236}">
              <a16:creationId xmlns:a16="http://schemas.microsoft.com/office/drawing/2014/main" id="{53026CFF-AE94-4FF8-B7A2-9FEA08FCA9A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6" name="Text Box 1">
          <a:extLst>
            <a:ext uri="{FF2B5EF4-FFF2-40B4-BE49-F238E27FC236}">
              <a16:creationId xmlns:a16="http://schemas.microsoft.com/office/drawing/2014/main" id="{3FAC9973-2A48-4218-8073-727955814FD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7" name="Text Box 1">
          <a:extLst>
            <a:ext uri="{FF2B5EF4-FFF2-40B4-BE49-F238E27FC236}">
              <a16:creationId xmlns:a16="http://schemas.microsoft.com/office/drawing/2014/main" id="{6F5302DC-5FDB-4D59-8CDE-1FE4BF38956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8" name="Text Box 1">
          <a:extLst>
            <a:ext uri="{FF2B5EF4-FFF2-40B4-BE49-F238E27FC236}">
              <a16:creationId xmlns:a16="http://schemas.microsoft.com/office/drawing/2014/main" id="{502799C5-D4AD-4683-8DE4-B59450CAABF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79" name="Text Box 1">
          <a:extLst>
            <a:ext uri="{FF2B5EF4-FFF2-40B4-BE49-F238E27FC236}">
              <a16:creationId xmlns:a16="http://schemas.microsoft.com/office/drawing/2014/main" id="{6B80EF06-F64B-4259-ACDC-05407588A3F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0" name="Text Box 1">
          <a:extLst>
            <a:ext uri="{FF2B5EF4-FFF2-40B4-BE49-F238E27FC236}">
              <a16:creationId xmlns:a16="http://schemas.microsoft.com/office/drawing/2014/main" id="{49FE8139-D8A3-438F-82A3-E5CE16372C1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1" name="Text Box 1">
          <a:extLst>
            <a:ext uri="{FF2B5EF4-FFF2-40B4-BE49-F238E27FC236}">
              <a16:creationId xmlns:a16="http://schemas.microsoft.com/office/drawing/2014/main" id="{412FE9DE-8864-4BEA-9CB9-C7E360A0CB4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2" name="Text Box 1">
          <a:extLst>
            <a:ext uri="{FF2B5EF4-FFF2-40B4-BE49-F238E27FC236}">
              <a16:creationId xmlns:a16="http://schemas.microsoft.com/office/drawing/2014/main" id="{B7863CF9-E567-42D5-B166-5B52292E79A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3" name="Text Box 1">
          <a:extLst>
            <a:ext uri="{FF2B5EF4-FFF2-40B4-BE49-F238E27FC236}">
              <a16:creationId xmlns:a16="http://schemas.microsoft.com/office/drawing/2014/main" id="{87171C41-D9F9-404E-A3FE-CF8E5F6AF78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4" name="Text Box 1">
          <a:extLst>
            <a:ext uri="{FF2B5EF4-FFF2-40B4-BE49-F238E27FC236}">
              <a16:creationId xmlns:a16="http://schemas.microsoft.com/office/drawing/2014/main" id="{7A14A1C9-0844-401C-89C9-1278A711994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5" name="Text Box 1">
          <a:extLst>
            <a:ext uri="{FF2B5EF4-FFF2-40B4-BE49-F238E27FC236}">
              <a16:creationId xmlns:a16="http://schemas.microsoft.com/office/drawing/2014/main" id="{4AA3545A-3829-4D3A-B0C1-27EF6C77462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6" name="Text Box 1">
          <a:extLst>
            <a:ext uri="{FF2B5EF4-FFF2-40B4-BE49-F238E27FC236}">
              <a16:creationId xmlns:a16="http://schemas.microsoft.com/office/drawing/2014/main" id="{EC657523-4F84-4434-8BD0-CF021F1526D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7" name="Text Box 1">
          <a:extLst>
            <a:ext uri="{FF2B5EF4-FFF2-40B4-BE49-F238E27FC236}">
              <a16:creationId xmlns:a16="http://schemas.microsoft.com/office/drawing/2014/main" id="{97493488-1586-4CDE-BB4E-0EB0D001DD7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8" name="Text Box 1">
          <a:extLst>
            <a:ext uri="{FF2B5EF4-FFF2-40B4-BE49-F238E27FC236}">
              <a16:creationId xmlns:a16="http://schemas.microsoft.com/office/drawing/2014/main" id="{7DAC2658-B682-4451-8954-153AEF89ADF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89" name="Text Box 1">
          <a:extLst>
            <a:ext uri="{FF2B5EF4-FFF2-40B4-BE49-F238E27FC236}">
              <a16:creationId xmlns:a16="http://schemas.microsoft.com/office/drawing/2014/main" id="{276B6402-CAEC-4869-B2B3-C7C365D7336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0" name="Text Box 1">
          <a:extLst>
            <a:ext uri="{FF2B5EF4-FFF2-40B4-BE49-F238E27FC236}">
              <a16:creationId xmlns:a16="http://schemas.microsoft.com/office/drawing/2014/main" id="{F0123D8B-B681-43E1-8D54-3B212244134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1" name="Text Box 1">
          <a:extLst>
            <a:ext uri="{FF2B5EF4-FFF2-40B4-BE49-F238E27FC236}">
              <a16:creationId xmlns:a16="http://schemas.microsoft.com/office/drawing/2014/main" id="{DF60061B-983E-49A1-BEDC-3C5578182A4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2" name="Text Box 1">
          <a:extLst>
            <a:ext uri="{FF2B5EF4-FFF2-40B4-BE49-F238E27FC236}">
              <a16:creationId xmlns:a16="http://schemas.microsoft.com/office/drawing/2014/main" id="{619325D1-1C61-406A-8005-20D6DDF8CA5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3" name="Text Box 1">
          <a:extLst>
            <a:ext uri="{FF2B5EF4-FFF2-40B4-BE49-F238E27FC236}">
              <a16:creationId xmlns:a16="http://schemas.microsoft.com/office/drawing/2014/main" id="{5D0807E7-7838-449C-8348-7E0DE77B256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4" name="Text Box 1">
          <a:extLst>
            <a:ext uri="{FF2B5EF4-FFF2-40B4-BE49-F238E27FC236}">
              <a16:creationId xmlns:a16="http://schemas.microsoft.com/office/drawing/2014/main" id="{5CE4A074-F0E3-4F5B-935F-26B8A1FEEA5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5" name="Text Box 1">
          <a:extLst>
            <a:ext uri="{FF2B5EF4-FFF2-40B4-BE49-F238E27FC236}">
              <a16:creationId xmlns:a16="http://schemas.microsoft.com/office/drawing/2014/main" id="{92C091DC-6E94-454D-861C-B7B63445EEA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6" name="Text Box 1">
          <a:extLst>
            <a:ext uri="{FF2B5EF4-FFF2-40B4-BE49-F238E27FC236}">
              <a16:creationId xmlns:a16="http://schemas.microsoft.com/office/drawing/2014/main" id="{1944984B-5E1D-4D83-BD79-D2827586228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7" name="Text Box 1">
          <a:extLst>
            <a:ext uri="{FF2B5EF4-FFF2-40B4-BE49-F238E27FC236}">
              <a16:creationId xmlns:a16="http://schemas.microsoft.com/office/drawing/2014/main" id="{90D4B7EF-2A18-418F-9AA6-DD13AF346AC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8" name="Text Box 1">
          <a:extLst>
            <a:ext uri="{FF2B5EF4-FFF2-40B4-BE49-F238E27FC236}">
              <a16:creationId xmlns:a16="http://schemas.microsoft.com/office/drawing/2014/main" id="{D0E764B4-1A36-4D76-9874-18ECB730A8A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199" name="Text Box 1">
          <a:extLst>
            <a:ext uri="{FF2B5EF4-FFF2-40B4-BE49-F238E27FC236}">
              <a16:creationId xmlns:a16="http://schemas.microsoft.com/office/drawing/2014/main" id="{F7D8546D-AA80-4A03-9391-3A8246E9F4F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0" name="Text Box 1">
          <a:extLst>
            <a:ext uri="{FF2B5EF4-FFF2-40B4-BE49-F238E27FC236}">
              <a16:creationId xmlns:a16="http://schemas.microsoft.com/office/drawing/2014/main" id="{4C2AEE56-C5F9-4AB6-BAF6-5C5A6ECB77F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1" name="Text Box 1">
          <a:extLst>
            <a:ext uri="{FF2B5EF4-FFF2-40B4-BE49-F238E27FC236}">
              <a16:creationId xmlns:a16="http://schemas.microsoft.com/office/drawing/2014/main" id="{D980407E-39CB-44C1-B3A7-E33F0285E6BF}"/>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2" name="Text Box 1">
          <a:extLst>
            <a:ext uri="{FF2B5EF4-FFF2-40B4-BE49-F238E27FC236}">
              <a16:creationId xmlns:a16="http://schemas.microsoft.com/office/drawing/2014/main" id="{90E296B5-8D0E-4C3A-AA2F-F4E9236B1624}"/>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3" name="Text Box 1">
          <a:extLst>
            <a:ext uri="{FF2B5EF4-FFF2-40B4-BE49-F238E27FC236}">
              <a16:creationId xmlns:a16="http://schemas.microsoft.com/office/drawing/2014/main" id="{6A56F3F6-9677-4B31-B0A6-4D227EFCFC2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4" name="Text Box 1">
          <a:extLst>
            <a:ext uri="{FF2B5EF4-FFF2-40B4-BE49-F238E27FC236}">
              <a16:creationId xmlns:a16="http://schemas.microsoft.com/office/drawing/2014/main" id="{AFAD6050-795A-4CB3-A9C0-4C46D991CCA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5" name="Text Box 1">
          <a:extLst>
            <a:ext uri="{FF2B5EF4-FFF2-40B4-BE49-F238E27FC236}">
              <a16:creationId xmlns:a16="http://schemas.microsoft.com/office/drawing/2014/main" id="{D55C7DF1-C38B-490E-8005-3EA8E425DCE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6" name="Text Box 1">
          <a:extLst>
            <a:ext uri="{FF2B5EF4-FFF2-40B4-BE49-F238E27FC236}">
              <a16:creationId xmlns:a16="http://schemas.microsoft.com/office/drawing/2014/main" id="{C0672454-9C50-4D00-ACEF-0E6FCB1BE95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7" name="Text Box 1">
          <a:extLst>
            <a:ext uri="{FF2B5EF4-FFF2-40B4-BE49-F238E27FC236}">
              <a16:creationId xmlns:a16="http://schemas.microsoft.com/office/drawing/2014/main" id="{3008009A-4411-4387-BDA7-E0D69E7E305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8" name="Text Box 1">
          <a:extLst>
            <a:ext uri="{FF2B5EF4-FFF2-40B4-BE49-F238E27FC236}">
              <a16:creationId xmlns:a16="http://schemas.microsoft.com/office/drawing/2014/main" id="{EAEEB4A9-B450-4226-AF33-54568B1E8B5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09" name="Text Box 1">
          <a:extLst>
            <a:ext uri="{FF2B5EF4-FFF2-40B4-BE49-F238E27FC236}">
              <a16:creationId xmlns:a16="http://schemas.microsoft.com/office/drawing/2014/main" id="{1DF2CB77-B2BC-4983-9C84-8A1CF296C50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10" name="Text Box 1">
          <a:extLst>
            <a:ext uri="{FF2B5EF4-FFF2-40B4-BE49-F238E27FC236}">
              <a16:creationId xmlns:a16="http://schemas.microsoft.com/office/drawing/2014/main" id="{EDF926D7-C968-4DE2-8B15-FE57241AB41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11" name="Text Box 1">
          <a:extLst>
            <a:ext uri="{FF2B5EF4-FFF2-40B4-BE49-F238E27FC236}">
              <a16:creationId xmlns:a16="http://schemas.microsoft.com/office/drawing/2014/main" id="{EC1A4D06-DD2A-4C86-9A95-D5A7B188102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12" name="Text Box 1">
          <a:extLst>
            <a:ext uri="{FF2B5EF4-FFF2-40B4-BE49-F238E27FC236}">
              <a16:creationId xmlns:a16="http://schemas.microsoft.com/office/drawing/2014/main" id="{65F47874-C6EE-42EA-8312-0C93A6480BB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13" name="Text Box 1">
          <a:extLst>
            <a:ext uri="{FF2B5EF4-FFF2-40B4-BE49-F238E27FC236}">
              <a16:creationId xmlns:a16="http://schemas.microsoft.com/office/drawing/2014/main" id="{F4D5B04A-AEC2-4419-B4C9-129AD6519B9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14" name="Text Box 1">
          <a:extLst>
            <a:ext uri="{FF2B5EF4-FFF2-40B4-BE49-F238E27FC236}">
              <a16:creationId xmlns:a16="http://schemas.microsoft.com/office/drawing/2014/main" id="{4D541547-56B1-4F81-886F-F7A1C5CEF94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15" name="Text Box 1">
          <a:extLst>
            <a:ext uri="{FF2B5EF4-FFF2-40B4-BE49-F238E27FC236}">
              <a16:creationId xmlns:a16="http://schemas.microsoft.com/office/drawing/2014/main" id="{FF03C40B-1745-4EA6-BEAC-0B05B93CDAD7}"/>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16" name="Text Box 1">
          <a:extLst>
            <a:ext uri="{FF2B5EF4-FFF2-40B4-BE49-F238E27FC236}">
              <a16:creationId xmlns:a16="http://schemas.microsoft.com/office/drawing/2014/main" id="{84502E27-099F-4A43-9B84-9F166491EF46}"/>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17" name="Text Box 1">
          <a:extLst>
            <a:ext uri="{FF2B5EF4-FFF2-40B4-BE49-F238E27FC236}">
              <a16:creationId xmlns:a16="http://schemas.microsoft.com/office/drawing/2014/main" id="{A293959E-8861-4812-92EA-D97D222A234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18" name="Text Box 1">
          <a:extLst>
            <a:ext uri="{FF2B5EF4-FFF2-40B4-BE49-F238E27FC236}">
              <a16:creationId xmlns:a16="http://schemas.microsoft.com/office/drawing/2014/main" id="{8F20CA03-A8D2-4E6F-8075-6DA9CD48EDC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19" name="Text Box 1">
          <a:extLst>
            <a:ext uri="{FF2B5EF4-FFF2-40B4-BE49-F238E27FC236}">
              <a16:creationId xmlns:a16="http://schemas.microsoft.com/office/drawing/2014/main" id="{8BC170B0-B503-4588-8589-1F68E6445D5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20" name="Text Box 1">
          <a:extLst>
            <a:ext uri="{FF2B5EF4-FFF2-40B4-BE49-F238E27FC236}">
              <a16:creationId xmlns:a16="http://schemas.microsoft.com/office/drawing/2014/main" id="{CDF8097B-1576-4DE5-AF5F-1E0ACC73D76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1" name="Text Box 1">
          <a:extLst>
            <a:ext uri="{FF2B5EF4-FFF2-40B4-BE49-F238E27FC236}">
              <a16:creationId xmlns:a16="http://schemas.microsoft.com/office/drawing/2014/main" id="{1F338567-53FA-45D6-B8C4-7400435783E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2" name="Text Box 1">
          <a:extLst>
            <a:ext uri="{FF2B5EF4-FFF2-40B4-BE49-F238E27FC236}">
              <a16:creationId xmlns:a16="http://schemas.microsoft.com/office/drawing/2014/main" id="{10E3D481-081D-4DBB-9B84-D8D28F7A76A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3" name="Text Box 1">
          <a:extLst>
            <a:ext uri="{FF2B5EF4-FFF2-40B4-BE49-F238E27FC236}">
              <a16:creationId xmlns:a16="http://schemas.microsoft.com/office/drawing/2014/main" id="{89876E5D-2F6D-46AE-9333-A3670ACE5FB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4" name="Text Box 1">
          <a:extLst>
            <a:ext uri="{FF2B5EF4-FFF2-40B4-BE49-F238E27FC236}">
              <a16:creationId xmlns:a16="http://schemas.microsoft.com/office/drawing/2014/main" id="{2C977922-F279-4F67-A745-0DBE1A146D6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5" name="Text Box 1">
          <a:extLst>
            <a:ext uri="{FF2B5EF4-FFF2-40B4-BE49-F238E27FC236}">
              <a16:creationId xmlns:a16="http://schemas.microsoft.com/office/drawing/2014/main" id="{26839688-01C9-4E41-A1C2-DFEF2C536A7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6" name="Text Box 1">
          <a:extLst>
            <a:ext uri="{FF2B5EF4-FFF2-40B4-BE49-F238E27FC236}">
              <a16:creationId xmlns:a16="http://schemas.microsoft.com/office/drawing/2014/main" id="{3D68DC08-AA1B-4675-B748-A51D3227BCD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7" name="Text Box 1">
          <a:extLst>
            <a:ext uri="{FF2B5EF4-FFF2-40B4-BE49-F238E27FC236}">
              <a16:creationId xmlns:a16="http://schemas.microsoft.com/office/drawing/2014/main" id="{29131FCE-24E0-4CCF-A9AD-8A2CD7E8D7DD}"/>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8" name="Text Box 1">
          <a:extLst>
            <a:ext uri="{FF2B5EF4-FFF2-40B4-BE49-F238E27FC236}">
              <a16:creationId xmlns:a16="http://schemas.microsoft.com/office/drawing/2014/main" id="{7D5205BF-6D66-46CD-8DDE-00C18C434BB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29" name="Text Box 1">
          <a:extLst>
            <a:ext uri="{FF2B5EF4-FFF2-40B4-BE49-F238E27FC236}">
              <a16:creationId xmlns:a16="http://schemas.microsoft.com/office/drawing/2014/main" id="{694AADF1-BAB8-43BD-BE9B-BB94E272955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0" name="Text Box 1">
          <a:extLst>
            <a:ext uri="{FF2B5EF4-FFF2-40B4-BE49-F238E27FC236}">
              <a16:creationId xmlns:a16="http://schemas.microsoft.com/office/drawing/2014/main" id="{0D7E70D3-029B-4914-AD48-708907F14BDB}"/>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1" name="Text Box 1">
          <a:extLst>
            <a:ext uri="{FF2B5EF4-FFF2-40B4-BE49-F238E27FC236}">
              <a16:creationId xmlns:a16="http://schemas.microsoft.com/office/drawing/2014/main" id="{2A17E335-94A3-403F-A764-131F663C54D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2" name="Text Box 1">
          <a:extLst>
            <a:ext uri="{FF2B5EF4-FFF2-40B4-BE49-F238E27FC236}">
              <a16:creationId xmlns:a16="http://schemas.microsoft.com/office/drawing/2014/main" id="{0B41EE26-A93F-40E1-8102-8548C0C9FF8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3" name="Text Box 1">
          <a:extLst>
            <a:ext uri="{FF2B5EF4-FFF2-40B4-BE49-F238E27FC236}">
              <a16:creationId xmlns:a16="http://schemas.microsoft.com/office/drawing/2014/main" id="{EEAB8D85-4C22-4C0C-A5DE-B70D2C60E7A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4" name="Text Box 1">
          <a:extLst>
            <a:ext uri="{FF2B5EF4-FFF2-40B4-BE49-F238E27FC236}">
              <a16:creationId xmlns:a16="http://schemas.microsoft.com/office/drawing/2014/main" id="{43A547EC-CBFA-4EF1-82E5-6943E777267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5" name="Text Box 1">
          <a:extLst>
            <a:ext uri="{FF2B5EF4-FFF2-40B4-BE49-F238E27FC236}">
              <a16:creationId xmlns:a16="http://schemas.microsoft.com/office/drawing/2014/main" id="{D51B68F1-EC2F-4FA9-B886-D403F20FCCF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6" name="Text Box 1">
          <a:extLst>
            <a:ext uri="{FF2B5EF4-FFF2-40B4-BE49-F238E27FC236}">
              <a16:creationId xmlns:a16="http://schemas.microsoft.com/office/drawing/2014/main" id="{C99EF7D0-9259-45AD-8ED7-DC9B1517CCD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7" name="Text Box 1">
          <a:extLst>
            <a:ext uri="{FF2B5EF4-FFF2-40B4-BE49-F238E27FC236}">
              <a16:creationId xmlns:a16="http://schemas.microsoft.com/office/drawing/2014/main" id="{655D73D9-630C-434B-9B5A-D7EEA9655CD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8" name="Text Box 1">
          <a:extLst>
            <a:ext uri="{FF2B5EF4-FFF2-40B4-BE49-F238E27FC236}">
              <a16:creationId xmlns:a16="http://schemas.microsoft.com/office/drawing/2014/main" id="{53F0E301-D084-4105-86DC-6031B22FC4D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39" name="Text Box 1">
          <a:extLst>
            <a:ext uri="{FF2B5EF4-FFF2-40B4-BE49-F238E27FC236}">
              <a16:creationId xmlns:a16="http://schemas.microsoft.com/office/drawing/2014/main" id="{8180526F-AF37-4175-8E34-3E497D74A635}"/>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0" name="Text Box 1">
          <a:extLst>
            <a:ext uri="{FF2B5EF4-FFF2-40B4-BE49-F238E27FC236}">
              <a16:creationId xmlns:a16="http://schemas.microsoft.com/office/drawing/2014/main" id="{A5089C5E-8B46-4C11-840B-7A47C580D6B2}"/>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1" name="Text Box 1">
          <a:extLst>
            <a:ext uri="{FF2B5EF4-FFF2-40B4-BE49-F238E27FC236}">
              <a16:creationId xmlns:a16="http://schemas.microsoft.com/office/drawing/2014/main" id="{0EE23A10-47F6-4E61-BE4E-80FDF8B60BCC}"/>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2" name="Text Box 1">
          <a:extLst>
            <a:ext uri="{FF2B5EF4-FFF2-40B4-BE49-F238E27FC236}">
              <a16:creationId xmlns:a16="http://schemas.microsoft.com/office/drawing/2014/main" id="{367F7162-A52C-4D31-83F8-D7E4CF63143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3" name="Text Box 1">
          <a:extLst>
            <a:ext uri="{FF2B5EF4-FFF2-40B4-BE49-F238E27FC236}">
              <a16:creationId xmlns:a16="http://schemas.microsoft.com/office/drawing/2014/main" id="{063694C1-A1C1-493A-AA9C-33CBE58E8A3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4" name="Text Box 1">
          <a:extLst>
            <a:ext uri="{FF2B5EF4-FFF2-40B4-BE49-F238E27FC236}">
              <a16:creationId xmlns:a16="http://schemas.microsoft.com/office/drawing/2014/main" id="{4E7A6817-74EA-46A3-97D8-F4AA094C4D2A}"/>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5" name="Text Box 1">
          <a:extLst>
            <a:ext uri="{FF2B5EF4-FFF2-40B4-BE49-F238E27FC236}">
              <a16:creationId xmlns:a16="http://schemas.microsoft.com/office/drawing/2014/main" id="{20BC6FDF-7D3D-4488-8A29-C404062592C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6" name="Text Box 1">
          <a:extLst>
            <a:ext uri="{FF2B5EF4-FFF2-40B4-BE49-F238E27FC236}">
              <a16:creationId xmlns:a16="http://schemas.microsoft.com/office/drawing/2014/main" id="{1B7CED48-8300-473D-A8A5-EF8D0EAC9950}"/>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7" name="Text Box 1">
          <a:extLst>
            <a:ext uri="{FF2B5EF4-FFF2-40B4-BE49-F238E27FC236}">
              <a16:creationId xmlns:a16="http://schemas.microsoft.com/office/drawing/2014/main" id="{7CE535D3-BC9A-43D9-BA69-D2419AF1988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8" name="Text Box 1">
          <a:extLst>
            <a:ext uri="{FF2B5EF4-FFF2-40B4-BE49-F238E27FC236}">
              <a16:creationId xmlns:a16="http://schemas.microsoft.com/office/drawing/2014/main" id="{3B6E7750-D5B4-4F9A-9E8D-0221693BE221}"/>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49" name="Text Box 1">
          <a:extLst>
            <a:ext uri="{FF2B5EF4-FFF2-40B4-BE49-F238E27FC236}">
              <a16:creationId xmlns:a16="http://schemas.microsoft.com/office/drawing/2014/main" id="{AAF20B12-F6FC-49EE-9CC1-CBC6777BB463}"/>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50" name="Text Box 1">
          <a:extLst>
            <a:ext uri="{FF2B5EF4-FFF2-40B4-BE49-F238E27FC236}">
              <a16:creationId xmlns:a16="http://schemas.microsoft.com/office/drawing/2014/main" id="{9D3D7E89-E1F6-4B71-B41A-ADFE7E87E8A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51" name="Text Box 1">
          <a:extLst>
            <a:ext uri="{FF2B5EF4-FFF2-40B4-BE49-F238E27FC236}">
              <a16:creationId xmlns:a16="http://schemas.microsoft.com/office/drawing/2014/main" id="{05B1CDE3-DCEE-48FD-8E11-1CF0B22E36B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52" name="Text Box 1">
          <a:extLst>
            <a:ext uri="{FF2B5EF4-FFF2-40B4-BE49-F238E27FC236}">
              <a16:creationId xmlns:a16="http://schemas.microsoft.com/office/drawing/2014/main" id="{E4E189B3-5C04-4AE1-B620-A62A11AB91B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53" name="Text Box 1">
          <a:extLst>
            <a:ext uri="{FF2B5EF4-FFF2-40B4-BE49-F238E27FC236}">
              <a16:creationId xmlns:a16="http://schemas.microsoft.com/office/drawing/2014/main" id="{5F0A83FB-6940-41E4-A960-FB956168DEE9}"/>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54" name="Text Box 1">
          <a:extLst>
            <a:ext uri="{FF2B5EF4-FFF2-40B4-BE49-F238E27FC236}">
              <a16:creationId xmlns:a16="http://schemas.microsoft.com/office/drawing/2014/main" id="{503B691D-D410-42B6-98F7-CD3E9050908E}"/>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47625</xdr:colOff>
      <xdr:row>119</xdr:row>
      <xdr:rowOff>38100</xdr:rowOff>
    </xdr:from>
    <xdr:ext cx="76200" cy="350182"/>
    <xdr:sp macro="" textlink="">
      <xdr:nvSpPr>
        <xdr:cNvPr id="10255" name="Text Box 1">
          <a:extLst>
            <a:ext uri="{FF2B5EF4-FFF2-40B4-BE49-F238E27FC236}">
              <a16:creationId xmlns:a16="http://schemas.microsoft.com/office/drawing/2014/main" id="{AA781750-51A1-4CE7-A5E3-5A477CB474B8}"/>
            </a:ext>
          </a:extLst>
        </xdr:cNvPr>
        <xdr:cNvSpPr txBox="1">
          <a:spLocks noChangeArrowheads="1"/>
        </xdr:cNvSpPr>
      </xdr:nvSpPr>
      <xdr:spPr bwMode="auto">
        <a:xfrm>
          <a:off x="2126560"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56" name="Text Box 1">
          <a:extLst>
            <a:ext uri="{FF2B5EF4-FFF2-40B4-BE49-F238E27FC236}">
              <a16:creationId xmlns:a16="http://schemas.microsoft.com/office/drawing/2014/main" id="{4C956CBC-EAFC-4D5D-8F0C-E3E1843FE0D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57" name="Text Box 1">
          <a:extLst>
            <a:ext uri="{FF2B5EF4-FFF2-40B4-BE49-F238E27FC236}">
              <a16:creationId xmlns:a16="http://schemas.microsoft.com/office/drawing/2014/main" id="{88EE6DD4-AA9D-4220-B202-182055B665A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58" name="Text Box 1">
          <a:extLst>
            <a:ext uri="{FF2B5EF4-FFF2-40B4-BE49-F238E27FC236}">
              <a16:creationId xmlns:a16="http://schemas.microsoft.com/office/drawing/2014/main" id="{3D28313D-8F1D-41AE-80AB-9049E964051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59" name="Text Box 1">
          <a:extLst>
            <a:ext uri="{FF2B5EF4-FFF2-40B4-BE49-F238E27FC236}">
              <a16:creationId xmlns:a16="http://schemas.microsoft.com/office/drawing/2014/main" id="{7A9C525A-5BAE-4816-A3CF-FFA803F8FED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0" name="Text Box 1">
          <a:extLst>
            <a:ext uri="{FF2B5EF4-FFF2-40B4-BE49-F238E27FC236}">
              <a16:creationId xmlns:a16="http://schemas.microsoft.com/office/drawing/2014/main" id="{FD8CB6DE-98D2-498B-A78A-8363F27663B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1" name="Text Box 1">
          <a:extLst>
            <a:ext uri="{FF2B5EF4-FFF2-40B4-BE49-F238E27FC236}">
              <a16:creationId xmlns:a16="http://schemas.microsoft.com/office/drawing/2014/main" id="{AFFD1D1C-1A70-429F-A814-2E11FA1EA13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2" name="Text Box 1">
          <a:extLst>
            <a:ext uri="{FF2B5EF4-FFF2-40B4-BE49-F238E27FC236}">
              <a16:creationId xmlns:a16="http://schemas.microsoft.com/office/drawing/2014/main" id="{69CCC377-CF03-4083-AB1A-A0D971E3393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3" name="Text Box 1">
          <a:extLst>
            <a:ext uri="{FF2B5EF4-FFF2-40B4-BE49-F238E27FC236}">
              <a16:creationId xmlns:a16="http://schemas.microsoft.com/office/drawing/2014/main" id="{C3B4D0FC-4D45-445F-91BE-E9D74246584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4" name="Text Box 1">
          <a:extLst>
            <a:ext uri="{FF2B5EF4-FFF2-40B4-BE49-F238E27FC236}">
              <a16:creationId xmlns:a16="http://schemas.microsoft.com/office/drawing/2014/main" id="{6A201266-4324-465A-9FF7-A482E7624E5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5" name="Text Box 1">
          <a:extLst>
            <a:ext uri="{FF2B5EF4-FFF2-40B4-BE49-F238E27FC236}">
              <a16:creationId xmlns:a16="http://schemas.microsoft.com/office/drawing/2014/main" id="{F68E6187-30C0-4C3B-A9E3-041D80C92BE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6" name="Text Box 1">
          <a:extLst>
            <a:ext uri="{FF2B5EF4-FFF2-40B4-BE49-F238E27FC236}">
              <a16:creationId xmlns:a16="http://schemas.microsoft.com/office/drawing/2014/main" id="{F73DEBD4-DD96-44C2-A38B-6435F17FAB7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7" name="Text Box 1">
          <a:extLst>
            <a:ext uri="{FF2B5EF4-FFF2-40B4-BE49-F238E27FC236}">
              <a16:creationId xmlns:a16="http://schemas.microsoft.com/office/drawing/2014/main" id="{3511E1FE-1857-4743-8085-7B41B545D6E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8" name="Text Box 1">
          <a:extLst>
            <a:ext uri="{FF2B5EF4-FFF2-40B4-BE49-F238E27FC236}">
              <a16:creationId xmlns:a16="http://schemas.microsoft.com/office/drawing/2014/main" id="{2C59261A-798C-4FE4-B60F-F4C5D167029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69" name="Text Box 1">
          <a:extLst>
            <a:ext uri="{FF2B5EF4-FFF2-40B4-BE49-F238E27FC236}">
              <a16:creationId xmlns:a16="http://schemas.microsoft.com/office/drawing/2014/main" id="{4EEE8D71-A50E-4D01-877E-93B06EF1D0C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0" name="Text Box 1">
          <a:extLst>
            <a:ext uri="{FF2B5EF4-FFF2-40B4-BE49-F238E27FC236}">
              <a16:creationId xmlns:a16="http://schemas.microsoft.com/office/drawing/2014/main" id="{76DE0808-B127-43F6-91F8-24F60790C01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1" name="Text Box 1">
          <a:extLst>
            <a:ext uri="{FF2B5EF4-FFF2-40B4-BE49-F238E27FC236}">
              <a16:creationId xmlns:a16="http://schemas.microsoft.com/office/drawing/2014/main" id="{78D8A752-4CBB-478F-B108-CBF494F5927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2" name="Text Box 1">
          <a:extLst>
            <a:ext uri="{FF2B5EF4-FFF2-40B4-BE49-F238E27FC236}">
              <a16:creationId xmlns:a16="http://schemas.microsoft.com/office/drawing/2014/main" id="{D5FED0EF-B41C-42DC-BB28-D1CE8BF9035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3" name="Text Box 1">
          <a:extLst>
            <a:ext uri="{FF2B5EF4-FFF2-40B4-BE49-F238E27FC236}">
              <a16:creationId xmlns:a16="http://schemas.microsoft.com/office/drawing/2014/main" id="{0C23E969-7387-437B-9525-05FA9C1C436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4" name="Text Box 1">
          <a:extLst>
            <a:ext uri="{FF2B5EF4-FFF2-40B4-BE49-F238E27FC236}">
              <a16:creationId xmlns:a16="http://schemas.microsoft.com/office/drawing/2014/main" id="{0A5E3A8E-86B5-455B-ADB9-CA3933394D2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5" name="Text Box 1">
          <a:extLst>
            <a:ext uri="{FF2B5EF4-FFF2-40B4-BE49-F238E27FC236}">
              <a16:creationId xmlns:a16="http://schemas.microsoft.com/office/drawing/2014/main" id="{E0446800-EA16-42D3-8EEA-435946250C9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6" name="Text Box 1">
          <a:extLst>
            <a:ext uri="{FF2B5EF4-FFF2-40B4-BE49-F238E27FC236}">
              <a16:creationId xmlns:a16="http://schemas.microsoft.com/office/drawing/2014/main" id="{6998AD0E-2637-4487-910F-B4EA5823BDA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7" name="Text Box 1">
          <a:extLst>
            <a:ext uri="{FF2B5EF4-FFF2-40B4-BE49-F238E27FC236}">
              <a16:creationId xmlns:a16="http://schemas.microsoft.com/office/drawing/2014/main" id="{EB2A81B1-CB89-40C8-98A5-9F6ED447A1F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8" name="Text Box 1">
          <a:extLst>
            <a:ext uri="{FF2B5EF4-FFF2-40B4-BE49-F238E27FC236}">
              <a16:creationId xmlns:a16="http://schemas.microsoft.com/office/drawing/2014/main" id="{A00E21DC-3DEF-4389-8812-3BC347567E7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79" name="Text Box 1">
          <a:extLst>
            <a:ext uri="{FF2B5EF4-FFF2-40B4-BE49-F238E27FC236}">
              <a16:creationId xmlns:a16="http://schemas.microsoft.com/office/drawing/2014/main" id="{8D465B6C-6D11-454C-B6A2-A2333A22023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0" name="Text Box 1">
          <a:extLst>
            <a:ext uri="{FF2B5EF4-FFF2-40B4-BE49-F238E27FC236}">
              <a16:creationId xmlns:a16="http://schemas.microsoft.com/office/drawing/2014/main" id="{0B6502DB-FA91-41E3-B302-1534F6FE7AC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1" name="Text Box 1">
          <a:extLst>
            <a:ext uri="{FF2B5EF4-FFF2-40B4-BE49-F238E27FC236}">
              <a16:creationId xmlns:a16="http://schemas.microsoft.com/office/drawing/2014/main" id="{6D83B467-59C6-4366-9398-08295E266DE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2" name="Text Box 1">
          <a:extLst>
            <a:ext uri="{FF2B5EF4-FFF2-40B4-BE49-F238E27FC236}">
              <a16:creationId xmlns:a16="http://schemas.microsoft.com/office/drawing/2014/main" id="{379E6AC7-4DD4-4232-9C35-5A42B636087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3" name="Text Box 1">
          <a:extLst>
            <a:ext uri="{FF2B5EF4-FFF2-40B4-BE49-F238E27FC236}">
              <a16:creationId xmlns:a16="http://schemas.microsoft.com/office/drawing/2014/main" id="{AE8EA611-6E65-499C-A811-50B43AEB496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4" name="Text Box 1">
          <a:extLst>
            <a:ext uri="{FF2B5EF4-FFF2-40B4-BE49-F238E27FC236}">
              <a16:creationId xmlns:a16="http://schemas.microsoft.com/office/drawing/2014/main" id="{790972A7-6B0E-4609-BD53-53624D84E8A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5" name="Text Box 1">
          <a:extLst>
            <a:ext uri="{FF2B5EF4-FFF2-40B4-BE49-F238E27FC236}">
              <a16:creationId xmlns:a16="http://schemas.microsoft.com/office/drawing/2014/main" id="{434272B2-6502-40E2-963B-64B232E9236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6" name="Text Box 1">
          <a:extLst>
            <a:ext uri="{FF2B5EF4-FFF2-40B4-BE49-F238E27FC236}">
              <a16:creationId xmlns:a16="http://schemas.microsoft.com/office/drawing/2014/main" id="{63D5AD9A-3B11-4E0B-B21D-74F1C29C7A0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7" name="Text Box 1">
          <a:extLst>
            <a:ext uri="{FF2B5EF4-FFF2-40B4-BE49-F238E27FC236}">
              <a16:creationId xmlns:a16="http://schemas.microsoft.com/office/drawing/2014/main" id="{3EDCBDE4-A51B-4DC4-A975-0D03DFCB69D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8" name="Text Box 1">
          <a:extLst>
            <a:ext uri="{FF2B5EF4-FFF2-40B4-BE49-F238E27FC236}">
              <a16:creationId xmlns:a16="http://schemas.microsoft.com/office/drawing/2014/main" id="{EACC1F75-08C5-4B83-B081-EFEE7961E7B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89" name="Text Box 1">
          <a:extLst>
            <a:ext uri="{FF2B5EF4-FFF2-40B4-BE49-F238E27FC236}">
              <a16:creationId xmlns:a16="http://schemas.microsoft.com/office/drawing/2014/main" id="{DEB37DA8-0F6F-4D94-AAB4-905E607023B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0" name="Text Box 1">
          <a:extLst>
            <a:ext uri="{FF2B5EF4-FFF2-40B4-BE49-F238E27FC236}">
              <a16:creationId xmlns:a16="http://schemas.microsoft.com/office/drawing/2014/main" id="{D50081A5-6866-4998-B39F-5E94DAFB4CB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1" name="Text Box 1">
          <a:extLst>
            <a:ext uri="{FF2B5EF4-FFF2-40B4-BE49-F238E27FC236}">
              <a16:creationId xmlns:a16="http://schemas.microsoft.com/office/drawing/2014/main" id="{30095BD2-F43B-4A8F-8D4A-7286B38C5BE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2" name="Text Box 1">
          <a:extLst>
            <a:ext uri="{FF2B5EF4-FFF2-40B4-BE49-F238E27FC236}">
              <a16:creationId xmlns:a16="http://schemas.microsoft.com/office/drawing/2014/main" id="{BB8DDBD1-7512-4C37-BF14-D326651006E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3" name="Text Box 1">
          <a:extLst>
            <a:ext uri="{FF2B5EF4-FFF2-40B4-BE49-F238E27FC236}">
              <a16:creationId xmlns:a16="http://schemas.microsoft.com/office/drawing/2014/main" id="{9B925837-193A-4D4F-BAB1-51FE2E0697F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4" name="Text Box 1">
          <a:extLst>
            <a:ext uri="{FF2B5EF4-FFF2-40B4-BE49-F238E27FC236}">
              <a16:creationId xmlns:a16="http://schemas.microsoft.com/office/drawing/2014/main" id="{0E1997B3-314D-4F47-BDE3-762BA9AEF77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5" name="Text Box 1">
          <a:extLst>
            <a:ext uri="{FF2B5EF4-FFF2-40B4-BE49-F238E27FC236}">
              <a16:creationId xmlns:a16="http://schemas.microsoft.com/office/drawing/2014/main" id="{F8676DAE-564C-49EA-B23F-88906E9E02C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6" name="Text Box 1">
          <a:extLst>
            <a:ext uri="{FF2B5EF4-FFF2-40B4-BE49-F238E27FC236}">
              <a16:creationId xmlns:a16="http://schemas.microsoft.com/office/drawing/2014/main" id="{C0F97432-6DDD-4444-9BAC-D6F36C1A3C5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7" name="Text Box 1">
          <a:extLst>
            <a:ext uri="{FF2B5EF4-FFF2-40B4-BE49-F238E27FC236}">
              <a16:creationId xmlns:a16="http://schemas.microsoft.com/office/drawing/2014/main" id="{B4D549D1-2876-4359-AA96-4D94081D07EC}"/>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8" name="Text Box 1">
          <a:extLst>
            <a:ext uri="{FF2B5EF4-FFF2-40B4-BE49-F238E27FC236}">
              <a16:creationId xmlns:a16="http://schemas.microsoft.com/office/drawing/2014/main" id="{FC699471-7CB9-4EF1-A166-94959B53FD9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299" name="Text Box 1">
          <a:extLst>
            <a:ext uri="{FF2B5EF4-FFF2-40B4-BE49-F238E27FC236}">
              <a16:creationId xmlns:a16="http://schemas.microsoft.com/office/drawing/2014/main" id="{0C8DA4A5-FCED-40F5-93BF-DA44561A99E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0" name="Text Box 1">
          <a:extLst>
            <a:ext uri="{FF2B5EF4-FFF2-40B4-BE49-F238E27FC236}">
              <a16:creationId xmlns:a16="http://schemas.microsoft.com/office/drawing/2014/main" id="{1A0B78D5-6DD4-4E86-8885-A396B45E73E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1" name="Text Box 1">
          <a:extLst>
            <a:ext uri="{FF2B5EF4-FFF2-40B4-BE49-F238E27FC236}">
              <a16:creationId xmlns:a16="http://schemas.microsoft.com/office/drawing/2014/main" id="{A6B72656-F27A-46BA-81BC-3FF8FEC1E7A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2" name="Text Box 1">
          <a:extLst>
            <a:ext uri="{FF2B5EF4-FFF2-40B4-BE49-F238E27FC236}">
              <a16:creationId xmlns:a16="http://schemas.microsoft.com/office/drawing/2014/main" id="{F97D2003-2880-411B-9D94-5183FB1B89C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3" name="Text Box 1">
          <a:extLst>
            <a:ext uri="{FF2B5EF4-FFF2-40B4-BE49-F238E27FC236}">
              <a16:creationId xmlns:a16="http://schemas.microsoft.com/office/drawing/2014/main" id="{2E42E9CC-3FB1-4A38-8907-8CB84C34127F}"/>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4" name="Text Box 1">
          <a:extLst>
            <a:ext uri="{FF2B5EF4-FFF2-40B4-BE49-F238E27FC236}">
              <a16:creationId xmlns:a16="http://schemas.microsoft.com/office/drawing/2014/main" id="{A735C26B-D4C5-488F-9EBC-CFA37EB6C0D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5" name="Text Box 1">
          <a:extLst>
            <a:ext uri="{FF2B5EF4-FFF2-40B4-BE49-F238E27FC236}">
              <a16:creationId xmlns:a16="http://schemas.microsoft.com/office/drawing/2014/main" id="{4B6516A9-AD4D-40FE-AD9A-B07A6B353DF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6" name="Text Box 1">
          <a:extLst>
            <a:ext uri="{FF2B5EF4-FFF2-40B4-BE49-F238E27FC236}">
              <a16:creationId xmlns:a16="http://schemas.microsoft.com/office/drawing/2014/main" id="{05574792-DBA6-4DF6-AE7C-2E23B9ACB09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7" name="Text Box 1">
          <a:extLst>
            <a:ext uri="{FF2B5EF4-FFF2-40B4-BE49-F238E27FC236}">
              <a16:creationId xmlns:a16="http://schemas.microsoft.com/office/drawing/2014/main" id="{70538620-C1BC-4D7F-86DC-A8EC18F0335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8" name="Text Box 1">
          <a:extLst>
            <a:ext uri="{FF2B5EF4-FFF2-40B4-BE49-F238E27FC236}">
              <a16:creationId xmlns:a16="http://schemas.microsoft.com/office/drawing/2014/main" id="{14A251C6-A228-400F-B46D-6C8A6A6C5F6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09" name="Text Box 1">
          <a:extLst>
            <a:ext uri="{FF2B5EF4-FFF2-40B4-BE49-F238E27FC236}">
              <a16:creationId xmlns:a16="http://schemas.microsoft.com/office/drawing/2014/main" id="{836F32FD-F4EB-4F53-83D6-03ECD86B26F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0" name="Text Box 1">
          <a:extLst>
            <a:ext uri="{FF2B5EF4-FFF2-40B4-BE49-F238E27FC236}">
              <a16:creationId xmlns:a16="http://schemas.microsoft.com/office/drawing/2014/main" id="{C0DCA489-55CD-4EC9-83CC-DA56871D9C5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1" name="Text Box 1">
          <a:extLst>
            <a:ext uri="{FF2B5EF4-FFF2-40B4-BE49-F238E27FC236}">
              <a16:creationId xmlns:a16="http://schemas.microsoft.com/office/drawing/2014/main" id="{79832F52-4059-47F4-A58C-920765F0572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2" name="Text Box 1">
          <a:extLst>
            <a:ext uri="{FF2B5EF4-FFF2-40B4-BE49-F238E27FC236}">
              <a16:creationId xmlns:a16="http://schemas.microsoft.com/office/drawing/2014/main" id="{D9EA18E9-994E-490A-A11D-5936BB175CB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3" name="Text Box 1">
          <a:extLst>
            <a:ext uri="{FF2B5EF4-FFF2-40B4-BE49-F238E27FC236}">
              <a16:creationId xmlns:a16="http://schemas.microsoft.com/office/drawing/2014/main" id="{8D0FC29A-2222-48CF-8707-5AB39644FA5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4" name="Text Box 1">
          <a:extLst>
            <a:ext uri="{FF2B5EF4-FFF2-40B4-BE49-F238E27FC236}">
              <a16:creationId xmlns:a16="http://schemas.microsoft.com/office/drawing/2014/main" id="{CBB687E7-60DD-4FFC-9AAA-87FA9EA6923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5" name="Text Box 1">
          <a:extLst>
            <a:ext uri="{FF2B5EF4-FFF2-40B4-BE49-F238E27FC236}">
              <a16:creationId xmlns:a16="http://schemas.microsoft.com/office/drawing/2014/main" id="{9D0983DB-70DA-4169-AFBC-35CDEEE1101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6" name="Text Box 1">
          <a:extLst>
            <a:ext uri="{FF2B5EF4-FFF2-40B4-BE49-F238E27FC236}">
              <a16:creationId xmlns:a16="http://schemas.microsoft.com/office/drawing/2014/main" id="{13472770-DA53-4220-9386-DD87E9B665A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7" name="Text Box 1">
          <a:extLst>
            <a:ext uri="{FF2B5EF4-FFF2-40B4-BE49-F238E27FC236}">
              <a16:creationId xmlns:a16="http://schemas.microsoft.com/office/drawing/2014/main" id="{9CC93630-F62D-4CAC-8CAE-D5A9A55E6E6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8" name="Text Box 1">
          <a:extLst>
            <a:ext uri="{FF2B5EF4-FFF2-40B4-BE49-F238E27FC236}">
              <a16:creationId xmlns:a16="http://schemas.microsoft.com/office/drawing/2014/main" id="{5D803136-6DA2-498E-9558-E411FCDB2DD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19" name="Text Box 1">
          <a:extLst>
            <a:ext uri="{FF2B5EF4-FFF2-40B4-BE49-F238E27FC236}">
              <a16:creationId xmlns:a16="http://schemas.microsoft.com/office/drawing/2014/main" id="{14A9A07B-9264-4BF4-9044-B49C78CEA64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0" name="Text Box 1">
          <a:extLst>
            <a:ext uri="{FF2B5EF4-FFF2-40B4-BE49-F238E27FC236}">
              <a16:creationId xmlns:a16="http://schemas.microsoft.com/office/drawing/2014/main" id="{A7597B64-3C10-4479-9BF0-9293CD5F8D0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1" name="Text Box 1">
          <a:extLst>
            <a:ext uri="{FF2B5EF4-FFF2-40B4-BE49-F238E27FC236}">
              <a16:creationId xmlns:a16="http://schemas.microsoft.com/office/drawing/2014/main" id="{F6661638-B59D-4166-9D19-E263DCCB97E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2" name="Text Box 1">
          <a:extLst>
            <a:ext uri="{FF2B5EF4-FFF2-40B4-BE49-F238E27FC236}">
              <a16:creationId xmlns:a16="http://schemas.microsoft.com/office/drawing/2014/main" id="{5949581C-E44E-4D83-BBE5-CC1D2C29581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3" name="Text Box 1">
          <a:extLst>
            <a:ext uri="{FF2B5EF4-FFF2-40B4-BE49-F238E27FC236}">
              <a16:creationId xmlns:a16="http://schemas.microsoft.com/office/drawing/2014/main" id="{EC5AFC80-2633-4774-AEBB-E799782929C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4" name="Text Box 1">
          <a:extLst>
            <a:ext uri="{FF2B5EF4-FFF2-40B4-BE49-F238E27FC236}">
              <a16:creationId xmlns:a16="http://schemas.microsoft.com/office/drawing/2014/main" id="{AF204A66-A62C-4F97-AF78-3E918C8F51C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5" name="Text Box 1">
          <a:extLst>
            <a:ext uri="{FF2B5EF4-FFF2-40B4-BE49-F238E27FC236}">
              <a16:creationId xmlns:a16="http://schemas.microsoft.com/office/drawing/2014/main" id="{576EC736-AFA9-45A5-A2CE-D7AB0EF83E4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6" name="Text Box 1">
          <a:extLst>
            <a:ext uri="{FF2B5EF4-FFF2-40B4-BE49-F238E27FC236}">
              <a16:creationId xmlns:a16="http://schemas.microsoft.com/office/drawing/2014/main" id="{6D352316-34FE-4165-A237-2580AFE8012E}"/>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7" name="Text Box 1">
          <a:extLst>
            <a:ext uri="{FF2B5EF4-FFF2-40B4-BE49-F238E27FC236}">
              <a16:creationId xmlns:a16="http://schemas.microsoft.com/office/drawing/2014/main" id="{22E94AF4-323E-4DA6-8289-45629C6C987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8" name="Text Box 1">
          <a:extLst>
            <a:ext uri="{FF2B5EF4-FFF2-40B4-BE49-F238E27FC236}">
              <a16:creationId xmlns:a16="http://schemas.microsoft.com/office/drawing/2014/main" id="{0E72A3E8-F0D2-464E-9869-990DBE57AC36}"/>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29" name="Text Box 1">
          <a:extLst>
            <a:ext uri="{FF2B5EF4-FFF2-40B4-BE49-F238E27FC236}">
              <a16:creationId xmlns:a16="http://schemas.microsoft.com/office/drawing/2014/main" id="{BDC50119-FDFE-444C-885F-3BB66F741A5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0" name="Text Box 1">
          <a:extLst>
            <a:ext uri="{FF2B5EF4-FFF2-40B4-BE49-F238E27FC236}">
              <a16:creationId xmlns:a16="http://schemas.microsoft.com/office/drawing/2014/main" id="{CF8EAED6-8461-43FB-8FD1-746897857D9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1" name="Text Box 1">
          <a:extLst>
            <a:ext uri="{FF2B5EF4-FFF2-40B4-BE49-F238E27FC236}">
              <a16:creationId xmlns:a16="http://schemas.microsoft.com/office/drawing/2014/main" id="{576D2AC1-3197-4B71-85E9-63DAD99AE09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2" name="Text Box 1">
          <a:extLst>
            <a:ext uri="{FF2B5EF4-FFF2-40B4-BE49-F238E27FC236}">
              <a16:creationId xmlns:a16="http://schemas.microsoft.com/office/drawing/2014/main" id="{2F226895-B260-43A4-80F5-180F00BA234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3" name="Text Box 1">
          <a:extLst>
            <a:ext uri="{FF2B5EF4-FFF2-40B4-BE49-F238E27FC236}">
              <a16:creationId xmlns:a16="http://schemas.microsoft.com/office/drawing/2014/main" id="{899D2BDC-590C-43A8-8868-4DF3BD961CE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4" name="Text Box 1">
          <a:extLst>
            <a:ext uri="{FF2B5EF4-FFF2-40B4-BE49-F238E27FC236}">
              <a16:creationId xmlns:a16="http://schemas.microsoft.com/office/drawing/2014/main" id="{36B5F71C-7193-4934-BEC9-9365592E961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5" name="Text Box 1">
          <a:extLst>
            <a:ext uri="{FF2B5EF4-FFF2-40B4-BE49-F238E27FC236}">
              <a16:creationId xmlns:a16="http://schemas.microsoft.com/office/drawing/2014/main" id="{FBC1C30E-365D-45C8-AEC6-174311D1C79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6" name="Text Box 1">
          <a:extLst>
            <a:ext uri="{FF2B5EF4-FFF2-40B4-BE49-F238E27FC236}">
              <a16:creationId xmlns:a16="http://schemas.microsoft.com/office/drawing/2014/main" id="{BDE812DD-CC7B-4344-B293-2AC16275D94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7" name="Text Box 1">
          <a:extLst>
            <a:ext uri="{FF2B5EF4-FFF2-40B4-BE49-F238E27FC236}">
              <a16:creationId xmlns:a16="http://schemas.microsoft.com/office/drawing/2014/main" id="{8658BEC6-35CD-4F41-9A63-DB89116F759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8" name="Text Box 1">
          <a:extLst>
            <a:ext uri="{FF2B5EF4-FFF2-40B4-BE49-F238E27FC236}">
              <a16:creationId xmlns:a16="http://schemas.microsoft.com/office/drawing/2014/main" id="{34DF9C52-05A6-4DA9-9F5D-583F24741C4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39" name="Text Box 1">
          <a:extLst>
            <a:ext uri="{FF2B5EF4-FFF2-40B4-BE49-F238E27FC236}">
              <a16:creationId xmlns:a16="http://schemas.microsoft.com/office/drawing/2014/main" id="{0F7433A0-FE35-4F6D-AA73-B138A94C3BB2}"/>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0" name="Text Box 1">
          <a:extLst>
            <a:ext uri="{FF2B5EF4-FFF2-40B4-BE49-F238E27FC236}">
              <a16:creationId xmlns:a16="http://schemas.microsoft.com/office/drawing/2014/main" id="{35F720E1-DB5F-492A-897D-91DC345F9BD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1" name="Text Box 1">
          <a:extLst>
            <a:ext uri="{FF2B5EF4-FFF2-40B4-BE49-F238E27FC236}">
              <a16:creationId xmlns:a16="http://schemas.microsoft.com/office/drawing/2014/main" id="{59489E4A-162C-4F9F-8BF0-365CC1CE706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2" name="Text Box 1">
          <a:extLst>
            <a:ext uri="{FF2B5EF4-FFF2-40B4-BE49-F238E27FC236}">
              <a16:creationId xmlns:a16="http://schemas.microsoft.com/office/drawing/2014/main" id="{189090B3-1D24-49A1-A3C6-1BD291970CA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3" name="Text Box 1">
          <a:extLst>
            <a:ext uri="{FF2B5EF4-FFF2-40B4-BE49-F238E27FC236}">
              <a16:creationId xmlns:a16="http://schemas.microsoft.com/office/drawing/2014/main" id="{41936B5C-B812-4781-8247-2550EC4713F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4" name="Text Box 1">
          <a:extLst>
            <a:ext uri="{FF2B5EF4-FFF2-40B4-BE49-F238E27FC236}">
              <a16:creationId xmlns:a16="http://schemas.microsoft.com/office/drawing/2014/main" id="{9DE5C3FF-EDEA-42CE-B739-D0C8FBB4AFC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5" name="Text Box 1">
          <a:extLst>
            <a:ext uri="{FF2B5EF4-FFF2-40B4-BE49-F238E27FC236}">
              <a16:creationId xmlns:a16="http://schemas.microsoft.com/office/drawing/2014/main" id="{F6C5E5F4-4297-43C6-80C6-690DE6DA0884}"/>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6" name="Text Box 1">
          <a:extLst>
            <a:ext uri="{FF2B5EF4-FFF2-40B4-BE49-F238E27FC236}">
              <a16:creationId xmlns:a16="http://schemas.microsoft.com/office/drawing/2014/main" id="{73697340-86B4-44DE-B99C-BC269B17881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7" name="Text Box 1">
          <a:extLst>
            <a:ext uri="{FF2B5EF4-FFF2-40B4-BE49-F238E27FC236}">
              <a16:creationId xmlns:a16="http://schemas.microsoft.com/office/drawing/2014/main" id="{CE6DD291-3D34-4DE3-BA5D-36D5E6B8605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8" name="Text Box 1">
          <a:extLst>
            <a:ext uri="{FF2B5EF4-FFF2-40B4-BE49-F238E27FC236}">
              <a16:creationId xmlns:a16="http://schemas.microsoft.com/office/drawing/2014/main" id="{57D429E1-0E49-44E2-84CE-0D0159E7A62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49" name="Text Box 1">
          <a:extLst>
            <a:ext uri="{FF2B5EF4-FFF2-40B4-BE49-F238E27FC236}">
              <a16:creationId xmlns:a16="http://schemas.microsoft.com/office/drawing/2014/main" id="{FFB46ECC-9E3F-4199-B6AB-5FB5BCB39AD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0" name="Text Box 1">
          <a:extLst>
            <a:ext uri="{FF2B5EF4-FFF2-40B4-BE49-F238E27FC236}">
              <a16:creationId xmlns:a16="http://schemas.microsoft.com/office/drawing/2014/main" id="{2D1F9001-E542-43A0-9AAD-48A8BE1558D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1" name="Text Box 1">
          <a:extLst>
            <a:ext uri="{FF2B5EF4-FFF2-40B4-BE49-F238E27FC236}">
              <a16:creationId xmlns:a16="http://schemas.microsoft.com/office/drawing/2014/main" id="{8B19402D-67F4-4032-8E4C-5E74D4F8C900}"/>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2" name="Text Box 1">
          <a:extLst>
            <a:ext uri="{FF2B5EF4-FFF2-40B4-BE49-F238E27FC236}">
              <a16:creationId xmlns:a16="http://schemas.microsoft.com/office/drawing/2014/main" id="{78D0F23E-05DB-46D5-B509-143495AC75A5}"/>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3" name="Text Box 1">
          <a:extLst>
            <a:ext uri="{FF2B5EF4-FFF2-40B4-BE49-F238E27FC236}">
              <a16:creationId xmlns:a16="http://schemas.microsoft.com/office/drawing/2014/main" id="{64DC4621-0020-4E42-ABDB-D08958DDE7B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4" name="Text Box 1">
          <a:extLst>
            <a:ext uri="{FF2B5EF4-FFF2-40B4-BE49-F238E27FC236}">
              <a16:creationId xmlns:a16="http://schemas.microsoft.com/office/drawing/2014/main" id="{E86BCA8D-172C-44C1-8A66-CFBA14D6B4E8}"/>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5" name="Text Box 1">
          <a:extLst>
            <a:ext uri="{FF2B5EF4-FFF2-40B4-BE49-F238E27FC236}">
              <a16:creationId xmlns:a16="http://schemas.microsoft.com/office/drawing/2014/main" id="{37062C07-3B74-456E-8176-C401E1E89923}"/>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6" name="Text Box 1">
          <a:extLst>
            <a:ext uri="{FF2B5EF4-FFF2-40B4-BE49-F238E27FC236}">
              <a16:creationId xmlns:a16="http://schemas.microsoft.com/office/drawing/2014/main" id="{4962D973-F1BF-4863-BB77-92B7F4567789}"/>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7" name="Text Box 1">
          <a:extLst>
            <a:ext uri="{FF2B5EF4-FFF2-40B4-BE49-F238E27FC236}">
              <a16:creationId xmlns:a16="http://schemas.microsoft.com/office/drawing/2014/main" id="{1974FFEF-2B9D-469A-978E-D6AD55AFCAC1}"/>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8" name="Text Box 1">
          <a:extLst>
            <a:ext uri="{FF2B5EF4-FFF2-40B4-BE49-F238E27FC236}">
              <a16:creationId xmlns:a16="http://schemas.microsoft.com/office/drawing/2014/main" id="{0F9A5EE0-4EB3-4D58-8450-7FDB5A33622A}"/>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59" name="Text Box 1">
          <a:extLst>
            <a:ext uri="{FF2B5EF4-FFF2-40B4-BE49-F238E27FC236}">
              <a16:creationId xmlns:a16="http://schemas.microsoft.com/office/drawing/2014/main" id="{3C471E59-BA5B-4FD7-9126-E1D7A6A4A6DB}"/>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60" name="Text Box 1">
          <a:extLst>
            <a:ext uri="{FF2B5EF4-FFF2-40B4-BE49-F238E27FC236}">
              <a16:creationId xmlns:a16="http://schemas.microsoft.com/office/drawing/2014/main" id="{88CF73C3-EEBB-4DEC-A81B-BCD70C905A3D}"/>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119</xdr:row>
      <xdr:rowOff>38100</xdr:rowOff>
    </xdr:from>
    <xdr:ext cx="76200" cy="350182"/>
    <xdr:sp macro="" textlink="">
      <xdr:nvSpPr>
        <xdr:cNvPr id="10361" name="Text Box 1">
          <a:extLst>
            <a:ext uri="{FF2B5EF4-FFF2-40B4-BE49-F238E27FC236}">
              <a16:creationId xmlns:a16="http://schemas.microsoft.com/office/drawing/2014/main" id="{85C1CD21-32B6-4E5C-8764-FF90C6D29B37}"/>
            </a:ext>
          </a:extLst>
        </xdr:cNvPr>
        <xdr:cNvSpPr txBox="1">
          <a:spLocks noChangeArrowheads="1"/>
        </xdr:cNvSpPr>
      </xdr:nvSpPr>
      <xdr:spPr bwMode="auto">
        <a:xfrm>
          <a:off x="2078935" y="29408230"/>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546" name="Text Box 1">
          <a:extLst>
            <a:ext uri="{FF2B5EF4-FFF2-40B4-BE49-F238E27FC236}">
              <a16:creationId xmlns:a16="http://schemas.microsoft.com/office/drawing/2014/main" id="{58CE93C6-4E9F-492C-B927-7C9FCAD19B3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547" name="Text Box 1">
          <a:extLst>
            <a:ext uri="{FF2B5EF4-FFF2-40B4-BE49-F238E27FC236}">
              <a16:creationId xmlns:a16="http://schemas.microsoft.com/office/drawing/2014/main" id="{61349C67-15A2-48E0-8710-052E9D59634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362" name="Text Box 1">
          <a:extLst>
            <a:ext uri="{FF2B5EF4-FFF2-40B4-BE49-F238E27FC236}">
              <a16:creationId xmlns:a16="http://schemas.microsoft.com/office/drawing/2014/main" id="{475BD5DF-5A10-4ED2-A14A-84A149E8609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363" name="Text Box 1">
          <a:extLst>
            <a:ext uri="{FF2B5EF4-FFF2-40B4-BE49-F238E27FC236}">
              <a16:creationId xmlns:a16="http://schemas.microsoft.com/office/drawing/2014/main" id="{2B889B06-8034-4E12-990C-98E252E9E20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64" name="Text Box 1">
          <a:extLst>
            <a:ext uri="{FF2B5EF4-FFF2-40B4-BE49-F238E27FC236}">
              <a16:creationId xmlns:a16="http://schemas.microsoft.com/office/drawing/2014/main" id="{04EB808F-DD72-41AB-AF81-AC91940D241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65" name="Text Box 1">
          <a:extLst>
            <a:ext uri="{FF2B5EF4-FFF2-40B4-BE49-F238E27FC236}">
              <a16:creationId xmlns:a16="http://schemas.microsoft.com/office/drawing/2014/main" id="{D7B64E4B-72CD-4B1E-9BD7-161A4548D06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66" name="Text Box 1">
          <a:extLst>
            <a:ext uri="{FF2B5EF4-FFF2-40B4-BE49-F238E27FC236}">
              <a16:creationId xmlns:a16="http://schemas.microsoft.com/office/drawing/2014/main" id="{D3536992-5117-4D06-8D33-69B908430D2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67" name="Text Box 1">
          <a:extLst>
            <a:ext uri="{FF2B5EF4-FFF2-40B4-BE49-F238E27FC236}">
              <a16:creationId xmlns:a16="http://schemas.microsoft.com/office/drawing/2014/main" id="{8CDC7764-4C48-4381-93D8-58AEB2F33AE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0" name="Text Box 1">
          <a:extLst>
            <a:ext uri="{FF2B5EF4-FFF2-40B4-BE49-F238E27FC236}">
              <a16:creationId xmlns:a16="http://schemas.microsoft.com/office/drawing/2014/main" id="{F0B95DF3-1294-4F24-8972-0183B579BFC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1" name="Text Box 1">
          <a:extLst>
            <a:ext uri="{FF2B5EF4-FFF2-40B4-BE49-F238E27FC236}">
              <a16:creationId xmlns:a16="http://schemas.microsoft.com/office/drawing/2014/main" id="{11C6D81C-08C3-4B7A-8049-78E459F32E7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2" name="Text Box 1">
          <a:extLst>
            <a:ext uri="{FF2B5EF4-FFF2-40B4-BE49-F238E27FC236}">
              <a16:creationId xmlns:a16="http://schemas.microsoft.com/office/drawing/2014/main" id="{D4534CFF-5D67-49F3-9CC9-76D19DD06D6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3" name="Text Box 1">
          <a:extLst>
            <a:ext uri="{FF2B5EF4-FFF2-40B4-BE49-F238E27FC236}">
              <a16:creationId xmlns:a16="http://schemas.microsoft.com/office/drawing/2014/main" id="{3A87F468-FE74-4B30-AE90-78533C5E7DA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4" name="Text Box 1">
          <a:extLst>
            <a:ext uri="{FF2B5EF4-FFF2-40B4-BE49-F238E27FC236}">
              <a16:creationId xmlns:a16="http://schemas.microsoft.com/office/drawing/2014/main" id="{0CA632C6-CC7F-48F7-8211-8286370305B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5" name="Text Box 1">
          <a:extLst>
            <a:ext uri="{FF2B5EF4-FFF2-40B4-BE49-F238E27FC236}">
              <a16:creationId xmlns:a16="http://schemas.microsoft.com/office/drawing/2014/main" id="{E8D4AFDA-521F-4904-965F-1BE17375CB3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6" name="Text Box 1">
          <a:extLst>
            <a:ext uri="{FF2B5EF4-FFF2-40B4-BE49-F238E27FC236}">
              <a16:creationId xmlns:a16="http://schemas.microsoft.com/office/drawing/2014/main" id="{0B724249-01F7-42E4-8DBF-7D0F0F452C3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7" name="Text Box 1">
          <a:extLst>
            <a:ext uri="{FF2B5EF4-FFF2-40B4-BE49-F238E27FC236}">
              <a16:creationId xmlns:a16="http://schemas.microsoft.com/office/drawing/2014/main" id="{C4FEC194-DBBD-407E-9E46-D4C94527B41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8" name="Text Box 1">
          <a:extLst>
            <a:ext uri="{FF2B5EF4-FFF2-40B4-BE49-F238E27FC236}">
              <a16:creationId xmlns:a16="http://schemas.microsoft.com/office/drawing/2014/main" id="{4DE304AC-DF2C-4539-8B80-F18F5E2A0C9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79" name="Text Box 1">
          <a:extLst>
            <a:ext uri="{FF2B5EF4-FFF2-40B4-BE49-F238E27FC236}">
              <a16:creationId xmlns:a16="http://schemas.microsoft.com/office/drawing/2014/main" id="{768B677F-E119-45F2-9156-EA4160FAFF3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0" name="Text Box 1">
          <a:extLst>
            <a:ext uri="{FF2B5EF4-FFF2-40B4-BE49-F238E27FC236}">
              <a16:creationId xmlns:a16="http://schemas.microsoft.com/office/drawing/2014/main" id="{C860F4AC-4C14-43E9-8A4D-A0A7B4B1FB1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1" name="Text Box 1">
          <a:extLst>
            <a:ext uri="{FF2B5EF4-FFF2-40B4-BE49-F238E27FC236}">
              <a16:creationId xmlns:a16="http://schemas.microsoft.com/office/drawing/2014/main" id="{BF5C1C81-574A-42DA-8205-7AFCA04F026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2" name="Text Box 1">
          <a:extLst>
            <a:ext uri="{FF2B5EF4-FFF2-40B4-BE49-F238E27FC236}">
              <a16:creationId xmlns:a16="http://schemas.microsoft.com/office/drawing/2014/main" id="{025640F3-6369-4E02-A183-AFCCC722C71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3" name="Text Box 1">
          <a:extLst>
            <a:ext uri="{FF2B5EF4-FFF2-40B4-BE49-F238E27FC236}">
              <a16:creationId xmlns:a16="http://schemas.microsoft.com/office/drawing/2014/main" id="{3AA465E6-8669-4EFE-882E-19F5772269B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4" name="Text Box 1">
          <a:extLst>
            <a:ext uri="{FF2B5EF4-FFF2-40B4-BE49-F238E27FC236}">
              <a16:creationId xmlns:a16="http://schemas.microsoft.com/office/drawing/2014/main" id="{C96E3A2E-C10C-4731-BA73-D615D0AB614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5" name="Text Box 1">
          <a:extLst>
            <a:ext uri="{FF2B5EF4-FFF2-40B4-BE49-F238E27FC236}">
              <a16:creationId xmlns:a16="http://schemas.microsoft.com/office/drawing/2014/main" id="{D4AA4D06-C5C0-424A-AF30-81324CD4AD4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6" name="Text Box 1">
          <a:extLst>
            <a:ext uri="{FF2B5EF4-FFF2-40B4-BE49-F238E27FC236}">
              <a16:creationId xmlns:a16="http://schemas.microsoft.com/office/drawing/2014/main" id="{F12E9192-CDF5-4CA0-8F7C-FE318CD1A91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7" name="Text Box 1">
          <a:extLst>
            <a:ext uri="{FF2B5EF4-FFF2-40B4-BE49-F238E27FC236}">
              <a16:creationId xmlns:a16="http://schemas.microsoft.com/office/drawing/2014/main" id="{286AF86C-40AA-41D9-96AD-F6FE275CABD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8" name="Text Box 1">
          <a:extLst>
            <a:ext uri="{FF2B5EF4-FFF2-40B4-BE49-F238E27FC236}">
              <a16:creationId xmlns:a16="http://schemas.microsoft.com/office/drawing/2014/main" id="{C8E33764-8383-4561-A4EE-F071C8D9E22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89" name="Text Box 1">
          <a:extLst>
            <a:ext uri="{FF2B5EF4-FFF2-40B4-BE49-F238E27FC236}">
              <a16:creationId xmlns:a16="http://schemas.microsoft.com/office/drawing/2014/main" id="{1D961E7A-2F4F-4E9B-AA84-AC0D8C9113F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0" name="Text Box 1">
          <a:extLst>
            <a:ext uri="{FF2B5EF4-FFF2-40B4-BE49-F238E27FC236}">
              <a16:creationId xmlns:a16="http://schemas.microsoft.com/office/drawing/2014/main" id="{683E45ED-7DCB-4B23-A991-2AFEE3DBABC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1" name="Text Box 1">
          <a:extLst>
            <a:ext uri="{FF2B5EF4-FFF2-40B4-BE49-F238E27FC236}">
              <a16:creationId xmlns:a16="http://schemas.microsoft.com/office/drawing/2014/main" id="{ABA8C146-56A3-4676-897E-4BEF3A6FC45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2" name="Text Box 1">
          <a:extLst>
            <a:ext uri="{FF2B5EF4-FFF2-40B4-BE49-F238E27FC236}">
              <a16:creationId xmlns:a16="http://schemas.microsoft.com/office/drawing/2014/main" id="{9A79399C-0931-4875-A1B1-7E7E8D0E9CB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3" name="Text Box 1">
          <a:extLst>
            <a:ext uri="{FF2B5EF4-FFF2-40B4-BE49-F238E27FC236}">
              <a16:creationId xmlns:a16="http://schemas.microsoft.com/office/drawing/2014/main" id="{9AE7B194-054A-4A77-B241-64879680C23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4" name="Text Box 1">
          <a:extLst>
            <a:ext uri="{FF2B5EF4-FFF2-40B4-BE49-F238E27FC236}">
              <a16:creationId xmlns:a16="http://schemas.microsoft.com/office/drawing/2014/main" id="{49F43739-CE10-4642-A362-A2065305B03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5" name="Text Box 1">
          <a:extLst>
            <a:ext uri="{FF2B5EF4-FFF2-40B4-BE49-F238E27FC236}">
              <a16:creationId xmlns:a16="http://schemas.microsoft.com/office/drawing/2014/main" id="{60878062-6F5F-47C1-9B9E-C0C90DA7B4A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6" name="Text Box 1">
          <a:extLst>
            <a:ext uri="{FF2B5EF4-FFF2-40B4-BE49-F238E27FC236}">
              <a16:creationId xmlns:a16="http://schemas.microsoft.com/office/drawing/2014/main" id="{D8340AA4-D2CA-477E-9ECD-AA727CA5249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7" name="Text Box 1">
          <a:extLst>
            <a:ext uri="{FF2B5EF4-FFF2-40B4-BE49-F238E27FC236}">
              <a16:creationId xmlns:a16="http://schemas.microsoft.com/office/drawing/2014/main" id="{5403B0B4-584C-4492-B505-BD095D95581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8" name="Text Box 1">
          <a:extLst>
            <a:ext uri="{FF2B5EF4-FFF2-40B4-BE49-F238E27FC236}">
              <a16:creationId xmlns:a16="http://schemas.microsoft.com/office/drawing/2014/main" id="{1E3BD6F2-C177-4969-B5E6-552328A6B6E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399" name="Text Box 1">
          <a:extLst>
            <a:ext uri="{FF2B5EF4-FFF2-40B4-BE49-F238E27FC236}">
              <a16:creationId xmlns:a16="http://schemas.microsoft.com/office/drawing/2014/main" id="{832108C7-218F-412C-A40F-D229466ADB3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0" name="Text Box 1">
          <a:extLst>
            <a:ext uri="{FF2B5EF4-FFF2-40B4-BE49-F238E27FC236}">
              <a16:creationId xmlns:a16="http://schemas.microsoft.com/office/drawing/2014/main" id="{66A56309-748C-4F23-B182-47DFBAE6BFE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1" name="Text Box 1">
          <a:extLst>
            <a:ext uri="{FF2B5EF4-FFF2-40B4-BE49-F238E27FC236}">
              <a16:creationId xmlns:a16="http://schemas.microsoft.com/office/drawing/2014/main" id="{6F2CC3A8-0162-4DC7-BF65-843AAFC54C4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2" name="Text Box 1">
          <a:extLst>
            <a:ext uri="{FF2B5EF4-FFF2-40B4-BE49-F238E27FC236}">
              <a16:creationId xmlns:a16="http://schemas.microsoft.com/office/drawing/2014/main" id="{BA488E48-F41C-49F2-9F55-8B171ABA310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3" name="Text Box 1">
          <a:extLst>
            <a:ext uri="{FF2B5EF4-FFF2-40B4-BE49-F238E27FC236}">
              <a16:creationId xmlns:a16="http://schemas.microsoft.com/office/drawing/2014/main" id="{0A9D7E36-4E66-4160-B322-B7A5D9BFF5C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4" name="Text Box 1">
          <a:extLst>
            <a:ext uri="{FF2B5EF4-FFF2-40B4-BE49-F238E27FC236}">
              <a16:creationId xmlns:a16="http://schemas.microsoft.com/office/drawing/2014/main" id="{171D9BAD-E2BF-4F76-9796-68A71DBAD8D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5" name="Text Box 1">
          <a:extLst>
            <a:ext uri="{FF2B5EF4-FFF2-40B4-BE49-F238E27FC236}">
              <a16:creationId xmlns:a16="http://schemas.microsoft.com/office/drawing/2014/main" id="{03623F81-4869-4D98-A1AE-02156542E2E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6" name="Text Box 1">
          <a:extLst>
            <a:ext uri="{FF2B5EF4-FFF2-40B4-BE49-F238E27FC236}">
              <a16:creationId xmlns:a16="http://schemas.microsoft.com/office/drawing/2014/main" id="{A139FC63-3E18-4B06-B952-E1027CC70EB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7" name="Text Box 1">
          <a:extLst>
            <a:ext uri="{FF2B5EF4-FFF2-40B4-BE49-F238E27FC236}">
              <a16:creationId xmlns:a16="http://schemas.microsoft.com/office/drawing/2014/main" id="{D0A2EFA6-A0CE-48E7-9840-AE8066CD3D6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8" name="Text Box 1">
          <a:extLst>
            <a:ext uri="{FF2B5EF4-FFF2-40B4-BE49-F238E27FC236}">
              <a16:creationId xmlns:a16="http://schemas.microsoft.com/office/drawing/2014/main" id="{99FE9B0B-8FEF-4133-94EB-2DD3130BD0B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09" name="Text Box 1">
          <a:extLst>
            <a:ext uri="{FF2B5EF4-FFF2-40B4-BE49-F238E27FC236}">
              <a16:creationId xmlns:a16="http://schemas.microsoft.com/office/drawing/2014/main" id="{EE26487B-E7ED-4B26-8B2A-0D426DE445D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10" name="Text Box 1">
          <a:extLst>
            <a:ext uri="{FF2B5EF4-FFF2-40B4-BE49-F238E27FC236}">
              <a16:creationId xmlns:a16="http://schemas.microsoft.com/office/drawing/2014/main" id="{318E75CE-3793-4A82-8E13-F4F71EFA3F5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11" name="Text Box 1">
          <a:extLst>
            <a:ext uri="{FF2B5EF4-FFF2-40B4-BE49-F238E27FC236}">
              <a16:creationId xmlns:a16="http://schemas.microsoft.com/office/drawing/2014/main" id="{8A9BCD15-483F-44BE-86D8-DC3DAB0409E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12" name="Text Box 1">
          <a:extLst>
            <a:ext uri="{FF2B5EF4-FFF2-40B4-BE49-F238E27FC236}">
              <a16:creationId xmlns:a16="http://schemas.microsoft.com/office/drawing/2014/main" id="{7C852977-DFBA-430E-833C-AC254620998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13" name="Text Box 1">
          <a:extLst>
            <a:ext uri="{FF2B5EF4-FFF2-40B4-BE49-F238E27FC236}">
              <a16:creationId xmlns:a16="http://schemas.microsoft.com/office/drawing/2014/main" id="{1387DB67-B9D9-411E-9A6C-802DE7A1ED3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14" name="Text Box 1">
          <a:extLst>
            <a:ext uri="{FF2B5EF4-FFF2-40B4-BE49-F238E27FC236}">
              <a16:creationId xmlns:a16="http://schemas.microsoft.com/office/drawing/2014/main" id="{9DBD6E65-AEB6-4A4B-AE26-B4A69869FAB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4415" name="Text Box 1">
          <a:extLst>
            <a:ext uri="{FF2B5EF4-FFF2-40B4-BE49-F238E27FC236}">
              <a16:creationId xmlns:a16="http://schemas.microsoft.com/office/drawing/2014/main" id="{AC974C5D-1AA0-4F4B-AA5B-92A77F5147D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0" name="Text Box 1">
          <a:extLst>
            <a:ext uri="{FF2B5EF4-FFF2-40B4-BE49-F238E27FC236}">
              <a16:creationId xmlns:a16="http://schemas.microsoft.com/office/drawing/2014/main" id="{92714A8E-A665-4913-A7B0-DE472EE8597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1" name="Text Box 1">
          <a:extLst>
            <a:ext uri="{FF2B5EF4-FFF2-40B4-BE49-F238E27FC236}">
              <a16:creationId xmlns:a16="http://schemas.microsoft.com/office/drawing/2014/main" id="{70B4651C-46C6-47B8-A5E6-D1072071A26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2" name="Text Box 1">
          <a:extLst>
            <a:ext uri="{FF2B5EF4-FFF2-40B4-BE49-F238E27FC236}">
              <a16:creationId xmlns:a16="http://schemas.microsoft.com/office/drawing/2014/main" id="{919BAAEC-089F-4B01-95D9-D647A825DCD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3" name="Text Box 1">
          <a:extLst>
            <a:ext uri="{FF2B5EF4-FFF2-40B4-BE49-F238E27FC236}">
              <a16:creationId xmlns:a16="http://schemas.microsoft.com/office/drawing/2014/main" id="{EA2096BE-EE6A-46CA-AA0B-12A62D42213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4" name="Text Box 1">
          <a:extLst>
            <a:ext uri="{FF2B5EF4-FFF2-40B4-BE49-F238E27FC236}">
              <a16:creationId xmlns:a16="http://schemas.microsoft.com/office/drawing/2014/main" id="{B4AD28DA-0DB4-41BF-BE17-FA7F17346E3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5" name="Text Box 1">
          <a:extLst>
            <a:ext uri="{FF2B5EF4-FFF2-40B4-BE49-F238E27FC236}">
              <a16:creationId xmlns:a16="http://schemas.microsoft.com/office/drawing/2014/main" id="{FD48E2A2-FAFC-494A-B3B2-B6E100350A1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6" name="Text Box 1">
          <a:extLst>
            <a:ext uri="{FF2B5EF4-FFF2-40B4-BE49-F238E27FC236}">
              <a16:creationId xmlns:a16="http://schemas.microsoft.com/office/drawing/2014/main" id="{FAA64553-7268-4F48-9137-1D46806939F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7" name="Text Box 1">
          <a:extLst>
            <a:ext uri="{FF2B5EF4-FFF2-40B4-BE49-F238E27FC236}">
              <a16:creationId xmlns:a16="http://schemas.microsoft.com/office/drawing/2014/main" id="{A96C6AD7-82EA-43A1-AD63-EA9315B50F0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8" name="Text Box 1">
          <a:extLst>
            <a:ext uri="{FF2B5EF4-FFF2-40B4-BE49-F238E27FC236}">
              <a16:creationId xmlns:a16="http://schemas.microsoft.com/office/drawing/2014/main" id="{454AB7EA-68D3-4515-8FE3-04165E1F9E7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49" name="Text Box 1">
          <a:extLst>
            <a:ext uri="{FF2B5EF4-FFF2-40B4-BE49-F238E27FC236}">
              <a16:creationId xmlns:a16="http://schemas.microsoft.com/office/drawing/2014/main" id="{EC6709F6-CFE8-4BC7-9931-7360A6DC137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0" name="Text Box 1">
          <a:extLst>
            <a:ext uri="{FF2B5EF4-FFF2-40B4-BE49-F238E27FC236}">
              <a16:creationId xmlns:a16="http://schemas.microsoft.com/office/drawing/2014/main" id="{9FD0341F-D33A-4704-A075-0B29FD3F781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1" name="Text Box 1">
          <a:extLst>
            <a:ext uri="{FF2B5EF4-FFF2-40B4-BE49-F238E27FC236}">
              <a16:creationId xmlns:a16="http://schemas.microsoft.com/office/drawing/2014/main" id="{63749D00-D73F-4788-8D8F-F64A55A5A55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2" name="Text Box 1">
          <a:extLst>
            <a:ext uri="{FF2B5EF4-FFF2-40B4-BE49-F238E27FC236}">
              <a16:creationId xmlns:a16="http://schemas.microsoft.com/office/drawing/2014/main" id="{FD16E1DF-D7F2-4893-BF4D-E72E8765A52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3" name="Text Box 1">
          <a:extLst>
            <a:ext uri="{FF2B5EF4-FFF2-40B4-BE49-F238E27FC236}">
              <a16:creationId xmlns:a16="http://schemas.microsoft.com/office/drawing/2014/main" id="{2F4F884F-DF03-4EE7-95EA-178BE6E01B2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4" name="Text Box 1">
          <a:extLst>
            <a:ext uri="{FF2B5EF4-FFF2-40B4-BE49-F238E27FC236}">
              <a16:creationId xmlns:a16="http://schemas.microsoft.com/office/drawing/2014/main" id="{AA5C856E-0530-43B1-8AAD-6A84D01C591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5" name="Text Box 1">
          <a:extLst>
            <a:ext uri="{FF2B5EF4-FFF2-40B4-BE49-F238E27FC236}">
              <a16:creationId xmlns:a16="http://schemas.microsoft.com/office/drawing/2014/main" id="{C9B84402-BA70-4EF6-A076-9438842CC5E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6" name="Text Box 1">
          <a:extLst>
            <a:ext uri="{FF2B5EF4-FFF2-40B4-BE49-F238E27FC236}">
              <a16:creationId xmlns:a16="http://schemas.microsoft.com/office/drawing/2014/main" id="{ACB79777-E14A-48D2-9259-86DDC7E2F2A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5457" name="Text Box 1">
          <a:extLst>
            <a:ext uri="{FF2B5EF4-FFF2-40B4-BE49-F238E27FC236}">
              <a16:creationId xmlns:a16="http://schemas.microsoft.com/office/drawing/2014/main" id="{62B9980A-C4D2-4E24-8894-F1D28623D5A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68" name="Text Box 1">
          <a:extLst>
            <a:ext uri="{FF2B5EF4-FFF2-40B4-BE49-F238E27FC236}">
              <a16:creationId xmlns:a16="http://schemas.microsoft.com/office/drawing/2014/main" id="{B8CC7FF2-DF7D-4B55-B1A3-B8A4FD478EC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69" name="Text Box 1">
          <a:extLst>
            <a:ext uri="{FF2B5EF4-FFF2-40B4-BE49-F238E27FC236}">
              <a16:creationId xmlns:a16="http://schemas.microsoft.com/office/drawing/2014/main" id="{45B8E3F9-439E-40CB-8B1E-0BB71CC3090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0" name="Text Box 1">
          <a:extLst>
            <a:ext uri="{FF2B5EF4-FFF2-40B4-BE49-F238E27FC236}">
              <a16:creationId xmlns:a16="http://schemas.microsoft.com/office/drawing/2014/main" id="{CED6F940-500A-4801-8E05-FC850B42589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1" name="Text Box 1">
          <a:extLst>
            <a:ext uri="{FF2B5EF4-FFF2-40B4-BE49-F238E27FC236}">
              <a16:creationId xmlns:a16="http://schemas.microsoft.com/office/drawing/2014/main" id="{04EC2C1B-350E-4497-A9F8-E5EF1EFD983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2" name="Text Box 1">
          <a:extLst>
            <a:ext uri="{FF2B5EF4-FFF2-40B4-BE49-F238E27FC236}">
              <a16:creationId xmlns:a16="http://schemas.microsoft.com/office/drawing/2014/main" id="{B3333395-48F3-4899-9CC8-0855D551C5F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3" name="Text Box 1">
          <a:extLst>
            <a:ext uri="{FF2B5EF4-FFF2-40B4-BE49-F238E27FC236}">
              <a16:creationId xmlns:a16="http://schemas.microsoft.com/office/drawing/2014/main" id="{13649EA5-E61E-4B52-8176-F23F0DB13BD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4" name="Text Box 1">
          <a:extLst>
            <a:ext uri="{FF2B5EF4-FFF2-40B4-BE49-F238E27FC236}">
              <a16:creationId xmlns:a16="http://schemas.microsoft.com/office/drawing/2014/main" id="{D57A151A-FE83-4DA9-8068-1CB64852863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5" name="Text Box 1">
          <a:extLst>
            <a:ext uri="{FF2B5EF4-FFF2-40B4-BE49-F238E27FC236}">
              <a16:creationId xmlns:a16="http://schemas.microsoft.com/office/drawing/2014/main" id="{133E903F-D769-4785-B6E0-40C3BBA010F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6" name="Text Box 1">
          <a:extLst>
            <a:ext uri="{FF2B5EF4-FFF2-40B4-BE49-F238E27FC236}">
              <a16:creationId xmlns:a16="http://schemas.microsoft.com/office/drawing/2014/main" id="{36F3E4C3-A0C7-4B9B-BB89-A61373EAF9E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7" name="Text Box 1">
          <a:extLst>
            <a:ext uri="{FF2B5EF4-FFF2-40B4-BE49-F238E27FC236}">
              <a16:creationId xmlns:a16="http://schemas.microsoft.com/office/drawing/2014/main" id="{43DEAE47-74BD-4D95-A3C2-707E98AA940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8" name="Text Box 1">
          <a:extLst>
            <a:ext uri="{FF2B5EF4-FFF2-40B4-BE49-F238E27FC236}">
              <a16:creationId xmlns:a16="http://schemas.microsoft.com/office/drawing/2014/main" id="{F45BEBE8-7001-4DE8-A266-A753002C66B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79" name="Text Box 1">
          <a:extLst>
            <a:ext uri="{FF2B5EF4-FFF2-40B4-BE49-F238E27FC236}">
              <a16:creationId xmlns:a16="http://schemas.microsoft.com/office/drawing/2014/main" id="{E8A3EFED-30EC-48D0-846B-83E64A7E13E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0" name="Text Box 1">
          <a:extLst>
            <a:ext uri="{FF2B5EF4-FFF2-40B4-BE49-F238E27FC236}">
              <a16:creationId xmlns:a16="http://schemas.microsoft.com/office/drawing/2014/main" id="{0FA73188-AAC5-415B-9C30-2011C211370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1" name="Text Box 1">
          <a:extLst>
            <a:ext uri="{FF2B5EF4-FFF2-40B4-BE49-F238E27FC236}">
              <a16:creationId xmlns:a16="http://schemas.microsoft.com/office/drawing/2014/main" id="{3ADBC903-106E-43A9-9B11-5E57772CC2A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2" name="Text Box 1">
          <a:extLst>
            <a:ext uri="{FF2B5EF4-FFF2-40B4-BE49-F238E27FC236}">
              <a16:creationId xmlns:a16="http://schemas.microsoft.com/office/drawing/2014/main" id="{A0256177-84DC-4393-A7AE-A19C082DFFD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3" name="Text Box 1">
          <a:extLst>
            <a:ext uri="{FF2B5EF4-FFF2-40B4-BE49-F238E27FC236}">
              <a16:creationId xmlns:a16="http://schemas.microsoft.com/office/drawing/2014/main" id="{EEFC260E-9D4C-4BF9-9AAB-28FF78791E0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4" name="Text Box 1">
          <a:extLst>
            <a:ext uri="{FF2B5EF4-FFF2-40B4-BE49-F238E27FC236}">
              <a16:creationId xmlns:a16="http://schemas.microsoft.com/office/drawing/2014/main" id="{E3E98FD9-A9F1-47BD-B5F9-0AEE0891CF0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5" name="Text Box 1">
          <a:extLst>
            <a:ext uri="{FF2B5EF4-FFF2-40B4-BE49-F238E27FC236}">
              <a16:creationId xmlns:a16="http://schemas.microsoft.com/office/drawing/2014/main" id="{D256AC7C-4174-4256-A7A2-8C2439130D5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6" name="Text Box 1">
          <a:extLst>
            <a:ext uri="{FF2B5EF4-FFF2-40B4-BE49-F238E27FC236}">
              <a16:creationId xmlns:a16="http://schemas.microsoft.com/office/drawing/2014/main" id="{82EC9137-D1F8-4738-AF1A-BD053DE3C23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7" name="Text Box 1">
          <a:extLst>
            <a:ext uri="{FF2B5EF4-FFF2-40B4-BE49-F238E27FC236}">
              <a16:creationId xmlns:a16="http://schemas.microsoft.com/office/drawing/2014/main" id="{BD956E68-7562-46A3-9875-AE792D51D96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8" name="Text Box 1">
          <a:extLst>
            <a:ext uri="{FF2B5EF4-FFF2-40B4-BE49-F238E27FC236}">
              <a16:creationId xmlns:a16="http://schemas.microsoft.com/office/drawing/2014/main" id="{89CF6B95-0E5D-44AF-B0A0-354A3A7A9B6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89" name="Text Box 1">
          <a:extLst>
            <a:ext uri="{FF2B5EF4-FFF2-40B4-BE49-F238E27FC236}">
              <a16:creationId xmlns:a16="http://schemas.microsoft.com/office/drawing/2014/main" id="{0AE19270-A304-4F3B-9E76-59F970BE6F6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0" name="Text Box 1">
          <a:extLst>
            <a:ext uri="{FF2B5EF4-FFF2-40B4-BE49-F238E27FC236}">
              <a16:creationId xmlns:a16="http://schemas.microsoft.com/office/drawing/2014/main" id="{D0CB00D4-48DB-4F11-A75C-CE0CD09A13E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1" name="Text Box 1">
          <a:extLst>
            <a:ext uri="{FF2B5EF4-FFF2-40B4-BE49-F238E27FC236}">
              <a16:creationId xmlns:a16="http://schemas.microsoft.com/office/drawing/2014/main" id="{E5358FDA-0997-4EDA-A4F1-8721743C8FC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2" name="Text Box 1">
          <a:extLst>
            <a:ext uri="{FF2B5EF4-FFF2-40B4-BE49-F238E27FC236}">
              <a16:creationId xmlns:a16="http://schemas.microsoft.com/office/drawing/2014/main" id="{4771ACAE-4663-4F44-9DB3-AF1999DF6A4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3" name="Text Box 1">
          <a:extLst>
            <a:ext uri="{FF2B5EF4-FFF2-40B4-BE49-F238E27FC236}">
              <a16:creationId xmlns:a16="http://schemas.microsoft.com/office/drawing/2014/main" id="{FCA48A0B-682B-4A9D-AC3A-78E6AE15A6A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4" name="Text Box 1">
          <a:extLst>
            <a:ext uri="{FF2B5EF4-FFF2-40B4-BE49-F238E27FC236}">
              <a16:creationId xmlns:a16="http://schemas.microsoft.com/office/drawing/2014/main" id="{F5B0BB03-DE0D-4A9C-AA71-91FACB0FD90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5" name="Text Box 1">
          <a:extLst>
            <a:ext uri="{FF2B5EF4-FFF2-40B4-BE49-F238E27FC236}">
              <a16:creationId xmlns:a16="http://schemas.microsoft.com/office/drawing/2014/main" id="{4859A8A4-6BF7-4E7A-A0A2-109329E0825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6" name="Text Box 1">
          <a:extLst>
            <a:ext uri="{FF2B5EF4-FFF2-40B4-BE49-F238E27FC236}">
              <a16:creationId xmlns:a16="http://schemas.microsoft.com/office/drawing/2014/main" id="{BB986D5E-D06B-4521-A164-DBACF39CD06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7" name="Text Box 1">
          <a:extLst>
            <a:ext uri="{FF2B5EF4-FFF2-40B4-BE49-F238E27FC236}">
              <a16:creationId xmlns:a16="http://schemas.microsoft.com/office/drawing/2014/main" id="{860A6D4C-9B1D-4356-9545-BA6A04F4CEE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8" name="Text Box 1">
          <a:extLst>
            <a:ext uri="{FF2B5EF4-FFF2-40B4-BE49-F238E27FC236}">
              <a16:creationId xmlns:a16="http://schemas.microsoft.com/office/drawing/2014/main" id="{D087C91B-01FD-4020-8F9C-0AA953D1645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399" name="Text Box 1">
          <a:extLst>
            <a:ext uri="{FF2B5EF4-FFF2-40B4-BE49-F238E27FC236}">
              <a16:creationId xmlns:a16="http://schemas.microsoft.com/office/drawing/2014/main" id="{84D9992B-F521-45E0-A9CF-6A0A1A14A88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00" name="Text Box 1">
          <a:extLst>
            <a:ext uri="{FF2B5EF4-FFF2-40B4-BE49-F238E27FC236}">
              <a16:creationId xmlns:a16="http://schemas.microsoft.com/office/drawing/2014/main" id="{F2CB39FC-418B-4109-BDBB-6FD20AF8BB3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01" name="Text Box 1">
          <a:extLst>
            <a:ext uri="{FF2B5EF4-FFF2-40B4-BE49-F238E27FC236}">
              <a16:creationId xmlns:a16="http://schemas.microsoft.com/office/drawing/2014/main" id="{8E642704-A609-4BA3-A4B8-5A5A302E4AA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02" name="Text Box 1">
          <a:extLst>
            <a:ext uri="{FF2B5EF4-FFF2-40B4-BE49-F238E27FC236}">
              <a16:creationId xmlns:a16="http://schemas.microsoft.com/office/drawing/2014/main" id="{46D3EDBD-4B9C-4AFC-8A0E-DA5AEB4AC3D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03" name="Text Box 1">
          <a:extLst>
            <a:ext uri="{FF2B5EF4-FFF2-40B4-BE49-F238E27FC236}">
              <a16:creationId xmlns:a16="http://schemas.microsoft.com/office/drawing/2014/main" id="{3670A29D-24B9-4168-8BD2-7C587C6A6B4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04" name="Text Box 1">
          <a:extLst>
            <a:ext uri="{FF2B5EF4-FFF2-40B4-BE49-F238E27FC236}">
              <a16:creationId xmlns:a16="http://schemas.microsoft.com/office/drawing/2014/main" id="{828B1F17-243E-46F7-B10D-E453658A4E7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05" name="Text Box 1">
          <a:extLst>
            <a:ext uri="{FF2B5EF4-FFF2-40B4-BE49-F238E27FC236}">
              <a16:creationId xmlns:a16="http://schemas.microsoft.com/office/drawing/2014/main" id="{0EC969C8-4614-4233-859E-EE8C0597C8E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406" name="Text Box 1">
          <a:extLst>
            <a:ext uri="{FF2B5EF4-FFF2-40B4-BE49-F238E27FC236}">
              <a16:creationId xmlns:a16="http://schemas.microsoft.com/office/drawing/2014/main" id="{A134E55A-EB64-47FB-9822-F5CF92A38BD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407" name="Text Box 1">
          <a:extLst>
            <a:ext uri="{FF2B5EF4-FFF2-40B4-BE49-F238E27FC236}">
              <a16:creationId xmlns:a16="http://schemas.microsoft.com/office/drawing/2014/main" id="{18278F1E-5651-4BB8-BEE7-548C1C37D65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408" name="Text Box 1">
          <a:extLst>
            <a:ext uri="{FF2B5EF4-FFF2-40B4-BE49-F238E27FC236}">
              <a16:creationId xmlns:a16="http://schemas.microsoft.com/office/drawing/2014/main" id="{B53AA5DA-EA51-4EE8-8415-B7D06D296A7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409" name="Text Box 1">
          <a:extLst>
            <a:ext uri="{FF2B5EF4-FFF2-40B4-BE49-F238E27FC236}">
              <a16:creationId xmlns:a16="http://schemas.microsoft.com/office/drawing/2014/main" id="{5329B21D-9026-4632-900F-5C76AA7DAB4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0" name="Text Box 1">
          <a:extLst>
            <a:ext uri="{FF2B5EF4-FFF2-40B4-BE49-F238E27FC236}">
              <a16:creationId xmlns:a16="http://schemas.microsoft.com/office/drawing/2014/main" id="{D5C09DBB-A333-40C1-AFBC-99F532A9C99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1" name="Text Box 1">
          <a:extLst>
            <a:ext uri="{FF2B5EF4-FFF2-40B4-BE49-F238E27FC236}">
              <a16:creationId xmlns:a16="http://schemas.microsoft.com/office/drawing/2014/main" id="{0D0182F5-6A42-44FA-A8B1-FC2C6DB0D0B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2" name="Text Box 1">
          <a:extLst>
            <a:ext uri="{FF2B5EF4-FFF2-40B4-BE49-F238E27FC236}">
              <a16:creationId xmlns:a16="http://schemas.microsoft.com/office/drawing/2014/main" id="{7253237C-01A2-483B-B07C-5F5EE2F6296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3" name="Text Box 1">
          <a:extLst>
            <a:ext uri="{FF2B5EF4-FFF2-40B4-BE49-F238E27FC236}">
              <a16:creationId xmlns:a16="http://schemas.microsoft.com/office/drawing/2014/main" id="{EA59DAF9-7DC7-4DC1-8EDB-D81FE379BBF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4" name="Text Box 1">
          <a:extLst>
            <a:ext uri="{FF2B5EF4-FFF2-40B4-BE49-F238E27FC236}">
              <a16:creationId xmlns:a16="http://schemas.microsoft.com/office/drawing/2014/main" id="{44FF5FE0-B538-430F-BD9C-5A759431006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5" name="Text Box 1">
          <a:extLst>
            <a:ext uri="{FF2B5EF4-FFF2-40B4-BE49-F238E27FC236}">
              <a16:creationId xmlns:a16="http://schemas.microsoft.com/office/drawing/2014/main" id="{307DB39A-46D7-4650-80E4-7F03AE7AB71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6" name="Text Box 1">
          <a:extLst>
            <a:ext uri="{FF2B5EF4-FFF2-40B4-BE49-F238E27FC236}">
              <a16:creationId xmlns:a16="http://schemas.microsoft.com/office/drawing/2014/main" id="{45E9B08E-CD13-4A34-8FE8-31C5389D6F7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7" name="Text Box 1">
          <a:extLst>
            <a:ext uri="{FF2B5EF4-FFF2-40B4-BE49-F238E27FC236}">
              <a16:creationId xmlns:a16="http://schemas.microsoft.com/office/drawing/2014/main" id="{EA5D9A30-5B94-4337-B966-8FFE80EA189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8" name="Text Box 1">
          <a:extLst>
            <a:ext uri="{FF2B5EF4-FFF2-40B4-BE49-F238E27FC236}">
              <a16:creationId xmlns:a16="http://schemas.microsoft.com/office/drawing/2014/main" id="{88854B84-5E4C-4B66-9799-80822071171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19" name="Text Box 1">
          <a:extLst>
            <a:ext uri="{FF2B5EF4-FFF2-40B4-BE49-F238E27FC236}">
              <a16:creationId xmlns:a16="http://schemas.microsoft.com/office/drawing/2014/main" id="{256A9F77-0B59-49CD-9B42-D7AB1F2B414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0" name="Text Box 1">
          <a:extLst>
            <a:ext uri="{FF2B5EF4-FFF2-40B4-BE49-F238E27FC236}">
              <a16:creationId xmlns:a16="http://schemas.microsoft.com/office/drawing/2014/main" id="{FD4A443B-B973-4DB2-891F-5D19D58B750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1" name="Text Box 1">
          <a:extLst>
            <a:ext uri="{FF2B5EF4-FFF2-40B4-BE49-F238E27FC236}">
              <a16:creationId xmlns:a16="http://schemas.microsoft.com/office/drawing/2014/main" id="{9BB96CB0-47C4-4E6E-8B49-516E8745BEB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2" name="Text Box 1">
          <a:extLst>
            <a:ext uri="{FF2B5EF4-FFF2-40B4-BE49-F238E27FC236}">
              <a16:creationId xmlns:a16="http://schemas.microsoft.com/office/drawing/2014/main" id="{19F0F7C2-D452-4C04-B714-3942B1ACE85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3" name="Text Box 1">
          <a:extLst>
            <a:ext uri="{FF2B5EF4-FFF2-40B4-BE49-F238E27FC236}">
              <a16:creationId xmlns:a16="http://schemas.microsoft.com/office/drawing/2014/main" id="{1E2F4086-F886-4ECB-ABD7-0FBE7582C6C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4" name="Text Box 1">
          <a:extLst>
            <a:ext uri="{FF2B5EF4-FFF2-40B4-BE49-F238E27FC236}">
              <a16:creationId xmlns:a16="http://schemas.microsoft.com/office/drawing/2014/main" id="{E6881C79-BDFE-45FA-8C9F-125F4DE7910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5" name="Text Box 1">
          <a:extLst>
            <a:ext uri="{FF2B5EF4-FFF2-40B4-BE49-F238E27FC236}">
              <a16:creationId xmlns:a16="http://schemas.microsoft.com/office/drawing/2014/main" id="{0273E239-E4B4-4C1D-AD14-D3FAF1C867C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6" name="Text Box 1">
          <a:extLst>
            <a:ext uri="{FF2B5EF4-FFF2-40B4-BE49-F238E27FC236}">
              <a16:creationId xmlns:a16="http://schemas.microsoft.com/office/drawing/2014/main" id="{BD714770-E626-49BF-8CE8-13E7C9DB14F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7" name="Text Box 1">
          <a:extLst>
            <a:ext uri="{FF2B5EF4-FFF2-40B4-BE49-F238E27FC236}">
              <a16:creationId xmlns:a16="http://schemas.microsoft.com/office/drawing/2014/main" id="{D2580DAC-3784-467C-8350-3CD780D9E84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8" name="Text Box 1">
          <a:extLst>
            <a:ext uri="{FF2B5EF4-FFF2-40B4-BE49-F238E27FC236}">
              <a16:creationId xmlns:a16="http://schemas.microsoft.com/office/drawing/2014/main" id="{A610866F-AB96-4B2C-816B-2F0BB9E497C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29" name="Text Box 1">
          <a:extLst>
            <a:ext uri="{FF2B5EF4-FFF2-40B4-BE49-F238E27FC236}">
              <a16:creationId xmlns:a16="http://schemas.microsoft.com/office/drawing/2014/main" id="{AC912B4D-62CE-4185-8B76-D910A08C213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0" name="Text Box 1">
          <a:extLst>
            <a:ext uri="{FF2B5EF4-FFF2-40B4-BE49-F238E27FC236}">
              <a16:creationId xmlns:a16="http://schemas.microsoft.com/office/drawing/2014/main" id="{AFB84AF4-639B-4E6C-88D4-0D3664F2424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1" name="Text Box 1">
          <a:extLst>
            <a:ext uri="{FF2B5EF4-FFF2-40B4-BE49-F238E27FC236}">
              <a16:creationId xmlns:a16="http://schemas.microsoft.com/office/drawing/2014/main" id="{2E959471-2881-498F-9FDB-EDE769219E1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2" name="Text Box 1">
          <a:extLst>
            <a:ext uri="{FF2B5EF4-FFF2-40B4-BE49-F238E27FC236}">
              <a16:creationId xmlns:a16="http://schemas.microsoft.com/office/drawing/2014/main" id="{6A20F518-49FD-45F7-A760-17C8AC8BA49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3" name="Text Box 1">
          <a:extLst>
            <a:ext uri="{FF2B5EF4-FFF2-40B4-BE49-F238E27FC236}">
              <a16:creationId xmlns:a16="http://schemas.microsoft.com/office/drawing/2014/main" id="{96BD09C3-2F8D-463A-BCC2-95AC1288DE0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4" name="Text Box 1">
          <a:extLst>
            <a:ext uri="{FF2B5EF4-FFF2-40B4-BE49-F238E27FC236}">
              <a16:creationId xmlns:a16="http://schemas.microsoft.com/office/drawing/2014/main" id="{A2C21E27-D648-4796-993A-CEEB9C7B2B5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5" name="Text Box 1">
          <a:extLst>
            <a:ext uri="{FF2B5EF4-FFF2-40B4-BE49-F238E27FC236}">
              <a16:creationId xmlns:a16="http://schemas.microsoft.com/office/drawing/2014/main" id="{4CF90102-529F-473E-8AE3-8A4AC2F4605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6" name="Text Box 1">
          <a:extLst>
            <a:ext uri="{FF2B5EF4-FFF2-40B4-BE49-F238E27FC236}">
              <a16:creationId xmlns:a16="http://schemas.microsoft.com/office/drawing/2014/main" id="{9593DF8A-71F6-4A8B-94D0-0FF8CA51C6C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7" name="Text Box 1">
          <a:extLst>
            <a:ext uri="{FF2B5EF4-FFF2-40B4-BE49-F238E27FC236}">
              <a16:creationId xmlns:a16="http://schemas.microsoft.com/office/drawing/2014/main" id="{2910E015-0D4A-408C-9CA8-90D38E709EC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8" name="Text Box 1">
          <a:extLst>
            <a:ext uri="{FF2B5EF4-FFF2-40B4-BE49-F238E27FC236}">
              <a16:creationId xmlns:a16="http://schemas.microsoft.com/office/drawing/2014/main" id="{99CFA8D7-61BC-4A98-A570-516D8878EEF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39" name="Text Box 1">
          <a:extLst>
            <a:ext uri="{FF2B5EF4-FFF2-40B4-BE49-F238E27FC236}">
              <a16:creationId xmlns:a16="http://schemas.microsoft.com/office/drawing/2014/main" id="{A1B2C9D3-F6A8-4418-A158-DC9BF2B87A0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0" name="Text Box 1">
          <a:extLst>
            <a:ext uri="{FF2B5EF4-FFF2-40B4-BE49-F238E27FC236}">
              <a16:creationId xmlns:a16="http://schemas.microsoft.com/office/drawing/2014/main" id="{AF555D70-8E10-486E-8E0E-7E42064E163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1" name="Text Box 1">
          <a:extLst>
            <a:ext uri="{FF2B5EF4-FFF2-40B4-BE49-F238E27FC236}">
              <a16:creationId xmlns:a16="http://schemas.microsoft.com/office/drawing/2014/main" id="{421DC86F-229D-4920-9B2F-4FE46C1D473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2" name="Text Box 1">
          <a:extLst>
            <a:ext uri="{FF2B5EF4-FFF2-40B4-BE49-F238E27FC236}">
              <a16:creationId xmlns:a16="http://schemas.microsoft.com/office/drawing/2014/main" id="{D6DCDFF5-B497-44BC-A038-D21943747C0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3" name="Text Box 1">
          <a:extLst>
            <a:ext uri="{FF2B5EF4-FFF2-40B4-BE49-F238E27FC236}">
              <a16:creationId xmlns:a16="http://schemas.microsoft.com/office/drawing/2014/main" id="{ABA9B94A-4169-43CC-BB28-29B629B8A37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4" name="Text Box 1">
          <a:extLst>
            <a:ext uri="{FF2B5EF4-FFF2-40B4-BE49-F238E27FC236}">
              <a16:creationId xmlns:a16="http://schemas.microsoft.com/office/drawing/2014/main" id="{485D1353-ADA0-4AB8-8819-9022CF622ED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5" name="Text Box 1">
          <a:extLst>
            <a:ext uri="{FF2B5EF4-FFF2-40B4-BE49-F238E27FC236}">
              <a16:creationId xmlns:a16="http://schemas.microsoft.com/office/drawing/2014/main" id="{D8796B1F-4DCD-4643-89E2-AA0F3082D01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6" name="Text Box 1">
          <a:extLst>
            <a:ext uri="{FF2B5EF4-FFF2-40B4-BE49-F238E27FC236}">
              <a16:creationId xmlns:a16="http://schemas.microsoft.com/office/drawing/2014/main" id="{AE8AA7DF-0500-47D5-A352-2D47B352685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7" name="Text Box 1">
          <a:extLst>
            <a:ext uri="{FF2B5EF4-FFF2-40B4-BE49-F238E27FC236}">
              <a16:creationId xmlns:a16="http://schemas.microsoft.com/office/drawing/2014/main" id="{F9852ABA-17C7-4CDB-BCA5-07BD7FA8101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8" name="Text Box 1">
          <a:extLst>
            <a:ext uri="{FF2B5EF4-FFF2-40B4-BE49-F238E27FC236}">
              <a16:creationId xmlns:a16="http://schemas.microsoft.com/office/drawing/2014/main" id="{F9CEE7FD-9FDC-48D5-A0EA-34579AAC811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49" name="Text Box 1">
          <a:extLst>
            <a:ext uri="{FF2B5EF4-FFF2-40B4-BE49-F238E27FC236}">
              <a16:creationId xmlns:a16="http://schemas.microsoft.com/office/drawing/2014/main" id="{38B4E081-DFFB-42A1-8AF2-CEDB6BFDCCA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0" name="Text Box 1">
          <a:extLst>
            <a:ext uri="{FF2B5EF4-FFF2-40B4-BE49-F238E27FC236}">
              <a16:creationId xmlns:a16="http://schemas.microsoft.com/office/drawing/2014/main" id="{A87CD29F-83C8-4D47-A923-512B2981F67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1" name="Text Box 1">
          <a:extLst>
            <a:ext uri="{FF2B5EF4-FFF2-40B4-BE49-F238E27FC236}">
              <a16:creationId xmlns:a16="http://schemas.microsoft.com/office/drawing/2014/main" id="{BDF0042B-5E71-4EBB-982A-17F48F518BC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2" name="Text Box 1">
          <a:extLst>
            <a:ext uri="{FF2B5EF4-FFF2-40B4-BE49-F238E27FC236}">
              <a16:creationId xmlns:a16="http://schemas.microsoft.com/office/drawing/2014/main" id="{D69D4CE9-6A58-45A6-8E19-EC2F7B2E021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3" name="Text Box 1">
          <a:extLst>
            <a:ext uri="{FF2B5EF4-FFF2-40B4-BE49-F238E27FC236}">
              <a16:creationId xmlns:a16="http://schemas.microsoft.com/office/drawing/2014/main" id="{A576F607-39ED-48E9-8253-5DDDD8F799C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4" name="Text Box 1">
          <a:extLst>
            <a:ext uri="{FF2B5EF4-FFF2-40B4-BE49-F238E27FC236}">
              <a16:creationId xmlns:a16="http://schemas.microsoft.com/office/drawing/2014/main" id="{9E29E656-61A5-4E26-87FF-047BCA53228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5" name="Text Box 1">
          <a:extLst>
            <a:ext uri="{FF2B5EF4-FFF2-40B4-BE49-F238E27FC236}">
              <a16:creationId xmlns:a16="http://schemas.microsoft.com/office/drawing/2014/main" id="{6E98EFC8-4121-40CD-BD70-88CA5726A08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6" name="Text Box 1">
          <a:extLst>
            <a:ext uri="{FF2B5EF4-FFF2-40B4-BE49-F238E27FC236}">
              <a16:creationId xmlns:a16="http://schemas.microsoft.com/office/drawing/2014/main" id="{9A21738D-6DB0-4EF2-AC6A-B4C4F8A38CD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7" name="Text Box 1">
          <a:extLst>
            <a:ext uri="{FF2B5EF4-FFF2-40B4-BE49-F238E27FC236}">
              <a16:creationId xmlns:a16="http://schemas.microsoft.com/office/drawing/2014/main" id="{A2380370-4EC3-4D67-9957-7E3189F9E7B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8" name="Text Box 1">
          <a:extLst>
            <a:ext uri="{FF2B5EF4-FFF2-40B4-BE49-F238E27FC236}">
              <a16:creationId xmlns:a16="http://schemas.microsoft.com/office/drawing/2014/main" id="{CBD8E508-D776-4B66-829B-A00F8D00805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59" name="Text Box 1">
          <a:extLst>
            <a:ext uri="{FF2B5EF4-FFF2-40B4-BE49-F238E27FC236}">
              <a16:creationId xmlns:a16="http://schemas.microsoft.com/office/drawing/2014/main" id="{CBE65011-4790-4996-B48F-130ADF9CC99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0" name="Text Box 1">
          <a:extLst>
            <a:ext uri="{FF2B5EF4-FFF2-40B4-BE49-F238E27FC236}">
              <a16:creationId xmlns:a16="http://schemas.microsoft.com/office/drawing/2014/main" id="{28C23D0A-D00E-4E8E-9F39-A18BDCA9631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1" name="Text Box 1">
          <a:extLst>
            <a:ext uri="{FF2B5EF4-FFF2-40B4-BE49-F238E27FC236}">
              <a16:creationId xmlns:a16="http://schemas.microsoft.com/office/drawing/2014/main" id="{E309FD27-5485-41CB-83FA-A6ADC5C2DD0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2" name="Text Box 1">
          <a:extLst>
            <a:ext uri="{FF2B5EF4-FFF2-40B4-BE49-F238E27FC236}">
              <a16:creationId xmlns:a16="http://schemas.microsoft.com/office/drawing/2014/main" id="{B5F3E8EF-199E-4299-879F-6B955968F30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3" name="Text Box 1">
          <a:extLst>
            <a:ext uri="{FF2B5EF4-FFF2-40B4-BE49-F238E27FC236}">
              <a16:creationId xmlns:a16="http://schemas.microsoft.com/office/drawing/2014/main" id="{ACF3AB25-1015-4090-AE43-E1687045FCB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4" name="Text Box 1">
          <a:extLst>
            <a:ext uri="{FF2B5EF4-FFF2-40B4-BE49-F238E27FC236}">
              <a16:creationId xmlns:a16="http://schemas.microsoft.com/office/drawing/2014/main" id="{BC4F92F3-0C18-4E7F-BD7E-0983AFE6B63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5" name="Text Box 1">
          <a:extLst>
            <a:ext uri="{FF2B5EF4-FFF2-40B4-BE49-F238E27FC236}">
              <a16:creationId xmlns:a16="http://schemas.microsoft.com/office/drawing/2014/main" id="{6571B242-EB1D-41C1-8D89-BBBB78D7CDB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6" name="Text Box 1">
          <a:extLst>
            <a:ext uri="{FF2B5EF4-FFF2-40B4-BE49-F238E27FC236}">
              <a16:creationId xmlns:a16="http://schemas.microsoft.com/office/drawing/2014/main" id="{0B9E6349-5773-42CD-A17D-DC3936EDAF0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7" name="Text Box 1">
          <a:extLst>
            <a:ext uri="{FF2B5EF4-FFF2-40B4-BE49-F238E27FC236}">
              <a16:creationId xmlns:a16="http://schemas.microsoft.com/office/drawing/2014/main" id="{9E38A97E-11D4-4386-B7B2-F11660E6F2F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8" name="Text Box 1">
          <a:extLst>
            <a:ext uri="{FF2B5EF4-FFF2-40B4-BE49-F238E27FC236}">
              <a16:creationId xmlns:a16="http://schemas.microsoft.com/office/drawing/2014/main" id="{E3EE2FE4-6603-485D-BB9B-E58D9022C03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69" name="Text Box 1">
          <a:extLst>
            <a:ext uri="{FF2B5EF4-FFF2-40B4-BE49-F238E27FC236}">
              <a16:creationId xmlns:a16="http://schemas.microsoft.com/office/drawing/2014/main" id="{EE47688B-4BEC-4472-862C-784CEAD0742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0" name="Text Box 1">
          <a:extLst>
            <a:ext uri="{FF2B5EF4-FFF2-40B4-BE49-F238E27FC236}">
              <a16:creationId xmlns:a16="http://schemas.microsoft.com/office/drawing/2014/main" id="{0A386ABE-D893-48C0-A5FB-5258023C5A8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1" name="Text Box 1">
          <a:extLst>
            <a:ext uri="{FF2B5EF4-FFF2-40B4-BE49-F238E27FC236}">
              <a16:creationId xmlns:a16="http://schemas.microsoft.com/office/drawing/2014/main" id="{46E2BEA9-9F76-41B1-A647-234A3EFD315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2" name="Text Box 1">
          <a:extLst>
            <a:ext uri="{FF2B5EF4-FFF2-40B4-BE49-F238E27FC236}">
              <a16:creationId xmlns:a16="http://schemas.microsoft.com/office/drawing/2014/main" id="{EF1777E8-BD73-4EBF-9E02-6BEB733E7D4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3" name="Text Box 1">
          <a:extLst>
            <a:ext uri="{FF2B5EF4-FFF2-40B4-BE49-F238E27FC236}">
              <a16:creationId xmlns:a16="http://schemas.microsoft.com/office/drawing/2014/main" id="{37FB42E2-37A5-4229-B41E-9EF9BD5305B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4" name="Text Box 1">
          <a:extLst>
            <a:ext uri="{FF2B5EF4-FFF2-40B4-BE49-F238E27FC236}">
              <a16:creationId xmlns:a16="http://schemas.microsoft.com/office/drawing/2014/main" id="{A26D6B7E-7914-413C-944D-D0934885DD2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5" name="Text Box 1">
          <a:extLst>
            <a:ext uri="{FF2B5EF4-FFF2-40B4-BE49-F238E27FC236}">
              <a16:creationId xmlns:a16="http://schemas.microsoft.com/office/drawing/2014/main" id="{84F95C77-6036-42DC-B360-EAE4F723FD9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6" name="Text Box 1">
          <a:extLst>
            <a:ext uri="{FF2B5EF4-FFF2-40B4-BE49-F238E27FC236}">
              <a16:creationId xmlns:a16="http://schemas.microsoft.com/office/drawing/2014/main" id="{F5C25BBA-3353-4959-9882-96B49ECCFF3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7" name="Text Box 1">
          <a:extLst>
            <a:ext uri="{FF2B5EF4-FFF2-40B4-BE49-F238E27FC236}">
              <a16:creationId xmlns:a16="http://schemas.microsoft.com/office/drawing/2014/main" id="{D5E51F01-0F34-4BC5-88A1-360A5761FE9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8" name="Text Box 1">
          <a:extLst>
            <a:ext uri="{FF2B5EF4-FFF2-40B4-BE49-F238E27FC236}">
              <a16:creationId xmlns:a16="http://schemas.microsoft.com/office/drawing/2014/main" id="{08EEAE90-5F60-46F9-8332-75F42F1831A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79" name="Text Box 1">
          <a:extLst>
            <a:ext uri="{FF2B5EF4-FFF2-40B4-BE49-F238E27FC236}">
              <a16:creationId xmlns:a16="http://schemas.microsoft.com/office/drawing/2014/main" id="{A870E8C6-3CF9-4D6F-A6F7-6F952A506B6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0" name="Text Box 1">
          <a:extLst>
            <a:ext uri="{FF2B5EF4-FFF2-40B4-BE49-F238E27FC236}">
              <a16:creationId xmlns:a16="http://schemas.microsoft.com/office/drawing/2014/main" id="{DC033C79-890B-43F8-A774-F741062B263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1" name="Text Box 1">
          <a:extLst>
            <a:ext uri="{FF2B5EF4-FFF2-40B4-BE49-F238E27FC236}">
              <a16:creationId xmlns:a16="http://schemas.microsoft.com/office/drawing/2014/main" id="{41B1C919-4C44-4B0A-914D-62024913863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2" name="Text Box 1">
          <a:extLst>
            <a:ext uri="{FF2B5EF4-FFF2-40B4-BE49-F238E27FC236}">
              <a16:creationId xmlns:a16="http://schemas.microsoft.com/office/drawing/2014/main" id="{44FAC773-691B-4AD7-AC45-386ABE24E84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3" name="Text Box 1">
          <a:extLst>
            <a:ext uri="{FF2B5EF4-FFF2-40B4-BE49-F238E27FC236}">
              <a16:creationId xmlns:a16="http://schemas.microsoft.com/office/drawing/2014/main" id="{7F687CBB-EE2B-4591-B444-5EDA1BF7295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4" name="Text Box 1">
          <a:extLst>
            <a:ext uri="{FF2B5EF4-FFF2-40B4-BE49-F238E27FC236}">
              <a16:creationId xmlns:a16="http://schemas.microsoft.com/office/drawing/2014/main" id="{8732DF8A-A8A6-449C-AD4A-B454C3C5A3D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5" name="Text Box 1">
          <a:extLst>
            <a:ext uri="{FF2B5EF4-FFF2-40B4-BE49-F238E27FC236}">
              <a16:creationId xmlns:a16="http://schemas.microsoft.com/office/drawing/2014/main" id="{C0B583BB-290B-40EE-9B5E-62E88A03DB8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6" name="Text Box 1">
          <a:extLst>
            <a:ext uri="{FF2B5EF4-FFF2-40B4-BE49-F238E27FC236}">
              <a16:creationId xmlns:a16="http://schemas.microsoft.com/office/drawing/2014/main" id="{E137BFCE-3F2B-4F9F-BAE3-1F4009CE3C3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7" name="Text Box 1">
          <a:extLst>
            <a:ext uri="{FF2B5EF4-FFF2-40B4-BE49-F238E27FC236}">
              <a16:creationId xmlns:a16="http://schemas.microsoft.com/office/drawing/2014/main" id="{A6D100E9-CED6-41A9-8A3B-DF0A2BC7F42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8" name="Text Box 1">
          <a:extLst>
            <a:ext uri="{FF2B5EF4-FFF2-40B4-BE49-F238E27FC236}">
              <a16:creationId xmlns:a16="http://schemas.microsoft.com/office/drawing/2014/main" id="{E9E31EDE-E87D-4B80-994F-BB34AD00294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89" name="Text Box 1">
          <a:extLst>
            <a:ext uri="{FF2B5EF4-FFF2-40B4-BE49-F238E27FC236}">
              <a16:creationId xmlns:a16="http://schemas.microsoft.com/office/drawing/2014/main" id="{BFDE1D06-33A5-4BFE-8B7A-A85212E5731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0" name="Text Box 1">
          <a:extLst>
            <a:ext uri="{FF2B5EF4-FFF2-40B4-BE49-F238E27FC236}">
              <a16:creationId xmlns:a16="http://schemas.microsoft.com/office/drawing/2014/main" id="{7E541492-6701-49D3-BF39-7260829429B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1" name="Text Box 1">
          <a:extLst>
            <a:ext uri="{FF2B5EF4-FFF2-40B4-BE49-F238E27FC236}">
              <a16:creationId xmlns:a16="http://schemas.microsoft.com/office/drawing/2014/main" id="{548BD2ED-499B-46AD-A322-BE91D2B4AF3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2" name="Text Box 1">
          <a:extLst>
            <a:ext uri="{FF2B5EF4-FFF2-40B4-BE49-F238E27FC236}">
              <a16:creationId xmlns:a16="http://schemas.microsoft.com/office/drawing/2014/main" id="{5FF73BFF-4852-4FA7-8751-30A3105713C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3" name="Text Box 1">
          <a:extLst>
            <a:ext uri="{FF2B5EF4-FFF2-40B4-BE49-F238E27FC236}">
              <a16:creationId xmlns:a16="http://schemas.microsoft.com/office/drawing/2014/main" id="{319D66F3-9FA5-43CC-890E-9B87AB8CFBD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4" name="Text Box 1">
          <a:extLst>
            <a:ext uri="{FF2B5EF4-FFF2-40B4-BE49-F238E27FC236}">
              <a16:creationId xmlns:a16="http://schemas.microsoft.com/office/drawing/2014/main" id="{D1F91A3B-7172-4ABA-A7D9-76F55683566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5" name="Text Box 1">
          <a:extLst>
            <a:ext uri="{FF2B5EF4-FFF2-40B4-BE49-F238E27FC236}">
              <a16:creationId xmlns:a16="http://schemas.microsoft.com/office/drawing/2014/main" id="{F7C96348-2435-47B3-B8A4-C731435F596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6" name="Text Box 1">
          <a:extLst>
            <a:ext uri="{FF2B5EF4-FFF2-40B4-BE49-F238E27FC236}">
              <a16:creationId xmlns:a16="http://schemas.microsoft.com/office/drawing/2014/main" id="{E4EE7B42-BB6E-43C2-900E-3BDF220709E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7" name="Text Box 1">
          <a:extLst>
            <a:ext uri="{FF2B5EF4-FFF2-40B4-BE49-F238E27FC236}">
              <a16:creationId xmlns:a16="http://schemas.microsoft.com/office/drawing/2014/main" id="{9E47AEC6-9B77-4E5B-93A2-8916DD834F1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8" name="Text Box 1">
          <a:extLst>
            <a:ext uri="{FF2B5EF4-FFF2-40B4-BE49-F238E27FC236}">
              <a16:creationId xmlns:a16="http://schemas.microsoft.com/office/drawing/2014/main" id="{2E13D81B-7EA3-4F49-8A0B-93D63DDDFE1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499" name="Text Box 1">
          <a:extLst>
            <a:ext uri="{FF2B5EF4-FFF2-40B4-BE49-F238E27FC236}">
              <a16:creationId xmlns:a16="http://schemas.microsoft.com/office/drawing/2014/main" id="{71011556-7597-40A8-B7A0-D8859E52D42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0" name="Text Box 1">
          <a:extLst>
            <a:ext uri="{FF2B5EF4-FFF2-40B4-BE49-F238E27FC236}">
              <a16:creationId xmlns:a16="http://schemas.microsoft.com/office/drawing/2014/main" id="{8883541C-DD13-4EC5-9B7C-1EB9E49C66F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1" name="Text Box 1">
          <a:extLst>
            <a:ext uri="{FF2B5EF4-FFF2-40B4-BE49-F238E27FC236}">
              <a16:creationId xmlns:a16="http://schemas.microsoft.com/office/drawing/2014/main" id="{0022561A-26E7-49C9-8142-9FBEB3DF5BC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2" name="Text Box 1">
          <a:extLst>
            <a:ext uri="{FF2B5EF4-FFF2-40B4-BE49-F238E27FC236}">
              <a16:creationId xmlns:a16="http://schemas.microsoft.com/office/drawing/2014/main" id="{2C483987-CBED-4495-87FF-D5FE964D9F0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3" name="Text Box 1">
          <a:extLst>
            <a:ext uri="{FF2B5EF4-FFF2-40B4-BE49-F238E27FC236}">
              <a16:creationId xmlns:a16="http://schemas.microsoft.com/office/drawing/2014/main" id="{A33954E0-492B-4454-923C-A48D8D54C04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4" name="Text Box 1">
          <a:extLst>
            <a:ext uri="{FF2B5EF4-FFF2-40B4-BE49-F238E27FC236}">
              <a16:creationId xmlns:a16="http://schemas.microsoft.com/office/drawing/2014/main" id="{FE9FF25A-43C1-4F01-B54E-AB671199B60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5" name="Text Box 1">
          <a:extLst>
            <a:ext uri="{FF2B5EF4-FFF2-40B4-BE49-F238E27FC236}">
              <a16:creationId xmlns:a16="http://schemas.microsoft.com/office/drawing/2014/main" id="{28922BB0-B458-41D5-AB84-C54DD5374BB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6" name="Text Box 1">
          <a:extLst>
            <a:ext uri="{FF2B5EF4-FFF2-40B4-BE49-F238E27FC236}">
              <a16:creationId xmlns:a16="http://schemas.microsoft.com/office/drawing/2014/main" id="{1AB9C9DB-E1AE-4550-9524-E529DA60470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7" name="Text Box 1">
          <a:extLst>
            <a:ext uri="{FF2B5EF4-FFF2-40B4-BE49-F238E27FC236}">
              <a16:creationId xmlns:a16="http://schemas.microsoft.com/office/drawing/2014/main" id="{A0FE5319-64DA-485A-A2D1-97C4C44D8A7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8" name="Text Box 1">
          <a:extLst>
            <a:ext uri="{FF2B5EF4-FFF2-40B4-BE49-F238E27FC236}">
              <a16:creationId xmlns:a16="http://schemas.microsoft.com/office/drawing/2014/main" id="{24D8CAC0-CA09-4332-9485-27AB4B00F46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09" name="Text Box 1">
          <a:extLst>
            <a:ext uri="{FF2B5EF4-FFF2-40B4-BE49-F238E27FC236}">
              <a16:creationId xmlns:a16="http://schemas.microsoft.com/office/drawing/2014/main" id="{74F575DC-63DC-457A-B3EB-CA841F6383A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10" name="Text Box 1">
          <a:extLst>
            <a:ext uri="{FF2B5EF4-FFF2-40B4-BE49-F238E27FC236}">
              <a16:creationId xmlns:a16="http://schemas.microsoft.com/office/drawing/2014/main" id="{B0DD3833-1CE9-4F38-8251-2CC3A4913C9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11" name="Text Box 1">
          <a:extLst>
            <a:ext uri="{FF2B5EF4-FFF2-40B4-BE49-F238E27FC236}">
              <a16:creationId xmlns:a16="http://schemas.microsoft.com/office/drawing/2014/main" id="{BF45B61E-979C-414B-B5BD-4F00DE71BFB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12" name="Text Box 1">
          <a:extLst>
            <a:ext uri="{FF2B5EF4-FFF2-40B4-BE49-F238E27FC236}">
              <a16:creationId xmlns:a16="http://schemas.microsoft.com/office/drawing/2014/main" id="{1F845276-AD84-411A-9B4F-4D928B92C85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13" name="Text Box 1">
          <a:extLst>
            <a:ext uri="{FF2B5EF4-FFF2-40B4-BE49-F238E27FC236}">
              <a16:creationId xmlns:a16="http://schemas.microsoft.com/office/drawing/2014/main" id="{C1BE0501-EDFB-4B7A-AFC0-085DA7060EF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14" name="Text Box 1">
          <a:extLst>
            <a:ext uri="{FF2B5EF4-FFF2-40B4-BE49-F238E27FC236}">
              <a16:creationId xmlns:a16="http://schemas.microsoft.com/office/drawing/2014/main" id="{9E3310B5-2B25-446A-A42C-DC1F8BAF545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515" name="Text Box 1">
          <a:extLst>
            <a:ext uri="{FF2B5EF4-FFF2-40B4-BE49-F238E27FC236}">
              <a16:creationId xmlns:a16="http://schemas.microsoft.com/office/drawing/2014/main" id="{65B2878B-DA32-4256-8C2D-89585A95473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16" name="Text Box 1">
          <a:extLst>
            <a:ext uri="{FF2B5EF4-FFF2-40B4-BE49-F238E27FC236}">
              <a16:creationId xmlns:a16="http://schemas.microsoft.com/office/drawing/2014/main" id="{111317DE-A8C0-4F87-A2CF-385894528C7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17" name="Text Box 1">
          <a:extLst>
            <a:ext uri="{FF2B5EF4-FFF2-40B4-BE49-F238E27FC236}">
              <a16:creationId xmlns:a16="http://schemas.microsoft.com/office/drawing/2014/main" id="{85A78D0F-3C3B-4495-9E6C-9D2667374DD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18" name="Text Box 1">
          <a:extLst>
            <a:ext uri="{FF2B5EF4-FFF2-40B4-BE49-F238E27FC236}">
              <a16:creationId xmlns:a16="http://schemas.microsoft.com/office/drawing/2014/main" id="{605261D8-9A48-482C-9F7F-B93BDB6AB8C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19" name="Text Box 1">
          <a:extLst>
            <a:ext uri="{FF2B5EF4-FFF2-40B4-BE49-F238E27FC236}">
              <a16:creationId xmlns:a16="http://schemas.microsoft.com/office/drawing/2014/main" id="{049F23C9-21AF-420D-AF2B-F381964504F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0" name="Text Box 1">
          <a:extLst>
            <a:ext uri="{FF2B5EF4-FFF2-40B4-BE49-F238E27FC236}">
              <a16:creationId xmlns:a16="http://schemas.microsoft.com/office/drawing/2014/main" id="{54381425-F604-41D2-904D-A1F63B53C34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1" name="Text Box 1">
          <a:extLst>
            <a:ext uri="{FF2B5EF4-FFF2-40B4-BE49-F238E27FC236}">
              <a16:creationId xmlns:a16="http://schemas.microsoft.com/office/drawing/2014/main" id="{EEF621D6-B128-44BB-9EF8-D3357B32E77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2" name="Text Box 1">
          <a:extLst>
            <a:ext uri="{FF2B5EF4-FFF2-40B4-BE49-F238E27FC236}">
              <a16:creationId xmlns:a16="http://schemas.microsoft.com/office/drawing/2014/main" id="{9FB8DF60-40B6-4B6E-A785-E45A1E786DD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3" name="Text Box 1">
          <a:extLst>
            <a:ext uri="{FF2B5EF4-FFF2-40B4-BE49-F238E27FC236}">
              <a16:creationId xmlns:a16="http://schemas.microsoft.com/office/drawing/2014/main" id="{7F1A3804-2E34-4970-8868-CF6E003643C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4" name="Text Box 1">
          <a:extLst>
            <a:ext uri="{FF2B5EF4-FFF2-40B4-BE49-F238E27FC236}">
              <a16:creationId xmlns:a16="http://schemas.microsoft.com/office/drawing/2014/main" id="{B885BDE7-28F0-40B5-9443-1CA273027F3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5" name="Text Box 1">
          <a:extLst>
            <a:ext uri="{FF2B5EF4-FFF2-40B4-BE49-F238E27FC236}">
              <a16:creationId xmlns:a16="http://schemas.microsoft.com/office/drawing/2014/main" id="{07F2F1B8-85A2-4B1B-A2E8-AF8C8827352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6" name="Text Box 1">
          <a:extLst>
            <a:ext uri="{FF2B5EF4-FFF2-40B4-BE49-F238E27FC236}">
              <a16:creationId xmlns:a16="http://schemas.microsoft.com/office/drawing/2014/main" id="{D73B51DA-B9C8-454F-809C-5EA81EF2679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7" name="Text Box 1">
          <a:extLst>
            <a:ext uri="{FF2B5EF4-FFF2-40B4-BE49-F238E27FC236}">
              <a16:creationId xmlns:a16="http://schemas.microsoft.com/office/drawing/2014/main" id="{4BB2882C-50C4-412A-B580-D9FD263DB17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8" name="Text Box 1">
          <a:extLst>
            <a:ext uri="{FF2B5EF4-FFF2-40B4-BE49-F238E27FC236}">
              <a16:creationId xmlns:a16="http://schemas.microsoft.com/office/drawing/2014/main" id="{B030E614-605E-4D11-93AF-94E0D80DC55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29" name="Text Box 1">
          <a:extLst>
            <a:ext uri="{FF2B5EF4-FFF2-40B4-BE49-F238E27FC236}">
              <a16:creationId xmlns:a16="http://schemas.microsoft.com/office/drawing/2014/main" id="{4683F8E9-A108-4ED1-A643-CE7AF99D97D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0" name="Text Box 1">
          <a:extLst>
            <a:ext uri="{FF2B5EF4-FFF2-40B4-BE49-F238E27FC236}">
              <a16:creationId xmlns:a16="http://schemas.microsoft.com/office/drawing/2014/main" id="{09037459-2747-4DC1-AD7D-79E42EB5E2F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1" name="Text Box 1">
          <a:extLst>
            <a:ext uri="{FF2B5EF4-FFF2-40B4-BE49-F238E27FC236}">
              <a16:creationId xmlns:a16="http://schemas.microsoft.com/office/drawing/2014/main" id="{3D28BD58-80F0-4177-8CCF-7C05B4E7527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2" name="Text Box 1">
          <a:extLst>
            <a:ext uri="{FF2B5EF4-FFF2-40B4-BE49-F238E27FC236}">
              <a16:creationId xmlns:a16="http://schemas.microsoft.com/office/drawing/2014/main" id="{19DE00E6-B00E-4C17-8203-3D7F8721C77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3" name="Text Box 1">
          <a:extLst>
            <a:ext uri="{FF2B5EF4-FFF2-40B4-BE49-F238E27FC236}">
              <a16:creationId xmlns:a16="http://schemas.microsoft.com/office/drawing/2014/main" id="{FCE52889-44E8-4B51-A2C8-39A3F07FFAB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4" name="Text Box 1">
          <a:extLst>
            <a:ext uri="{FF2B5EF4-FFF2-40B4-BE49-F238E27FC236}">
              <a16:creationId xmlns:a16="http://schemas.microsoft.com/office/drawing/2014/main" id="{51C7DD85-8823-4C2B-8E01-5B54F47A81D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5" name="Text Box 1">
          <a:extLst>
            <a:ext uri="{FF2B5EF4-FFF2-40B4-BE49-F238E27FC236}">
              <a16:creationId xmlns:a16="http://schemas.microsoft.com/office/drawing/2014/main" id="{0F5C1F8B-E657-413D-9F7A-390E3491C28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6" name="Text Box 1">
          <a:extLst>
            <a:ext uri="{FF2B5EF4-FFF2-40B4-BE49-F238E27FC236}">
              <a16:creationId xmlns:a16="http://schemas.microsoft.com/office/drawing/2014/main" id="{7DC2114B-75A3-478D-BE78-FC81B5A1E6E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7" name="Text Box 1">
          <a:extLst>
            <a:ext uri="{FF2B5EF4-FFF2-40B4-BE49-F238E27FC236}">
              <a16:creationId xmlns:a16="http://schemas.microsoft.com/office/drawing/2014/main" id="{91CEA026-C9E2-41F6-8D9B-6D7E627751D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8" name="Text Box 1">
          <a:extLst>
            <a:ext uri="{FF2B5EF4-FFF2-40B4-BE49-F238E27FC236}">
              <a16:creationId xmlns:a16="http://schemas.microsoft.com/office/drawing/2014/main" id="{C618E2EC-8EDC-4319-96BE-E925547749B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39" name="Text Box 1">
          <a:extLst>
            <a:ext uri="{FF2B5EF4-FFF2-40B4-BE49-F238E27FC236}">
              <a16:creationId xmlns:a16="http://schemas.microsoft.com/office/drawing/2014/main" id="{874A22AB-BB64-48CA-AA82-E0FBD04B0EA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0" name="Text Box 1">
          <a:extLst>
            <a:ext uri="{FF2B5EF4-FFF2-40B4-BE49-F238E27FC236}">
              <a16:creationId xmlns:a16="http://schemas.microsoft.com/office/drawing/2014/main" id="{371456EA-82A7-478C-A339-65C2C9C8C58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1" name="Text Box 1">
          <a:extLst>
            <a:ext uri="{FF2B5EF4-FFF2-40B4-BE49-F238E27FC236}">
              <a16:creationId xmlns:a16="http://schemas.microsoft.com/office/drawing/2014/main" id="{4B57F0C3-3746-4626-957E-547BFD4611D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2" name="Text Box 1">
          <a:extLst>
            <a:ext uri="{FF2B5EF4-FFF2-40B4-BE49-F238E27FC236}">
              <a16:creationId xmlns:a16="http://schemas.microsoft.com/office/drawing/2014/main" id="{740062BA-D977-4E43-936A-04002F2069F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3" name="Text Box 1">
          <a:extLst>
            <a:ext uri="{FF2B5EF4-FFF2-40B4-BE49-F238E27FC236}">
              <a16:creationId xmlns:a16="http://schemas.microsoft.com/office/drawing/2014/main" id="{74E191E4-7602-465F-AEFC-DBCB5AC71AC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4" name="Text Box 1">
          <a:extLst>
            <a:ext uri="{FF2B5EF4-FFF2-40B4-BE49-F238E27FC236}">
              <a16:creationId xmlns:a16="http://schemas.microsoft.com/office/drawing/2014/main" id="{5CC3FD3E-350C-44C8-95DE-7719E355062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5" name="Text Box 1">
          <a:extLst>
            <a:ext uri="{FF2B5EF4-FFF2-40B4-BE49-F238E27FC236}">
              <a16:creationId xmlns:a16="http://schemas.microsoft.com/office/drawing/2014/main" id="{DC28297C-15A8-4A33-BB93-292BEF54341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6" name="Text Box 1">
          <a:extLst>
            <a:ext uri="{FF2B5EF4-FFF2-40B4-BE49-F238E27FC236}">
              <a16:creationId xmlns:a16="http://schemas.microsoft.com/office/drawing/2014/main" id="{9CCEE177-8C62-45A5-89B1-EAF9467E416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7" name="Text Box 1">
          <a:extLst>
            <a:ext uri="{FF2B5EF4-FFF2-40B4-BE49-F238E27FC236}">
              <a16:creationId xmlns:a16="http://schemas.microsoft.com/office/drawing/2014/main" id="{F6D08696-7DE8-4709-99AA-83DB95E3B68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8" name="Text Box 1">
          <a:extLst>
            <a:ext uri="{FF2B5EF4-FFF2-40B4-BE49-F238E27FC236}">
              <a16:creationId xmlns:a16="http://schemas.microsoft.com/office/drawing/2014/main" id="{0A2B42AE-A555-46A0-A7E2-5AB56D8620C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49" name="Text Box 1">
          <a:extLst>
            <a:ext uri="{FF2B5EF4-FFF2-40B4-BE49-F238E27FC236}">
              <a16:creationId xmlns:a16="http://schemas.microsoft.com/office/drawing/2014/main" id="{D74E8AE5-FA60-489A-8131-8EDE386725C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0" name="Text Box 1">
          <a:extLst>
            <a:ext uri="{FF2B5EF4-FFF2-40B4-BE49-F238E27FC236}">
              <a16:creationId xmlns:a16="http://schemas.microsoft.com/office/drawing/2014/main" id="{9895598F-A74B-4B73-AED0-2ADB2CD6E51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1" name="Text Box 1">
          <a:extLst>
            <a:ext uri="{FF2B5EF4-FFF2-40B4-BE49-F238E27FC236}">
              <a16:creationId xmlns:a16="http://schemas.microsoft.com/office/drawing/2014/main" id="{45A53378-F35B-42EB-AF41-40E76024F41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2" name="Text Box 1">
          <a:extLst>
            <a:ext uri="{FF2B5EF4-FFF2-40B4-BE49-F238E27FC236}">
              <a16:creationId xmlns:a16="http://schemas.microsoft.com/office/drawing/2014/main" id="{C919E97C-7C81-45F4-B86A-00570AA654B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3" name="Text Box 1">
          <a:extLst>
            <a:ext uri="{FF2B5EF4-FFF2-40B4-BE49-F238E27FC236}">
              <a16:creationId xmlns:a16="http://schemas.microsoft.com/office/drawing/2014/main" id="{29B38EFA-F766-4D59-BA32-6480C23A17E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4" name="Text Box 1">
          <a:extLst>
            <a:ext uri="{FF2B5EF4-FFF2-40B4-BE49-F238E27FC236}">
              <a16:creationId xmlns:a16="http://schemas.microsoft.com/office/drawing/2014/main" id="{9796AD9F-4980-4B5B-99E8-3A008383633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5" name="Text Box 1">
          <a:extLst>
            <a:ext uri="{FF2B5EF4-FFF2-40B4-BE49-F238E27FC236}">
              <a16:creationId xmlns:a16="http://schemas.microsoft.com/office/drawing/2014/main" id="{DF97B76F-7052-4755-B004-012C6075E24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6" name="Text Box 1">
          <a:extLst>
            <a:ext uri="{FF2B5EF4-FFF2-40B4-BE49-F238E27FC236}">
              <a16:creationId xmlns:a16="http://schemas.microsoft.com/office/drawing/2014/main" id="{9D0A0DAC-4A22-4F9D-AA7A-CFE16BC6260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7" name="Text Box 1">
          <a:extLst>
            <a:ext uri="{FF2B5EF4-FFF2-40B4-BE49-F238E27FC236}">
              <a16:creationId xmlns:a16="http://schemas.microsoft.com/office/drawing/2014/main" id="{AD82DF71-FE9A-4A2B-9AC4-82E41CEEA29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8" name="Text Box 1">
          <a:extLst>
            <a:ext uri="{FF2B5EF4-FFF2-40B4-BE49-F238E27FC236}">
              <a16:creationId xmlns:a16="http://schemas.microsoft.com/office/drawing/2014/main" id="{AA2E8E9F-64E0-442C-B54E-CC19A7BD937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59" name="Text Box 1">
          <a:extLst>
            <a:ext uri="{FF2B5EF4-FFF2-40B4-BE49-F238E27FC236}">
              <a16:creationId xmlns:a16="http://schemas.microsoft.com/office/drawing/2014/main" id="{2F6625CD-A138-405A-AE14-3A887ED16F2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0" name="Text Box 1">
          <a:extLst>
            <a:ext uri="{FF2B5EF4-FFF2-40B4-BE49-F238E27FC236}">
              <a16:creationId xmlns:a16="http://schemas.microsoft.com/office/drawing/2014/main" id="{A602357A-AE9D-400A-A52E-37B54471275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1" name="Text Box 1">
          <a:extLst>
            <a:ext uri="{FF2B5EF4-FFF2-40B4-BE49-F238E27FC236}">
              <a16:creationId xmlns:a16="http://schemas.microsoft.com/office/drawing/2014/main" id="{613E3E4F-C05A-47E9-8039-B56DA0B3D67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2" name="Text Box 1">
          <a:extLst>
            <a:ext uri="{FF2B5EF4-FFF2-40B4-BE49-F238E27FC236}">
              <a16:creationId xmlns:a16="http://schemas.microsoft.com/office/drawing/2014/main" id="{096437D3-A73F-48AF-A05A-E998CF48855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3" name="Text Box 1">
          <a:extLst>
            <a:ext uri="{FF2B5EF4-FFF2-40B4-BE49-F238E27FC236}">
              <a16:creationId xmlns:a16="http://schemas.microsoft.com/office/drawing/2014/main" id="{257E0F35-2063-4D53-BE33-8AC03809885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4" name="Text Box 1">
          <a:extLst>
            <a:ext uri="{FF2B5EF4-FFF2-40B4-BE49-F238E27FC236}">
              <a16:creationId xmlns:a16="http://schemas.microsoft.com/office/drawing/2014/main" id="{6A1368C5-D0D2-4167-9106-EA1C5F38957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5" name="Text Box 1">
          <a:extLst>
            <a:ext uri="{FF2B5EF4-FFF2-40B4-BE49-F238E27FC236}">
              <a16:creationId xmlns:a16="http://schemas.microsoft.com/office/drawing/2014/main" id="{08802C3C-2FF3-4102-BA1F-B9A9B131651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6" name="Text Box 1">
          <a:extLst>
            <a:ext uri="{FF2B5EF4-FFF2-40B4-BE49-F238E27FC236}">
              <a16:creationId xmlns:a16="http://schemas.microsoft.com/office/drawing/2014/main" id="{5214FB3D-9F1E-450F-A258-C5E4B9BEACB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7" name="Text Box 1">
          <a:extLst>
            <a:ext uri="{FF2B5EF4-FFF2-40B4-BE49-F238E27FC236}">
              <a16:creationId xmlns:a16="http://schemas.microsoft.com/office/drawing/2014/main" id="{E65311DB-14C8-414D-9F2A-82D88E3ACA2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8" name="Text Box 1">
          <a:extLst>
            <a:ext uri="{FF2B5EF4-FFF2-40B4-BE49-F238E27FC236}">
              <a16:creationId xmlns:a16="http://schemas.microsoft.com/office/drawing/2014/main" id="{D3785880-9402-473D-9844-33A73467C9B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69" name="Text Box 1">
          <a:extLst>
            <a:ext uri="{FF2B5EF4-FFF2-40B4-BE49-F238E27FC236}">
              <a16:creationId xmlns:a16="http://schemas.microsoft.com/office/drawing/2014/main" id="{E54D0DCC-53A8-48F8-96BC-D21B8B681CA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0" name="Text Box 1">
          <a:extLst>
            <a:ext uri="{FF2B5EF4-FFF2-40B4-BE49-F238E27FC236}">
              <a16:creationId xmlns:a16="http://schemas.microsoft.com/office/drawing/2014/main" id="{938867EF-E35B-49BE-83CF-B11115A0104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1" name="Text Box 1">
          <a:extLst>
            <a:ext uri="{FF2B5EF4-FFF2-40B4-BE49-F238E27FC236}">
              <a16:creationId xmlns:a16="http://schemas.microsoft.com/office/drawing/2014/main" id="{A9CF7CB2-04B1-4EE8-A884-2363CCA1CB1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2" name="Text Box 1">
          <a:extLst>
            <a:ext uri="{FF2B5EF4-FFF2-40B4-BE49-F238E27FC236}">
              <a16:creationId xmlns:a16="http://schemas.microsoft.com/office/drawing/2014/main" id="{B099276D-11B1-4514-B5AA-6D3EFAC153D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3" name="Text Box 1">
          <a:extLst>
            <a:ext uri="{FF2B5EF4-FFF2-40B4-BE49-F238E27FC236}">
              <a16:creationId xmlns:a16="http://schemas.microsoft.com/office/drawing/2014/main" id="{1E83F5DC-ADB0-450F-B0D2-CFF009D18F2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4" name="Text Box 1">
          <a:extLst>
            <a:ext uri="{FF2B5EF4-FFF2-40B4-BE49-F238E27FC236}">
              <a16:creationId xmlns:a16="http://schemas.microsoft.com/office/drawing/2014/main" id="{C20F47FD-3E4F-43A9-9410-E09335CD3DD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5" name="Text Box 1">
          <a:extLst>
            <a:ext uri="{FF2B5EF4-FFF2-40B4-BE49-F238E27FC236}">
              <a16:creationId xmlns:a16="http://schemas.microsoft.com/office/drawing/2014/main" id="{C4BFAC62-ABCA-4A57-9217-82DEB87CACC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6" name="Text Box 1">
          <a:extLst>
            <a:ext uri="{FF2B5EF4-FFF2-40B4-BE49-F238E27FC236}">
              <a16:creationId xmlns:a16="http://schemas.microsoft.com/office/drawing/2014/main" id="{96F536E2-CD29-4DBB-9A01-46D8748A494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7" name="Text Box 1">
          <a:extLst>
            <a:ext uri="{FF2B5EF4-FFF2-40B4-BE49-F238E27FC236}">
              <a16:creationId xmlns:a16="http://schemas.microsoft.com/office/drawing/2014/main" id="{EDE6F5EB-9D9C-4EA6-84F8-14B843F9C88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8" name="Text Box 1">
          <a:extLst>
            <a:ext uri="{FF2B5EF4-FFF2-40B4-BE49-F238E27FC236}">
              <a16:creationId xmlns:a16="http://schemas.microsoft.com/office/drawing/2014/main" id="{A5AB4C8A-E442-4E81-984D-B7A9C27B83C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79" name="Text Box 1">
          <a:extLst>
            <a:ext uri="{FF2B5EF4-FFF2-40B4-BE49-F238E27FC236}">
              <a16:creationId xmlns:a16="http://schemas.microsoft.com/office/drawing/2014/main" id="{D01E7E07-7CD7-42FE-9F7F-3AA19523764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0" name="Text Box 1">
          <a:extLst>
            <a:ext uri="{FF2B5EF4-FFF2-40B4-BE49-F238E27FC236}">
              <a16:creationId xmlns:a16="http://schemas.microsoft.com/office/drawing/2014/main" id="{C2852664-B0D3-4FEB-8DE1-73434FC94A7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1" name="Text Box 1">
          <a:extLst>
            <a:ext uri="{FF2B5EF4-FFF2-40B4-BE49-F238E27FC236}">
              <a16:creationId xmlns:a16="http://schemas.microsoft.com/office/drawing/2014/main" id="{E5BB9799-BFC6-4A40-9CD4-DC2273B1471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2" name="Text Box 1">
          <a:extLst>
            <a:ext uri="{FF2B5EF4-FFF2-40B4-BE49-F238E27FC236}">
              <a16:creationId xmlns:a16="http://schemas.microsoft.com/office/drawing/2014/main" id="{4ED3868B-F37B-4653-9101-BBDFB72E185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3" name="Text Box 1">
          <a:extLst>
            <a:ext uri="{FF2B5EF4-FFF2-40B4-BE49-F238E27FC236}">
              <a16:creationId xmlns:a16="http://schemas.microsoft.com/office/drawing/2014/main" id="{E0A2AA37-517E-4E19-B35A-FCBC00742A6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4" name="Text Box 1">
          <a:extLst>
            <a:ext uri="{FF2B5EF4-FFF2-40B4-BE49-F238E27FC236}">
              <a16:creationId xmlns:a16="http://schemas.microsoft.com/office/drawing/2014/main" id="{974D5828-9469-40C7-8DE8-8EDE3B1AA4B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5" name="Text Box 1">
          <a:extLst>
            <a:ext uri="{FF2B5EF4-FFF2-40B4-BE49-F238E27FC236}">
              <a16:creationId xmlns:a16="http://schemas.microsoft.com/office/drawing/2014/main" id="{3004AE1A-BABF-4F21-AB89-2AFD4D0C25B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6" name="Text Box 1">
          <a:extLst>
            <a:ext uri="{FF2B5EF4-FFF2-40B4-BE49-F238E27FC236}">
              <a16:creationId xmlns:a16="http://schemas.microsoft.com/office/drawing/2014/main" id="{98FE6D72-9E67-4EBA-B20D-E8B7B1F1F96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7" name="Text Box 1">
          <a:extLst>
            <a:ext uri="{FF2B5EF4-FFF2-40B4-BE49-F238E27FC236}">
              <a16:creationId xmlns:a16="http://schemas.microsoft.com/office/drawing/2014/main" id="{83071857-9E07-431A-9882-D01E0F7F040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8" name="Text Box 1">
          <a:extLst>
            <a:ext uri="{FF2B5EF4-FFF2-40B4-BE49-F238E27FC236}">
              <a16:creationId xmlns:a16="http://schemas.microsoft.com/office/drawing/2014/main" id="{ADB7BC39-7898-408A-94EB-0833A487C78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89" name="Text Box 1">
          <a:extLst>
            <a:ext uri="{FF2B5EF4-FFF2-40B4-BE49-F238E27FC236}">
              <a16:creationId xmlns:a16="http://schemas.microsoft.com/office/drawing/2014/main" id="{A98733A0-7D77-45F0-80DF-C3CE082F57C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0" name="Text Box 1">
          <a:extLst>
            <a:ext uri="{FF2B5EF4-FFF2-40B4-BE49-F238E27FC236}">
              <a16:creationId xmlns:a16="http://schemas.microsoft.com/office/drawing/2014/main" id="{99F71794-8ECE-40DB-A42B-A5F2B4BA5BF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1" name="Text Box 1">
          <a:extLst>
            <a:ext uri="{FF2B5EF4-FFF2-40B4-BE49-F238E27FC236}">
              <a16:creationId xmlns:a16="http://schemas.microsoft.com/office/drawing/2014/main" id="{561FBBB9-25DA-43DE-8A17-6842E6C7C78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2" name="Text Box 1">
          <a:extLst>
            <a:ext uri="{FF2B5EF4-FFF2-40B4-BE49-F238E27FC236}">
              <a16:creationId xmlns:a16="http://schemas.microsoft.com/office/drawing/2014/main" id="{E5CCD5DF-3311-4285-B0C1-24B2F2B99E0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3" name="Text Box 1">
          <a:extLst>
            <a:ext uri="{FF2B5EF4-FFF2-40B4-BE49-F238E27FC236}">
              <a16:creationId xmlns:a16="http://schemas.microsoft.com/office/drawing/2014/main" id="{55EF2BBB-7416-4FA5-81C3-59B6727118F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4" name="Text Box 1">
          <a:extLst>
            <a:ext uri="{FF2B5EF4-FFF2-40B4-BE49-F238E27FC236}">
              <a16:creationId xmlns:a16="http://schemas.microsoft.com/office/drawing/2014/main" id="{209E9AD1-BB92-4113-9E8C-EA2D2E59211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5" name="Text Box 1">
          <a:extLst>
            <a:ext uri="{FF2B5EF4-FFF2-40B4-BE49-F238E27FC236}">
              <a16:creationId xmlns:a16="http://schemas.microsoft.com/office/drawing/2014/main" id="{F068A2E5-A8A3-465F-8EBB-FB42A172B8A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6" name="Text Box 1">
          <a:extLst>
            <a:ext uri="{FF2B5EF4-FFF2-40B4-BE49-F238E27FC236}">
              <a16:creationId xmlns:a16="http://schemas.microsoft.com/office/drawing/2014/main" id="{395645F9-95A7-44BC-9A1F-6234BBAC48E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7" name="Text Box 1">
          <a:extLst>
            <a:ext uri="{FF2B5EF4-FFF2-40B4-BE49-F238E27FC236}">
              <a16:creationId xmlns:a16="http://schemas.microsoft.com/office/drawing/2014/main" id="{053F8CC1-ACEE-42F4-90A2-C57965C1867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8" name="Text Box 1">
          <a:extLst>
            <a:ext uri="{FF2B5EF4-FFF2-40B4-BE49-F238E27FC236}">
              <a16:creationId xmlns:a16="http://schemas.microsoft.com/office/drawing/2014/main" id="{D816FFD0-7050-4841-8C3E-E246F53E20B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599" name="Text Box 1">
          <a:extLst>
            <a:ext uri="{FF2B5EF4-FFF2-40B4-BE49-F238E27FC236}">
              <a16:creationId xmlns:a16="http://schemas.microsoft.com/office/drawing/2014/main" id="{D7B4DAA5-8472-42FD-8DA5-D490D107C97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0" name="Text Box 1">
          <a:extLst>
            <a:ext uri="{FF2B5EF4-FFF2-40B4-BE49-F238E27FC236}">
              <a16:creationId xmlns:a16="http://schemas.microsoft.com/office/drawing/2014/main" id="{5CFCD32D-E123-4F9B-A43B-052C0AF0767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1" name="Text Box 1">
          <a:extLst>
            <a:ext uri="{FF2B5EF4-FFF2-40B4-BE49-F238E27FC236}">
              <a16:creationId xmlns:a16="http://schemas.microsoft.com/office/drawing/2014/main" id="{404E2C16-F99C-4D70-97A0-942069374C2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2" name="Text Box 1">
          <a:extLst>
            <a:ext uri="{FF2B5EF4-FFF2-40B4-BE49-F238E27FC236}">
              <a16:creationId xmlns:a16="http://schemas.microsoft.com/office/drawing/2014/main" id="{CEDCDF59-4CA0-4FF6-B511-D9FEFA51D1B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3" name="Text Box 1">
          <a:extLst>
            <a:ext uri="{FF2B5EF4-FFF2-40B4-BE49-F238E27FC236}">
              <a16:creationId xmlns:a16="http://schemas.microsoft.com/office/drawing/2014/main" id="{73E0E472-D1C6-4412-80BF-0BBB00DD533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4" name="Text Box 1">
          <a:extLst>
            <a:ext uri="{FF2B5EF4-FFF2-40B4-BE49-F238E27FC236}">
              <a16:creationId xmlns:a16="http://schemas.microsoft.com/office/drawing/2014/main" id="{792D5420-605F-40B6-AA0B-4496675FB3A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5" name="Text Box 1">
          <a:extLst>
            <a:ext uri="{FF2B5EF4-FFF2-40B4-BE49-F238E27FC236}">
              <a16:creationId xmlns:a16="http://schemas.microsoft.com/office/drawing/2014/main" id="{464395D4-3DAF-45F0-A615-B3AFEC53D36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6" name="Text Box 1">
          <a:extLst>
            <a:ext uri="{FF2B5EF4-FFF2-40B4-BE49-F238E27FC236}">
              <a16:creationId xmlns:a16="http://schemas.microsoft.com/office/drawing/2014/main" id="{3D25E713-AFDF-4577-B556-22C6052676D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7" name="Text Box 1">
          <a:extLst>
            <a:ext uri="{FF2B5EF4-FFF2-40B4-BE49-F238E27FC236}">
              <a16:creationId xmlns:a16="http://schemas.microsoft.com/office/drawing/2014/main" id="{D0BAF237-FD38-49DF-98CC-5D15A4147D8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8" name="Text Box 1">
          <a:extLst>
            <a:ext uri="{FF2B5EF4-FFF2-40B4-BE49-F238E27FC236}">
              <a16:creationId xmlns:a16="http://schemas.microsoft.com/office/drawing/2014/main" id="{AD79BBE8-45B1-4939-9458-84833A3D4BF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09" name="Text Box 1">
          <a:extLst>
            <a:ext uri="{FF2B5EF4-FFF2-40B4-BE49-F238E27FC236}">
              <a16:creationId xmlns:a16="http://schemas.microsoft.com/office/drawing/2014/main" id="{2B25A65C-677F-4A7C-9607-63D50042DD7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0" name="Text Box 1">
          <a:extLst>
            <a:ext uri="{FF2B5EF4-FFF2-40B4-BE49-F238E27FC236}">
              <a16:creationId xmlns:a16="http://schemas.microsoft.com/office/drawing/2014/main" id="{23BE9BDC-8AF7-476C-A401-C6F3E461FA8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1" name="Text Box 1">
          <a:extLst>
            <a:ext uri="{FF2B5EF4-FFF2-40B4-BE49-F238E27FC236}">
              <a16:creationId xmlns:a16="http://schemas.microsoft.com/office/drawing/2014/main" id="{C9FE45CE-9EB3-4D8D-AEEA-55E21401A5D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2" name="Text Box 1">
          <a:extLst>
            <a:ext uri="{FF2B5EF4-FFF2-40B4-BE49-F238E27FC236}">
              <a16:creationId xmlns:a16="http://schemas.microsoft.com/office/drawing/2014/main" id="{D121F401-12F8-4E96-8BB4-B0F375B68FC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3" name="Text Box 1">
          <a:extLst>
            <a:ext uri="{FF2B5EF4-FFF2-40B4-BE49-F238E27FC236}">
              <a16:creationId xmlns:a16="http://schemas.microsoft.com/office/drawing/2014/main" id="{51EF24DC-2B97-48C5-BBFC-5456DABC426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4" name="Text Box 1">
          <a:extLst>
            <a:ext uri="{FF2B5EF4-FFF2-40B4-BE49-F238E27FC236}">
              <a16:creationId xmlns:a16="http://schemas.microsoft.com/office/drawing/2014/main" id="{76AA74F3-62AC-4735-8A44-6881E32DA33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5" name="Text Box 1">
          <a:extLst>
            <a:ext uri="{FF2B5EF4-FFF2-40B4-BE49-F238E27FC236}">
              <a16:creationId xmlns:a16="http://schemas.microsoft.com/office/drawing/2014/main" id="{F4F266DA-A889-45BB-B20D-5A2CAEDF7F2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6" name="Text Box 1">
          <a:extLst>
            <a:ext uri="{FF2B5EF4-FFF2-40B4-BE49-F238E27FC236}">
              <a16:creationId xmlns:a16="http://schemas.microsoft.com/office/drawing/2014/main" id="{B75DBDA6-9CE5-4DDF-8456-B0090039D4F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7" name="Text Box 1">
          <a:extLst>
            <a:ext uri="{FF2B5EF4-FFF2-40B4-BE49-F238E27FC236}">
              <a16:creationId xmlns:a16="http://schemas.microsoft.com/office/drawing/2014/main" id="{A01F5757-4675-4ED8-B4A5-8F97D68A973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8" name="Text Box 1">
          <a:extLst>
            <a:ext uri="{FF2B5EF4-FFF2-40B4-BE49-F238E27FC236}">
              <a16:creationId xmlns:a16="http://schemas.microsoft.com/office/drawing/2014/main" id="{CAEA7826-9692-44CC-98CC-0FA024C6149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19" name="Text Box 1">
          <a:extLst>
            <a:ext uri="{FF2B5EF4-FFF2-40B4-BE49-F238E27FC236}">
              <a16:creationId xmlns:a16="http://schemas.microsoft.com/office/drawing/2014/main" id="{54F86BD3-F13B-4287-A8BA-25B33F7CE70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20" name="Text Box 1">
          <a:extLst>
            <a:ext uri="{FF2B5EF4-FFF2-40B4-BE49-F238E27FC236}">
              <a16:creationId xmlns:a16="http://schemas.microsoft.com/office/drawing/2014/main" id="{7696F58E-5089-4393-B7FA-C3952721DE1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21" name="Text Box 1">
          <a:extLst>
            <a:ext uri="{FF2B5EF4-FFF2-40B4-BE49-F238E27FC236}">
              <a16:creationId xmlns:a16="http://schemas.microsoft.com/office/drawing/2014/main" id="{49775D21-A699-482E-A742-EA11012FB58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22" name="Text Box 1">
          <a:extLst>
            <a:ext uri="{FF2B5EF4-FFF2-40B4-BE49-F238E27FC236}">
              <a16:creationId xmlns:a16="http://schemas.microsoft.com/office/drawing/2014/main" id="{4F8C56F0-7E52-4B77-8734-4D2A0AC4F3E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23" name="Text Box 1">
          <a:extLst>
            <a:ext uri="{FF2B5EF4-FFF2-40B4-BE49-F238E27FC236}">
              <a16:creationId xmlns:a16="http://schemas.microsoft.com/office/drawing/2014/main" id="{E2ABCA98-004E-471E-98A0-8F56DB3C8D0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24" name="Text Box 1">
          <a:extLst>
            <a:ext uri="{FF2B5EF4-FFF2-40B4-BE49-F238E27FC236}">
              <a16:creationId xmlns:a16="http://schemas.microsoft.com/office/drawing/2014/main" id="{44877132-168D-4CE4-9001-1CE7C5F6380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25" name="Text Box 1">
          <a:extLst>
            <a:ext uri="{FF2B5EF4-FFF2-40B4-BE49-F238E27FC236}">
              <a16:creationId xmlns:a16="http://schemas.microsoft.com/office/drawing/2014/main" id="{02D25798-72E9-4160-AD83-E6ACC879881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26" name="Text Box 1">
          <a:extLst>
            <a:ext uri="{FF2B5EF4-FFF2-40B4-BE49-F238E27FC236}">
              <a16:creationId xmlns:a16="http://schemas.microsoft.com/office/drawing/2014/main" id="{1E02146F-9A75-4BE1-947F-8EEA0E9FA7E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27" name="Text Box 1">
          <a:extLst>
            <a:ext uri="{FF2B5EF4-FFF2-40B4-BE49-F238E27FC236}">
              <a16:creationId xmlns:a16="http://schemas.microsoft.com/office/drawing/2014/main" id="{1A6B7B30-C0DF-47F7-A7C6-A8D2514427B4}"/>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28" name="Text Box 1">
          <a:extLst>
            <a:ext uri="{FF2B5EF4-FFF2-40B4-BE49-F238E27FC236}">
              <a16:creationId xmlns:a16="http://schemas.microsoft.com/office/drawing/2014/main" id="{05A06E79-1889-4859-B36C-BCB12A3774F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29" name="Text Box 1">
          <a:extLst>
            <a:ext uri="{FF2B5EF4-FFF2-40B4-BE49-F238E27FC236}">
              <a16:creationId xmlns:a16="http://schemas.microsoft.com/office/drawing/2014/main" id="{519FA7EC-FA5F-4973-8442-F3D8A8608EF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0" name="Text Box 1">
          <a:extLst>
            <a:ext uri="{FF2B5EF4-FFF2-40B4-BE49-F238E27FC236}">
              <a16:creationId xmlns:a16="http://schemas.microsoft.com/office/drawing/2014/main" id="{3CA43DF3-DABD-48C8-A514-A1D3B97E9DE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1" name="Text Box 1">
          <a:extLst>
            <a:ext uri="{FF2B5EF4-FFF2-40B4-BE49-F238E27FC236}">
              <a16:creationId xmlns:a16="http://schemas.microsoft.com/office/drawing/2014/main" id="{F84B93AD-84EC-4285-A988-B2435F7D09C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2" name="Text Box 1">
          <a:extLst>
            <a:ext uri="{FF2B5EF4-FFF2-40B4-BE49-F238E27FC236}">
              <a16:creationId xmlns:a16="http://schemas.microsoft.com/office/drawing/2014/main" id="{E3CE639D-C827-497B-8914-0637C1E41CD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3" name="Text Box 1">
          <a:extLst>
            <a:ext uri="{FF2B5EF4-FFF2-40B4-BE49-F238E27FC236}">
              <a16:creationId xmlns:a16="http://schemas.microsoft.com/office/drawing/2014/main" id="{06E498EA-A717-4B1E-8136-0263FE6D718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4" name="Text Box 1">
          <a:extLst>
            <a:ext uri="{FF2B5EF4-FFF2-40B4-BE49-F238E27FC236}">
              <a16:creationId xmlns:a16="http://schemas.microsoft.com/office/drawing/2014/main" id="{A8584643-13C1-4AAC-8472-2E18EA551CA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5" name="Text Box 1">
          <a:extLst>
            <a:ext uri="{FF2B5EF4-FFF2-40B4-BE49-F238E27FC236}">
              <a16:creationId xmlns:a16="http://schemas.microsoft.com/office/drawing/2014/main" id="{6B73B7DC-F072-4C82-A3A1-11DF3597CF5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6" name="Text Box 1">
          <a:extLst>
            <a:ext uri="{FF2B5EF4-FFF2-40B4-BE49-F238E27FC236}">
              <a16:creationId xmlns:a16="http://schemas.microsoft.com/office/drawing/2014/main" id="{1182435A-CB27-4E69-9479-D4A594EE7C0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7" name="Text Box 1">
          <a:extLst>
            <a:ext uri="{FF2B5EF4-FFF2-40B4-BE49-F238E27FC236}">
              <a16:creationId xmlns:a16="http://schemas.microsoft.com/office/drawing/2014/main" id="{C24DF175-17BB-45D1-B7BF-E294C3A75F8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8" name="Text Box 1">
          <a:extLst>
            <a:ext uri="{FF2B5EF4-FFF2-40B4-BE49-F238E27FC236}">
              <a16:creationId xmlns:a16="http://schemas.microsoft.com/office/drawing/2014/main" id="{BCADEAC2-EFEB-45B7-BC14-D76C3CF1F87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39" name="Text Box 1">
          <a:extLst>
            <a:ext uri="{FF2B5EF4-FFF2-40B4-BE49-F238E27FC236}">
              <a16:creationId xmlns:a16="http://schemas.microsoft.com/office/drawing/2014/main" id="{AAB1DA27-2DFA-49BB-B2CD-005DDE0774A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0" name="Text Box 1">
          <a:extLst>
            <a:ext uri="{FF2B5EF4-FFF2-40B4-BE49-F238E27FC236}">
              <a16:creationId xmlns:a16="http://schemas.microsoft.com/office/drawing/2014/main" id="{B3F16C95-FA42-4E7F-8DB0-9D2A8A0DEC3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1" name="Text Box 1">
          <a:extLst>
            <a:ext uri="{FF2B5EF4-FFF2-40B4-BE49-F238E27FC236}">
              <a16:creationId xmlns:a16="http://schemas.microsoft.com/office/drawing/2014/main" id="{CB43DB88-0D6C-400D-866E-CF871CEA2E0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2" name="Text Box 1">
          <a:extLst>
            <a:ext uri="{FF2B5EF4-FFF2-40B4-BE49-F238E27FC236}">
              <a16:creationId xmlns:a16="http://schemas.microsoft.com/office/drawing/2014/main" id="{27175EDA-8D8B-4210-8AEC-422AC629584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3" name="Text Box 1">
          <a:extLst>
            <a:ext uri="{FF2B5EF4-FFF2-40B4-BE49-F238E27FC236}">
              <a16:creationId xmlns:a16="http://schemas.microsoft.com/office/drawing/2014/main" id="{8D0150B3-01B2-4C1E-9BA0-0E98A367C2D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4" name="Text Box 1">
          <a:extLst>
            <a:ext uri="{FF2B5EF4-FFF2-40B4-BE49-F238E27FC236}">
              <a16:creationId xmlns:a16="http://schemas.microsoft.com/office/drawing/2014/main" id="{7FD7A600-8227-4B7B-A0A7-520C034C4B7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5" name="Text Box 1">
          <a:extLst>
            <a:ext uri="{FF2B5EF4-FFF2-40B4-BE49-F238E27FC236}">
              <a16:creationId xmlns:a16="http://schemas.microsoft.com/office/drawing/2014/main" id="{821E74D1-30E3-4834-A0C6-74689FC8B91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6" name="Text Box 1">
          <a:extLst>
            <a:ext uri="{FF2B5EF4-FFF2-40B4-BE49-F238E27FC236}">
              <a16:creationId xmlns:a16="http://schemas.microsoft.com/office/drawing/2014/main" id="{BB55E206-5576-4836-9A6B-FC2705D193A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7" name="Text Box 1">
          <a:extLst>
            <a:ext uri="{FF2B5EF4-FFF2-40B4-BE49-F238E27FC236}">
              <a16:creationId xmlns:a16="http://schemas.microsoft.com/office/drawing/2014/main" id="{375E2435-52F1-4EBB-8002-17F1FC20B20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8" name="Text Box 1">
          <a:extLst>
            <a:ext uri="{FF2B5EF4-FFF2-40B4-BE49-F238E27FC236}">
              <a16:creationId xmlns:a16="http://schemas.microsoft.com/office/drawing/2014/main" id="{8609E7B8-064F-4991-9A37-F4E34DC2A4C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49" name="Text Box 1">
          <a:extLst>
            <a:ext uri="{FF2B5EF4-FFF2-40B4-BE49-F238E27FC236}">
              <a16:creationId xmlns:a16="http://schemas.microsoft.com/office/drawing/2014/main" id="{B0A19CED-C5EA-4F43-B4D6-59CAA3DD22B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0" name="Text Box 1">
          <a:extLst>
            <a:ext uri="{FF2B5EF4-FFF2-40B4-BE49-F238E27FC236}">
              <a16:creationId xmlns:a16="http://schemas.microsoft.com/office/drawing/2014/main" id="{056E86DB-1B23-42FA-A82A-5779A395DDD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1" name="Text Box 1">
          <a:extLst>
            <a:ext uri="{FF2B5EF4-FFF2-40B4-BE49-F238E27FC236}">
              <a16:creationId xmlns:a16="http://schemas.microsoft.com/office/drawing/2014/main" id="{CEBC19CB-AEF0-4DC1-AE1A-EA09DEBBEE7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2" name="Text Box 1">
          <a:extLst>
            <a:ext uri="{FF2B5EF4-FFF2-40B4-BE49-F238E27FC236}">
              <a16:creationId xmlns:a16="http://schemas.microsoft.com/office/drawing/2014/main" id="{0A01C487-18C1-4F02-951D-8F8775C4D21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3" name="Text Box 1">
          <a:extLst>
            <a:ext uri="{FF2B5EF4-FFF2-40B4-BE49-F238E27FC236}">
              <a16:creationId xmlns:a16="http://schemas.microsoft.com/office/drawing/2014/main" id="{59572B35-3176-4EBA-9C5E-9092BF66E13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4" name="Text Box 1">
          <a:extLst>
            <a:ext uri="{FF2B5EF4-FFF2-40B4-BE49-F238E27FC236}">
              <a16:creationId xmlns:a16="http://schemas.microsoft.com/office/drawing/2014/main" id="{E1678712-7F74-4682-B2C7-4D5AAF18160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5" name="Text Box 1">
          <a:extLst>
            <a:ext uri="{FF2B5EF4-FFF2-40B4-BE49-F238E27FC236}">
              <a16:creationId xmlns:a16="http://schemas.microsoft.com/office/drawing/2014/main" id="{2F461EB5-6322-4D7C-87B9-0FE2BAE95C4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6" name="Text Box 1">
          <a:extLst>
            <a:ext uri="{FF2B5EF4-FFF2-40B4-BE49-F238E27FC236}">
              <a16:creationId xmlns:a16="http://schemas.microsoft.com/office/drawing/2014/main" id="{3361DB65-0EE7-4A90-BF3C-DA7048B404E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7" name="Text Box 1">
          <a:extLst>
            <a:ext uri="{FF2B5EF4-FFF2-40B4-BE49-F238E27FC236}">
              <a16:creationId xmlns:a16="http://schemas.microsoft.com/office/drawing/2014/main" id="{56014A75-4337-4D1C-9605-B5B320E03E8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8" name="Text Box 1">
          <a:extLst>
            <a:ext uri="{FF2B5EF4-FFF2-40B4-BE49-F238E27FC236}">
              <a16:creationId xmlns:a16="http://schemas.microsoft.com/office/drawing/2014/main" id="{ED8F628C-BDDA-44F9-9FF1-34CA5FC78AB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59" name="Text Box 1">
          <a:extLst>
            <a:ext uri="{FF2B5EF4-FFF2-40B4-BE49-F238E27FC236}">
              <a16:creationId xmlns:a16="http://schemas.microsoft.com/office/drawing/2014/main" id="{CE99FE49-9EA8-4B99-B0C1-6B7392F6EF7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0" name="Text Box 1">
          <a:extLst>
            <a:ext uri="{FF2B5EF4-FFF2-40B4-BE49-F238E27FC236}">
              <a16:creationId xmlns:a16="http://schemas.microsoft.com/office/drawing/2014/main" id="{D873E92E-17AE-410E-84FB-0144F468BF1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1" name="Text Box 1">
          <a:extLst>
            <a:ext uri="{FF2B5EF4-FFF2-40B4-BE49-F238E27FC236}">
              <a16:creationId xmlns:a16="http://schemas.microsoft.com/office/drawing/2014/main" id="{2CF11BBE-B3FC-4CB7-A770-8775EE3E93C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2" name="Text Box 1">
          <a:extLst>
            <a:ext uri="{FF2B5EF4-FFF2-40B4-BE49-F238E27FC236}">
              <a16:creationId xmlns:a16="http://schemas.microsoft.com/office/drawing/2014/main" id="{912A0956-955F-4B61-B7B6-045A7183D56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3" name="Text Box 1">
          <a:extLst>
            <a:ext uri="{FF2B5EF4-FFF2-40B4-BE49-F238E27FC236}">
              <a16:creationId xmlns:a16="http://schemas.microsoft.com/office/drawing/2014/main" id="{EF633785-36CF-47FD-8AC6-FDB3ED624B3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4" name="Text Box 1">
          <a:extLst>
            <a:ext uri="{FF2B5EF4-FFF2-40B4-BE49-F238E27FC236}">
              <a16:creationId xmlns:a16="http://schemas.microsoft.com/office/drawing/2014/main" id="{6AECCFCC-6C1C-4B8A-83B3-7650773E289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5" name="Text Box 1">
          <a:extLst>
            <a:ext uri="{FF2B5EF4-FFF2-40B4-BE49-F238E27FC236}">
              <a16:creationId xmlns:a16="http://schemas.microsoft.com/office/drawing/2014/main" id="{905A0C29-01C5-4F37-901E-2B0BB0C76C4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6" name="Text Box 1">
          <a:extLst>
            <a:ext uri="{FF2B5EF4-FFF2-40B4-BE49-F238E27FC236}">
              <a16:creationId xmlns:a16="http://schemas.microsoft.com/office/drawing/2014/main" id="{FF2F2EC9-024B-470D-8CB9-C965A4F855E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7" name="Text Box 1">
          <a:extLst>
            <a:ext uri="{FF2B5EF4-FFF2-40B4-BE49-F238E27FC236}">
              <a16:creationId xmlns:a16="http://schemas.microsoft.com/office/drawing/2014/main" id="{CB4CDF33-3766-48D8-808D-AA1BEF8F6B9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8" name="Text Box 1">
          <a:extLst>
            <a:ext uri="{FF2B5EF4-FFF2-40B4-BE49-F238E27FC236}">
              <a16:creationId xmlns:a16="http://schemas.microsoft.com/office/drawing/2014/main" id="{1BD62FA0-F77D-4B63-9ECC-310144EAA8C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69" name="Text Box 1">
          <a:extLst>
            <a:ext uri="{FF2B5EF4-FFF2-40B4-BE49-F238E27FC236}">
              <a16:creationId xmlns:a16="http://schemas.microsoft.com/office/drawing/2014/main" id="{40B2E5B6-1BFD-4A7B-A91E-578446BDE9E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0" name="Text Box 1">
          <a:extLst>
            <a:ext uri="{FF2B5EF4-FFF2-40B4-BE49-F238E27FC236}">
              <a16:creationId xmlns:a16="http://schemas.microsoft.com/office/drawing/2014/main" id="{44F60AB4-A4DE-4665-B96C-5E017E18BBF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1" name="Text Box 1">
          <a:extLst>
            <a:ext uri="{FF2B5EF4-FFF2-40B4-BE49-F238E27FC236}">
              <a16:creationId xmlns:a16="http://schemas.microsoft.com/office/drawing/2014/main" id="{78C30437-2AA1-408B-A9B6-F4B5C11F07B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2" name="Text Box 1">
          <a:extLst>
            <a:ext uri="{FF2B5EF4-FFF2-40B4-BE49-F238E27FC236}">
              <a16:creationId xmlns:a16="http://schemas.microsoft.com/office/drawing/2014/main" id="{FAD84AFA-680A-4704-822F-D263CE1D260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3" name="Text Box 1">
          <a:extLst>
            <a:ext uri="{FF2B5EF4-FFF2-40B4-BE49-F238E27FC236}">
              <a16:creationId xmlns:a16="http://schemas.microsoft.com/office/drawing/2014/main" id="{DC447525-EE13-435C-AFB6-D51E202FF6F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4" name="Text Box 1">
          <a:extLst>
            <a:ext uri="{FF2B5EF4-FFF2-40B4-BE49-F238E27FC236}">
              <a16:creationId xmlns:a16="http://schemas.microsoft.com/office/drawing/2014/main" id="{F7434AD5-744F-4555-BCBD-28E36E86902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5" name="Text Box 1">
          <a:extLst>
            <a:ext uri="{FF2B5EF4-FFF2-40B4-BE49-F238E27FC236}">
              <a16:creationId xmlns:a16="http://schemas.microsoft.com/office/drawing/2014/main" id="{0C91C466-7B8E-44F3-B1A4-D403667FA76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6" name="Text Box 1">
          <a:extLst>
            <a:ext uri="{FF2B5EF4-FFF2-40B4-BE49-F238E27FC236}">
              <a16:creationId xmlns:a16="http://schemas.microsoft.com/office/drawing/2014/main" id="{B9C730E9-ECD4-4ED6-87DD-ED00B0DE395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7" name="Text Box 1">
          <a:extLst>
            <a:ext uri="{FF2B5EF4-FFF2-40B4-BE49-F238E27FC236}">
              <a16:creationId xmlns:a16="http://schemas.microsoft.com/office/drawing/2014/main" id="{7AE64CC9-B91B-4D69-95E6-679BD095990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8" name="Text Box 1">
          <a:extLst>
            <a:ext uri="{FF2B5EF4-FFF2-40B4-BE49-F238E27FC236}">
              <a16:creationId xmlns:a16="http://schemas.microsoft.com/office/drawing/2014/main" id="{39A2758E-7EA8-4B6F-A309-ADCABE2B84D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79" name="Text Box 1">
          <a:extLst>
            <a:ext uri="{FF2B5EF4-FFF2-40B4-BE49-F238E27FC236}">
              <a16:creationId xmlns:a16="http://schemas.microsoft.com/office/drawing/2014/main" id="{6FB04FF4-0D32-43B6-A7DC-CD899D48D7E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0" name="Text Box 1">
          <a:extLst>
            <a:ext uri="{FF2B5EF4-FFF2-40B4-BE49-F238E27FC236}">
              <a16:creationId xmlns:a16="http://schemas.microsoft.com/office/drawing/2014/main" id="{656D316C-D6D6-46C7-BC96-8F08EA2E131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1" name="Text Box 1">
          <a:extLst>
            <a:ext uri="{FF2B5EF4-FFF2-40B4-BE49-F238E27FC236}">
              <a16:creationId xmlns:a16="http://schemas.microsoft.com/office/drawing/2014/main" id="{AC93EEE7-529F-4514-9D8A-BB7E1CE6418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2" name="Text Box 1">
          <a:extLst>
            <a:ext uri="{FF2B5EF4-FFF2-40B4-BE49-F238E27FC236}">
              <a16:creationId xmlns:a16="http://schemas.microsoft.com/office/drawing/2014/main" id="{1FB16DB4-EB6B-4CC2-A36E-1FE8C3AB7F8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3" name="Text Box 1">
          <a:extLst>
            <a:ext uri="{FF2B5EF4-FFF2-40B4-BE49-F238E27FC236}">
              <a16:creationId xmlns:a16="http://schemas.microsoft.com/office/drawing/2014/main" id="{ADEE4B7B-61D1-4852-B8AA-0B89B1D962F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4" name="Text Box 1">
          <a:extLst>
            <a:ext uri="{FF2B5EF4-FFF2-40B4-BE49-F238E27FC236}">
              <a16:creationId xmlns:a16="http://schemas.microsoft.com/office/drawing/2014/main" id="{353652BB-C508-4212-91E0-61874293C50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5" name="Text Box 1">
          <a:extLst>
            <a:ext uri="{FF2B5EF4-FFF2-40B4-BE49-F238E27FC236}">
              <a16:creationId xmlns:a16="http://schemas.microsoft.com/office/drawing/2014/main" id="{130436F6-9A6B-42D1-AE24-9636860A9DF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6" name="Text Box 1">
          <a:extLst>
            <a:ext uri="{FF2B5EF4-FFF2-40B4-BE49-F238E27FC236}">
              <a16:creationId xmlns:a16="http://schemas.microsoft.com/office/drawing/2014/main" id="{2DA344E7-CC33-4742-8715-46EB521B64A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7" name="Text Box 1">
          <a:extLst>
            <a:ext uri="{FF2B5EF4-FFF2-40B4-BE49-F238E27FC236}">
              <a16:creationId xmlns:a16="http://schemas.microsoft.com/office/drawing/2014/main" id="{7AFD3C84-9DF3-4283-888F-93521DF0896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8" name="Text Box 1">
          <a:extLst>
            <a:ext uri="{FF2B5EF4-FFF2-40B4-BE49-F238E27FC236}">
              <a16:creationId xmlns:a16="http://schemas.microsoft.com/office/drawing/2014/main" id="{4DBDEB07-1CFC-4050-9CC9-9E70CEF2069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89" name="Text Box 1">
          <a:extLst>
            <a:ext uri="{FF2B5EF4-FFF2-40B4-BE49-F238E27FC236}">
              <a16:creationId xmlns:a16="http://schemas.microsoft.com/office/drawing/2014/main" id="{882ABA58-359F-4E74-A265-5331BF0641C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90" name="Text Box 1">
          <a:extLst>
            <a:ext uri="{FF2B5EF4-FFF2-40B4-BE49-F238E27FC236}">
              <a16:creationId xmlns:a16="http://schemas.microsoft.com/office/drawing/2014/main" id="{E51BAB7A-EA2F-4323-B7C7-0ACD0ECE5A7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91" name="Text Box 1">
          <a:extLst>
            <a:ext uri="{FF2B5EF4-FFF2-40B4-BE49-F238E27FC236}">
              <a16:creationId xmlns:a16="http://schemas.microsoft.com/office/drawing/2014/main" id="{9AFBCCE5-A2BB-41CA-8520-1E667161EA26}"/>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92" name="Text Box 1">
          <a:extLst>
            <a:ext uri="{FF2B5EF4-FFF2-40B4-BE49-F238E27FC236}">
              <a16:creationId xmlns:a16="http://schemas.microsoft.com/office/drawing/2014/main" id="{D7EF0A98-E959-44A7-83EB-53B57ABB135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93" name="Text Box 1">
          <a:extLst>
            <a:ext uri="{FF2B5EF4-FFF2-40B4-BE49-F238E27FC236}">
              <a16:creationId xmlns:a16="http://schemas.microsoft.com/office/drawing/2014/main" id="{503C8848-A79D-4EA8-9673-8D4DA985CC9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94" name="Text Box 1">
          <a:extLst>
            <a:ext uri="{FF2B5EF4-FFF2-40B4-BE49-F238E27FC236}">
              <a16:creationId xmlns:a16="http://schemas.microsoft.com/office/drawing/2014/main" id="{62C90D3D-73C8-402D-AEFD-7F791D83F5F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95" name="Text Box 1">
          <a:extLst>
            <a:ext uri="{FF2B5EF4-FFF2-40B4-BE49-F238E27FC236}">
              <a16:creationId xmlns:a16="http://schemas.microsoft.com/office/drawing/2014/main" id="{C61A034F-76D0-46DC-A57D-B2ED9004C7F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96" name="Text Box 1">
          <a:extLst>
            <a:ext uri="{FF2B5EF4-FFF2-40B4-BE49-F238E27FC236}">
              <a16:creationId xmlns:a16="http://schemas.microsoft.com/office/drawing/2014/main" id="{0C3D99AF-20B7-417A-87D0-E0ED8C8AF83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97" name="Text Box 1">
          <a:extLst>
            <a:ext uri="{FF2B5EF4-FFF2-40B4-BE49-F238E27FC236}">
              <a16:creationId xmlns:a16="http://schemas.microsoft.com/office/drawing/2014/main" id="{96661CD7-2194-4CB7-973D-94A80901BB2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698" name="Text Box 1">
          <a:extLst>
            <a:ext uri="{FF2B5EF4-FFF2-40B4-BE49-F238E27FC236}">
              <a16:creationId xmlns:a16="http://schemas.microsoft.com/office/drawing/2014/main" id="{4CF88473-B560-4EAC-A83E-AE757D2CBBB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699" name="Text Box 1">
          <a:extLst>
            <a:ext uri="{FF2B5EF4-FFF2-40B4-BE49-F238E27FC236}">
              <a16:creationId xmlns:a16="http://schemas.microsoft.com/office/drawing/2014/main" id="{6FEF177B-3404-42A9-AD5A-3BEBD8F49FF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0" name="Text Box 1">
          <a:extLst>
            <a:ext uri="{FF2B5EF4-FFF2-40B4-BE49-F238E27FC236}">
              <a16:creationId xmlns:a16="http://schemas.microsoft.com/office/drawing/2014/main" id="{C74336FA-4F9C-4E64-A2B7-D850CDC7787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1" name="Text Box 1">
          <a:extLst>
            <a:ext uri="{FF2B5EF4-FFF2-40B4-BE49-F238E27FC236}">
              <a16:creationId xmlns:a16="http://schemas.microsoft.com/office/drawing/2014/main" id="{18C1D905-42AA-4890-987D-F243C84A5FB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2" name="Text Box 1">
          <a:extLst>
            <a:ext uri="{FF2B5EF4-FFF2-40B4-BE49-F238E27FC236}">
              <a16:creationId xmlns:a16="http://schemas.microsoft.com/office/drawing/2014/main" id="{60F2663A-2AB1-4BB2-934F-DCDAF85EF21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3" name="Text Box 1">
          <a:extLst>
            <a:ext uri="{FF2B5EF4-FFF2-40B4-BE49-F238E27FC236}">
              <a16:creationId xmlns:a16="http://schemas.microsoft.com/office/drawing/2014/main" id="{6C55B18C-7F33-44C2-94F6-E8D31360F651}"/>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4" name="Text Box 1">
          <a:extLst>
            <a:ext uri="{FF2B5EF4-FFF2-40B4-BE49-F238E27FC236}">
              <a16:creationId xmlns:a16="http://schemas.microsoft.com/office/drawing/2014/main" id="{77B66274-1C51-4B49-AB2D-06E879D1486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5" name="Text Box 1">
          <a:extLst>
            <a:ext uri="{FF2B5EF4-FFF2-40B4-BE49-F238E27FC236}">
              <a16:creationId xmlns:a16="http://schemas.microsoft.com/office/drawing/2014/main" id="{B5F7DEB6-11F5-40CE-AA99-30CBFDCCB11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6" name="Text Box 1">
          <a:extLst>
            <a:ext uri="{FF2B5EF4-FFF2-40B4-BE49-F238E27FC236}">
              <a16:creationId xmlns:a16="http://schemas.microsoft.com/office/drawing/2014/main" id="{05B815C5-E72E-4C61-9AC5-F1DBA7A25FE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7" name="Text Box 1">
          <a:extLst>
            <a:ext uri="{FF2B5EF4-FFF2-40B4-BE49-F238E27FC236}">
              <a16:creationId xmlns:a16="http://schemas.microsoft.com/office/drawing/2014/main" id="{5D496D08-877D-4211-AAFA-B7E0877D1A9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8" name="Text Box 1">
          <a:extLst>
            <a:ext uri="{FF2B5EF4-FFF2-40B4-BE49-F238E27FC236}">
              <a16:creationId xmlns:a16="http://schemas.microsoft.com/office/drawing/2014/main" id="{97E351C2-C8F7-4C28-9DC9-A8D5AE88301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09" name="Text Box 1">
          <a:extLst>
            <a:ext uri="{FF2B5EF4-FFF2-40B4-BE49-F238E27FC236}">
              <a16:creationId xmlns:a16="http://schemas.microsoft.com/office/drawing/2014/main" id="{8FF5F1CC-7CE1-43D8-B0A8-CD1CB9CE6375}"/>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0" name="Text Box 1">
          <a:extLst>
            <a:ext uri="{FF2B5EF4-FFF2-40B4-BE49-F238E27FC236}">
              <a16:creationId xmlns:a16="http://schemas.microsoft.com/office/drawing/2014/main" id="{A9D4981C-A65E-4156-89A0-3A213783F1F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1" name="Text Box 1">
          <a:extLst>
            <a:ext uri="{FF2B5EF4-FFF2-40B4-BE49-F238E27FC236}">
              <a16:creationId xmlns:a16="http://schemas.microsoft.com/office/drawing/2014/main" id="{BA814070-57EA-48B4-978A-4615C4A8046A}"/>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2" name="Text Box 1">
          <a:extLst>
            <a:ext uri="{FF2B5EF4-FFF2-40B4-BE49-F238E27FC236}">
              <a16:creationId xmlns:a16="http://schemas.microsoft.com/office/drawing/2014/main" id="{528E36D6-780C-485E-B89C-18C012A3C17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3" name="Text Box 1">
          <a:extLst>
            <a:ext uri="{FF2B5EF4-FFF2-40B4-BE49-F238E27FC236}">
              <a16:creationId xmlns:a16="http://schemas.microsoft.com/office/drawing/2014/main" id="{5C8FF223-5A31-42BA-9B72-6E44736C4E9F}"/>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4" name="Text Box 1">
          <a:extLst>
            <a:ext uri="{FF2B5EF4-FFF2-40B4-BE49-F238E27FC236}">
              <a16:creationId xmlns:a16="http://schemas.microsoft.com/office/drawing/2014/main" id="{E934C824-31DE-4BB3-B546-8FFAF85874A8}"/>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5" name="Text Box 1">
          <a:extLst>
            <a:ext uri="{FF2B5EF4-FFF2-40B4-BE49-F238E27FC236}">
              <a16:creationId xmlns:a16="http://schemas.microsoft.com/office/drawing/2014/main" id="{8389CC4C-EB98-4C1F-A75D-4356AAC159E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6" name="Text Box 1">
          <a:extLst>
            <a:ext uri="{FF2B5EF4-FFF2-40B4-BE49-F238E27FC236}">
              <a16:creationId xmlns:a16="http://schemas.microsoft.com/office/drawing/2014/main" id="{D032F282-7C5D-4EF8-9D15-79C897E9974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7" name="Text Box 1">
          <a:extLst>
            <a:ext uri="{FF2B5EF4-FFF2-40B4-BE49-F238E27FC236}">
              <a16:creationId xmlns:a16="http://schemas.microsoft.com/office/drawing/2014/main" id="{8F489854-A102-40B8-B680-1F9FCE62E3B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8" name="Text Box 1">
          <a:extLst>
            <a:ext uri="{FF2B5EF4-FFF2-40B4-BE49-F238E27FC236}">
              <a16:creationId xmlns:a16="http://schemas.microsoft.com/office/drawing/2014/main" id="{B19444CF-2991-48E2-A134-636CFDE1214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19" name="Text Box 1">
          <a:extLst>
            <a:ext uri="{FF2B5EF4-FFF2-40B4-BE49-F238E27FC236}">
              <a16:creationId xmlns:a16="http://schemas.microsoft.com/office/drawing/2014/main" id="{D08766DB-1E59-4D0B-970F-17B0E287839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0" name="Text Box 1">
          <a:extLst>
            <a:ext uri="{FF2B5EF4-FFF2-40B4-BE49-F238E27FC236}">
              <a16:creationId xmlns:a16="http://schemas.microsoft.com/office/drawing/2014/main" id="{D40E23DC-8EAB-44DC-BD01-690D61B9FBD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1" name="Text Box 1">
          <a:extLst>
            <a:ext uri="{FF2B5EF4-FFF2-40B4-BE49-F238E27FC236}">
              <a16:creationId xmlns:a16="http://schemas.microsoft.com/office/drawing/2014/main" id="{E95AD047-F772-471F-9BE1-107FB8F0CA8D}"/>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2" name="Text Box 1">
          <a:extLst>
            <a:ext uri="{FF2B5EF4-FFF2-40B4-BE49-F238E27FC236}">
              <a16:creationId xmlns:a16="http://schemas.microsoft.com/office/drawing/2014/main" id="{2EB26B64-5EA4-4B87-A1E2-8BDB14070D4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3" name="Text Box 1">
          <a:extLst>
            <a:ext uri="{FF2B5EF4-FFF2-40B4-BE49-F238E27FC236}">
              <a16:creationId xmlns:a16="http://schemas.microsoft.com/office/drawing/2014/main" id="{85CDE1B3-4F42-44AD-BB57-83D3DB52F9BE}"/>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4" name="Text Box 1">
          <a:extLst>
            <a:ext uri="{FF2B5EF4-FFF2-40B4-BE49-F238E27FC236}">
              <a16:creationId xmlns:a16="http://schemas.microsoft.com/office/drawing/2014/main" id="{7BA1EA95-0524-4928-BDD1-1465A8523BD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5" name="Text Box 1">
          <a:extLst>
            <a:ext uri="{FF2B5EF4-FFF2-40B4-BE49-F238E27FC236}">
              <a16:creationId xmlns:a16="http://schemas.microsoft.com/office/drawing/2014/main" id="{70FC06F5-326B-4388-B3BE-125EC4DA2DC0}"/>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6" name="Text Box 1">
          <a:extLst>
            <a:ext uri="{FF2B5EF4-FFF2-40B4-BE49-F238E27FC236}">
              <a16:creationId xmlns:a16="http://schemas.microsoft.com/office/drawing/2014/main" id="{229EFBAB-C68E-4540-BFAF-3B3B4CD9A42C}"/>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7" name="Text Box 1">
          <a:extLst>
            <a:ext uri="{FF2B5EF4-FFF2-40B4-BE49-F238E27FC236}">
              <a16:creationId xmlns:a16="http://schemas.microsoft.com/office/drawing/2014/main" id="{167842C8-98E6-4ECC-94FE-414BD45C7887}"/>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8" name="Text Box 1">
          <a:extLst>
            <a:ext uri="{FF2B5EF4-FFF2-40B4-BE49-F238E27FC236}">
              <a16:creationId xmlns:a16="http://schemas.microsoft.com/office/drawing/2014/main" id="{D788DECC-44D7-4B7B-9F02-09BD07236E5B}"/>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29" name="Text Box 1">
          <a:extLst>
            <a:ext uri="{FF2B5EF4-FFF2-40B4-BE49-F238E27FC236}">
              <a16:creationId xmlns:a16="http://schemas.microsoft.com/office/drawing/2014/main" id="{31DAB14A-13F6-4518-A43F-766F3838BD4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30" name="Text Box 1">
          <a:extLst>
            <a:ext uri="{FF2B5EF4-FFF2-40B4-BE49-F238E27FC236}">
              <a16:creationId xmlns:a16="http://schemas.microsoft.com/office/drawing/2014/main" id="{2557984F-4C0B-4664-B9C5-D4A28B7A59C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31" name="Text Box 1">
          <a:extLst>
            <a:ext uri="{FF2B5EF4-FFF2-40B4-BE49-F238E27FC236}">
              <a16:creationId xmlns:a16="http://schemas.microsoft.com/office/drawing/2014/main" id="{8CE475D2-8E6B-4DF5-B118-74173A2C1653}"/>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32" name="Text Box 1">
          <a:extLst>
            <a:ext uri="{FF2B5EF4-FFF2-40B4-BE49-F238E27FC236}">
              <a16:creationId xmlns:a16="http://schemas.microsoft.com/office/drawing/2014/main" id="{DA2A710A-50E3-41A5-AE26-D1DF6DB6AFA2}"/>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47625</xdr:colOff>
      <xdr:row>132</xdr:row>
      <xdr:rowOff>38100</xdr:rowOff>
    </xdr:from>
    <xdr:ext cx="76200" cy="350182"/>
    <xdr:sp macro="" textlink="">
      <xdr:nvSpPr>
        <xdr:cNvPr id="10733" name="Text Box 1">
          <a:extLst>
            <a:ext uri="{FF2B5EF4-FFF2-40B4-BE49-F238E27FC236}">
              <a16:creationId xmlns:a16="http://schemas.microsoft.com/office/drawing/2014/main" id="{72366B63-34ED-4EF2-A45A-1E436AFC7689}"/>
            </a:ext>
          </a:extLst>
        </xdr:cNvPr>
        <xdr:cNvSpPr txBox="1">
          <a:spLocks noChangeArrowheads="1"/>
        </xdr:cNvSpPr>
      </xdr:nvSpPr>
      <xdr:spPr bwMode="auto">
        <a:xfrm>
          <a:off x="2126560"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34" name="Text Box 1">
          <a:extLst>
            <a:ext uri="{FF2B5EF4-FFF2-40B4-BE49-F238E27FC236}">
              <a16:creationId xmlns:a16="http://schemas.microsoft.com/office/drawing/2014/main" id="{F67EC1B1-86A2-4013-AD13-000BBB5EB0F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35" name="Text Box 1">
          <a:extLst>
            <a:ext uri="{FF2B5EF4-FFF2-40B4-BE49-F238E27FC236}">
              <a16:creationId xmlns:a16="http://schemas.microsoft.com/office/drawing/2014/main" id="{6A7F574C-1544-4823-BF99-EA00AD40398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36" name="Text Box 1">
          <a:extLst>
            <a:ext uri="{FF2B5EF4-FFF2-40B4-BE49-F238E27FC236}">
              <a16:creationId xmlns:a16="http://schemas.microsoft.com/office/drawing/2014/main" id="{D3FF5090-4894-4E87-A7C8-73643766710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37" name="Text Box 1">
          <a:extLst>
            <a:ext uri="{FF2B5EF4-FFF2-40B4-BE49-F238E27FC236}">
              <a16:creationId xmlns:a16="http://schemas.microsoft.com/office/drawing/2014/main" id="{F69A063E-62E4-4B1E-8D65-529B4643E96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38" name="Text Box 1">
          <a:extLst>
            <a:ext uri="{FF2B5EF4-FFF2-40B4-BE49-F238E27FC236}">
              <a16:creationId xmlns:a16="http://schemas.microsoft.com/office/drawing/2014/main" id="{4A655D05-8418-4509-B663-71D159B399B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39" name="Text Box 1">
          <a:extLst>
            <a:ext uri="{FF2B5EF4-FFF2-40B4-BE49-F238E27FC236}">
              <a16:creationId xmlns:a16="http://schemas.microsoft.com/office/drawing/2014/main" id="{EB257798-5B9F-43D3-8292-7A177E69D88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0" name="Text Box 1">
          <a:extLst>
            <a:ext uri="{FF2B5EF4-FFF2-40B4-BE49-F238E27FC236}">
              <a16:creationId xmlns:a16="http://schemas.microsoft.com/office/drawing/2014/main" id="{21AC1E37-E35D-4DB5-A19E-42C6DFB94AF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1" name="Text Box 1">
          <a:extLst>
            <a:ext uri="{FF2B5EF4-FFF2-40B4-BE49-F238E27FC236}">
              <a16:creationId xmlns:a16="http://schemas.microsoft.com/office/drawing/2014/main" id="{C3DFE109-67F6-45EB-AF6F-856D725D22F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2" name="Text Box 1">
          <a:extLst>
            <a:ext uri="{FF2B5EF4-FFF2-40B4-BE49-F238E27FC236}">
              <a16:creationId xmlns:a16="http://schemas.microsoft.com/office/drawing/2014/main" id="{476B37AE-4496-40EF-BC50-4F68A7601C0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3" name="Text Box 1">
          <a:extLst>
            <a:ext uri="{FF2B5EF4-FFF2-40B4-BE49-F238E27FC236}">
              <a16:creationId xmlns:a16="http://schemas.microsoft.com/office/drawing/2014/main" id="{DDCDA32F-04D1-4765-8345-556D5F16627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4" name="Text Box 1">
          <a:extLst>
            <a:ext uri="{FF2B5EF4-FFF2-40B4-BE49-F238E27FC236}">
              <a16:creationId xmlns:a16="http://schemas.microsoft.com/office/drawing/2014/main" id="{9443505E-F996-439A-B398-F5B1AEA71AA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5" name="Text Box 1">
          <a:extLst>
            <a:ext uri="{FF2B5EF4-FFF2-40B4-BE49-F238E27FC236}">
              <a16:creationId xmlns:a16="http://schemas.microsoft.com/office/drawing/2014/main" id="{76AEEB7E-E727-43DD-BCF7-34CD91C8403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6" name="Text Box 1">
          <a:extLst>
            <a:ext uri="{FF2B5EF4-FFF2-40B4-BE49-F238E27FC236}">
              <a16:creationId xmlns:a16="http://schemas.microsoft.com/office/drawing/2014/main" id="{1B40129C-ED5C-4B28-A573-EE701D754FD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7" name="Text Box 1">
          <a:extLst>
            <a:ext uri="{FF2B5EF4-FFF2-40B4-BE49-F238E27FC236}">
              <a16:creationId xmlns:a16="http://schemas.microsoft.com/office/drawing/2014/main" id="{77AFB01C-5C19-42DF-A1B5-97CA43F8F22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8" name="Text Box 1">
          <a:extLst>
            <a:ext uri="{FF2B5EF4-FFF2-40B4-BE49-F238E27FC236}">
              <a16:creationId xmlns:a16="http://schemas.microsoft.com/office/drawing/2014/main" id="{6B21BC40-BB7E-40E7-851B-575AB1A4239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49" name="Text Box 1">
          <a:extLst>
            <a:ext uri="{FF2B5EF4-FFF2-40B4-BE49-F238E27FC236}">
              <a16:creationId xmlns:a16="http://schemas.microsoft.com/office/drawing/2014/main" id="{A43E6991-DADF-4844-9792-7B9964CA1FC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0" name="Text Box 1">
          <a:extLst>
            <a:ext uri="{FF2B5EF4-FFF2-40B4-BE49-F238E27FC236}">
              <a16:creationId xmlns:a16="http://schemas.microsoft.com/office/drawing/2014/main" id="{7C833966-C515-4BE9-86A6-3C6BD9EF6F5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1" name="Text Box 1">
          <a:extLst>
            <a:ext uri="{FF2B5EF4-FFF2-40B4-BE49-F238E27FC236}">
              <a16:creationId xmlns:a16="http://schemas.microsoft.com/office/drawing/2014/main" id="{8D4C732E-045F-4285-AC7E-D7DB8853436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2" name="Text Box 1">
          <a:extLst>
            <a:ext uri="{FF2B5EF4-FFF2-40B4-BE49-F238E27FC236}">
              <a16:creationId xmlns:a16="http://schemas.microsoft.com/office/drawing/2014/main" id="{872269D8-E33E-4CFD-B09F-65EA1B129BA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3" name="Text Box 1">
          <a:extLst>
            <a:ext uri="{FF2B5EF4-FFF2-40B4-BE49-F238E27FC236}">
              <a16:creationId xmlns:a16="http://schemas.microsoft.com/office/drawing/2014/main" id="{F8175F43-597A-4A58-AE11-18CD8B35951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4" name="Text Box 1">
          <a:extLst>
            <a:ext uri="{FF2B5EF4-FFF2-40B4-BE49-F238E27FC236}">
              <a16:creationId xmlns:a16="http://schemas.microsoft.com/office/drawing/2014/main" id="{AE16B96F-0A47-474D-8DCF-50FC904D4C6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5" name="Text Box 1">
          <a:extLst>
            <a:ext uri="{FF2B5EF4-FFF2-40B4-BE49-F238E27FC236}">
              <a16:creationId xmlns:a16="http://schemas.microsoft.com/office/drawing/2014/main" id="{DC8A9156-A14E-4FF2-B3D2-8DD49C13A81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6" name="Text Box 1">
          <a:extLst>
            <a:ext uri="{FF2B5EF4-FFF2-40B4-BE49-F238E27FC236}">
              <a16:creationId xmlns:a16="http://schemas.microsoft.com/office/drawing/2014/main" id="{257D2CD3-0918-4250-AEF9-C551157294B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7" name="Text Box 1">
          <a:extLst>
            <a:ext uri="{FF2B5EF4-FFF2-40B4-BE49-F238E27FC236}">
              <a16:creationId xmlns:a16="http://schemas.microsoft.com/office/drawing/2014/main" id="{93D769BF-A761-41DF-B966-718E76B00A5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8" name="Text Box 1">
          <a:extLst>
            <a:ext uri="{FF2B5EF4-FFF2-40B4-BE49-F238E27FC236}">
              <a16:creationId xmlns:a16="http://schemas.microsoft.com/office/drawing/2014/main" id="{4DDF415E-BBEE-445A-A6A5-9C025D5033B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59" name="Text Box 1">
          <a:extLst>
            <a:ext uri="{FF2B5EF4-FFF2-40B4-BE49-F238E27FC236}">
              <a16:creationId xmlns:a16="http://schemas.microsoft.com/office/drawing/2014/main" id="{5DA8A066-6245-4186-81D2-C611494BC17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0" name="Text Box 1">
          <a:extLst>
            <a:ext uri="{FF2B5EF4-FFF2-40B4-BE49-F238E27FC236}">
              <a16:creationId xmlns:a16="http://schemas.microsoft.com/office/drawing/2014/main" id="{E40CD6AB-7114-469A-AA59-314A331A89A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1" name="Text Box 1">
          <a:extLst>
            <a:ext uri="{FF2B5EF4-FFF2-40B4-BE49-F238E27FC236}">
              <a16:creationId xmlns:a16="http://schemas.microsoft.com/office/drawing/2014/main" id="{A7B2CB6A-0849-4CD6-9773-1282CA1DF59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2" name="Text Box 1">
          <a:extLst>
            <a:ext uri="{FF2B5EF4-FFF2-40B4-BE49-F238E27FC236}">
              <a16:creationId xmlns:a16="http://schemas.microsoft.com/office/drawing/2014/main" id="{87316039-9086-4B99-B4BA-7F977AFD1F6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3" name="Text Box 1">
          <a:extLst>
            <a:ext uri="{FF2B5EF4-FFF2-40B4-BE49-F238E27FC236}">
              <a16:creationId xmlns:a16="http://schemas.microsoft.com/office/drawing/2014/main" id="{789FC65D-6442-4C7D-9174-944D9A6D14B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4" name="Text Box 1">
          <a:extLst>
            <a:ext uri="{FF2B5EF4-FFF2-40B4-BE49-F238E27FC236}">
              <a16:creationId xmlns:a16="http://schemas.microsoft.com/office/drawing/2014/main" id="{FF176B77-CDBD-4975-8601-B608F2F6F05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5" name="Text Box 1">
          <a:extLst>
            <a:ext uri="{FF2B5EF4-FFF2-40B4-BE49-F238E27FC236}">
              <a16:creationId xmlns:a16="http://schemas.microsoft.com/office/drawing/2014/main" id="{93B4C955-0981-4470-9106-8133C0C00B3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6" name="Text Box 1">
          <a:extLst>
            <a:ext uri="{FF2B5EF4-FFF2-40B4-BE49-F238E27FC236}">
              <a16:creationId xmlns:a16="http://schemas.microsoft.com/office/drawing/2014/main" id="{1B790F03-6E1A-4842-895B-9C17A8C4A76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7" name="Text Box 1">
          <a:extLst>
            <a:ext uri="{FF2B5EF4-FFF2-40B4-BE49-F238E27FC236}">
              <a16:creationId xmlns:a16="http://schemas.microsoft.com/office/drawing/2014/main" id="{44DE6FED-EC1E-4ECD-9FC9-312E09732C7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8" name="Text Box 1">
          <a:extLst>
            <a:ext uri="{FF2B5EF4-FFF2-40B4-BE49-F238E27FC236}">
              <a16:creationId xmlns:a16="http://schemas.microsoft.com/office/drawing/2014/main" id="{07BD6703-5AA9-4ED1-85BF-BB586626FBA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69" name="Text Box 1">
          <a:extLst>
            <a:ext uri="{FF2B5EF4-FFF2-40B4-BE49-F238E27FC236}">
              <a16:creationId xmlns:a16="http://schemas.microsoft.com/office/drawing/2014/main" id="{5C658347-1DF4-4532-8FD3-29F02A05FA3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0" name="Text Box 1">
          <a:extLst>
            <a:ext uri="{FF2B5EF4-FFF2-40B4-BE49-F238E27FC236}">
              <a16:creationId xmlns:a16="http://schemas.microsoft.com/office/drawing/2014/main" id="{BE7DE672-8BC5-45F0-9484-C35F15A12DE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1" name="Text Box 1">
          <a:extLst>
            <a:ext uri="{FF2B5EF4-FFF2-40B4-BE49-F238E27FC236}">
              <a16:creationId xmlns:a16="http://schemas.microsoft.com/office/drawing/2014/main" id="{EA73C7AC-5C68-4D5B-8A33-265F82E69AB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2" name="Text Box 1">
          <a:extLst>
            <a:ext uri="{FF2B5EF4-FFF2-40B4-BE49-F238E27FC236}">
              <a16:creationId xmlns:a16="http://schemas.microsoft.com/office/drawing/2014/main" id="{BC9E2075-A121-4A5A-B3AA-CEFE57C9EE9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3" name="Text Box 1">
          <a:extLst>
            <a:ext uri="{FF2B5EF4-FFF2-40B4-BE49-F238E27FC236}">
              <a16:creationId xmlns:a16="http://schemas.microsoft.com/office/drawing/2014/main" id="{DFA0BBB4-7F5E-4344-A5BE-1716AB5995F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4" name="Text Box 1">
          <a:extLst>
            <a:ext uri="{FF2B5EF4-FFF2-40B4-BE49-F238E27FC236}">
              <a16:creationId xmlns:a16="http://schemas.microsoft.com/office/drawing/2014/main" id="{753EB5BC-ACE2-4564-B3C1-3566052EAE8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5" name="Text Box 1">
          <a:extLst>
            <a:ext uri="{FF2B5EF4-FFF2-40B4-BE49-F238E27FC236}">
              <a16:creationId xmlns:a16="http://schemas.microsoft.com/office/drawing/2014/main" id="{C6EE6B05-FDF1-43E0-A16D-A7C7F10B696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6" name="Text Box 1">
          <a:extLst>
            <a:ext uri="{FF2B5EF4-FFF2-40B4-BE49-F238E27FC236}">
              <a16:creationId xmlns:a16="http://schemas.microsoft.com/office/drawing/2014/main" id="{038BEF63-26B1-4E29-8DA7-370B1410716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7" name="Text Box 1">
          <a:extLst>
            <a:ext uri="{FF2B5EF4-FFF2-40B4-BE49-F238E27FC236}">
              <a16:creationId xmlns:a16="http://schemas.microsoft.com/office/drawing/2014/main" id="{ED56DC40-21E5-4A14-8804-EDDBD8A6DE6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8" name="Text Box 1">
          <a:extLst>
            <a:ext uri="{FF2B5EF4-FFF2-40B4-BE49-F238E27FC236}">
              <a16:creationId xmlns:a16="http://schemas.microsoft.com/office/drawing/2014/main" id="{3A9CA455-AB99-4A4B-8A90-8E115C2FF7B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79" name="Text Box 1">
          <a:extLst>
            <a:ext uri="{FF2B5EF4-FFF2-40B4-BE49-F238E27FC236}">
              <a16:creationId xmlns:a16="http://schemas.microsoft.com/office/drawing/2014/main" id="{A7E34F99-ABF2-4603-A574-1D124D8F1680}"/>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0" name="Text Box 1">
          <a:extLst>
            <a:ext uri="{FF2B5EF4-FFF2-40B4-BE49-F238E27FC236}">
              <a16:creationId xmlns:a16="http://schemas.microsoft.com/office/drawing/2014/main" id="{99231542-13D6-462D-B773-0D5E2A9A88D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1" name="Text Box 1">
          <a:extLst>
            <a:ext uri="{FF2B5EF4-FFF2-40B4-BE49-F238E27FC236}">
              <a16:creationId xmlns:a16="http://schemas.microsoft.com/office/drawing/2014/main" id="{E75D253E-9F40-456F-8ACB-5F08464A0AC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2" name="Text Box 1">
          <a:extLst>
            <a:ext uri="{FF2B5EF4-FFF2-40B4-BE49-F238E27FC236}">
              <a16:creationId xmlns:a16="http://schemas.microsoft.com/office/drawing/2014/main" id="{B23B5952-12BC-43C1-B4D4-69EF3B6AE73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3" name="Text Box 1">
          <a:extLst>
            <a:ext uri="{FF2B5EF4-FFF2-40B4-BE49-F238E27FC236}">
              <a16:creationId xmlns:a16="http://schemas.microsoft.com/office/drawing/2014/main" id="{24EED6ED-6755-4256-81A8-7B606030B05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4" name="Text Box 1">
          <a:extLst>
            <a:ext uri="{FF2B5EF4-FFF2-40B4-BE49-F238E27FC236}">
              <a16:creationId xmlns:a16="http://schemas.microsoft.com/office/drawing/2014/main" id="{B485DC8E-D3DD-4C8B-80BB-801397F4DD1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5" name="Text Box 1">
          <a:extLst>
            <a:ext uri="{FF2B5EF4-FFF2-40B4-BE49-F238E27FC236}">
              <a16:creationId xmlns:a16="http://schemas.microsoft.com/office/drawing/2014/main" id="{3A2ECCE5-9645-4D25-918E-54CCBBCD7B2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6" name="Text Box 1">
          <a:extLst>
            <a:ext uri="{FF2B5EF4-FFF2-40B4-BE49-F238E27FC236}">
              <a16:creationId xmlns:a16="http://schemas.microsoft.com/office/drawing/2014/main" id="{664C85C7-469E-4B76-9590-2E5901D11B4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7" name="Text Box 1">
          <a:extLst>
            <a:ext uri="{FF2B5EF4-FFF2-40B4-BE49-F238E27FC236}">
              <a16:creationId xmlns:a16="http://schemas.microsoft.com/office/drawing/2014/main" id="{5053ABFD-74A6-4609-AA90-08556EC8460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8" name="Text Box 1">
          <a:extLst>
            <a:ext uri="{FF2B5EF4-FFF2-40B4-BE49-F238E27FC236}">
              <a16:creationId xmlns:a16="http://schemas.microsoft.com/office/drawing/2014/main" id="{B9DB11D0-2521-4667-9E39-7F5EAD2665F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89" name="Text Box 1">
          <a:extLst>
            <a:ext uri="{FF2B5EF4-FFF2-40B4-BE49-F238E27FC236}">
              <a16:creationId xmlns:a16="http://schemas.microsoft.com/office/drawing/2014/main" id="{FE89AFD4-F1C1-4243-B9E4-5D6BBB37433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0" name="Text Box 1">
          <a:extLst>
            <a:ext uri="{FF2B5EF4-FFF2-40B4-BE49-F238E27FC236}">
              <a16:creationId xmlns:a16="http://schemas.microsoft.com/office/drawing/2014/main" id="{CAA5C215-0411-4BC3-B486-2B46D1F2CBD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1" name="Text Box 1">
          <a:extLst>
            <a:ext uri="{FF2B5EF4-FFF2-40B4-BE49-F238E27FC236}">
              <a16:creationId xmlns:a16="http://schemas.microsoft.com/office/drawing/2014/main" id="{93FC6EA7-222B-4B24-ACF3-211A59AA4E4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2" name="Text Box 1">
          <a:extLst>
            <a:ext uri="{FF2B5EF4-FFF2-40B4-BE49-F238E27FC236}">
              <a16:creationId xmlns:a16="http://schemas.microsoft.com/office/drawing/2014/main" id="{9D6EB30D-2162-4CE3-9477-7124018FF08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3" name="Text Box 1">
          <a:extLst>
            <a:ext uri="{FF2B5EF4-FFF2-40B4-BE49-F238E27FC236}">
              <a16:creationId xmlns:a16="http://schemas.microsoft.com/office/drawing/2014/main" id="{68144CC0-54B7-4876-B4B6-CC04FBF6558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4" name="Text Box 1">
          <a:extLst>
            <a:ext uri="{FF2B5EF4-FFF2-40B4-BE49-F238E27FC236}">
              <a16:creationId xmlns:a16="http://schemas.microsoft.com/office/drawing/2014/main" id="{C49CF91F-8D52-4B3D-8AEB-7F4808CFD5A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5" name="Text Box 1">
          <a:extLst>
            <a:ext uri="{FF2B5EF4-FFF2-40B4-BE49-F238E27FC236}">
              <a16:creationId xmlns:a16="http://schemas.microsoft.com/office/drawing/2014/main" id="{0E7F79F0-01E6-4048-8E30-0AAB1D19215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6" name="Text Box 1">
          <a:extLst>
            <a:ext uri="{FF2B5EF4-FFF2-40B4-BE49-F238E27FC236}">
              <a16:creationId xmlns:a16="http://schemas.microsoft.com/office/drawing/2014/main" id="{42108A7F-C9E8-4EC6-9EC7-E5ABBF138A8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7" name="Text Box 1">
          <a:extLst>
            <a:ext uri="{FF2B5EF4-FFF2-40B4-BE49-F238E27FC236}">
              <a16:creationId xmlns:a16="http://schemas.microsoft.com/office/drawing/2014/main" id="{DAF63711-E050-4233-9D4C-D0B8B5A272E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8" name="Text Box 1">
          <a:extLst>
            <a:ext uri="{FF2B5EF4-FFF2-40B4-BE49-F238E27FC236}">
              <a16:creationId xmlns:a16="http://schemas.microsoft.com/office/drawing/2014/main" id="{EAD82F4D-FA87-425F-B205-61E755B1D71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799" name="Text Box 1">
          <a:extLst>
            <a:ext uri="{FF2B5EF4-FFF2-40B4-BE49-F238E27FC236}">
              <a16:creationId xmlns:a16="http://schemas.microsoft.com/office/drawing/2014/main" id="{8D50C082-A9AB-4EAC-A008-43E1809985E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0" name="Text Box 1">
          <a:extLst>
            <a:ext uri="{FF2B5EF4-FFF2-40B4-BE49-F238E27FC236}">
              <a16:creationId xmlns:a16="http://schemas.microsoft.com/office/drawing/2014/main" id="{797AB415-DC49-4390-BF9F-B9C13840D08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1" name="Text Box 1">
          <a:extLst>
            <a:ext uri="{FF2B5EF4-FFF2-40B4-BE49-F238E27FC236}">
              <a16:creationId xmlns:a16="http://schemas.microsoft.com/office/drawing/2014/main" id="{60493930-3CA6-4974-829B-9BE803CCCC9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2" name="Text Box 1">
          <a:extLst>
            <a:ext uri="{FF2B5EF4-FFF2-40B4-BE49-F238E27FC236}">
              <a16:creationId xmlns:a16="http://schemas.microsoft.com/office/drawing/2014/main" id="{35C5645F-3A0E-4AE9-9E3F-D23C1C2F76E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3" name="Text Box 1">
          <a:extLst>
            <a:ext uri="{FF2B5EF4-FFF2-40B4-BE49-F238E27FC236}">
              <a16:creationId xmlns:a16="http://schemas.microsoft.com/office/drawing/2014/main" id="{21D9F3FA-62E5-4A99-AA65-6CB85D93539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4" name="Text Box 1">
          <a:extLst>
            <a:ext uri="{FF2B5EF4-FFF2-40B4-BE49-F238E27FC236}">
              <a16:creationId xmlns:a16="http://schemas.microsoft.com/office/drawing/2014/main" id="{83EA0981-559C-46AB-B3DA-3EA1BCA48FA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5" name="Text Box 1">
          <a:extLst>
            <a:ext uri="{FF2B5EF4-FFF2-40B4-BE49-F238E27FC236}">
              <a16:creationId xmlns:a16="http://schemas.microsoft.com/office/drawing/2014/main" id="{4789F116-9A20-4232-AD9B-33E8B23D569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6" name="Text Box 1">
          <a:extLst>
            <a:ext uri="{FF2B5EF4-FFF2-40B4-BE49-F238E27FC236}">
              <a16:creationId xmlns:a16="http://schemas.microsoft.com/office/drawing/2014/main" id="{25FF9DB2-D206-4081-BF2A-E31ADCDBC8A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7" name="Text Box 1">
          <a:extLst>
            <a:ext uri="{FF2B5EF4-FFF2-40B4-BE49-F238E27FC236}">
              <a16:creationId xmlns:a16="http://schemas.microsoft.com/office/drawing/2014/main" id="{2711A5E9-C4F8-4C71-997A-B31DA98B5DE7}"/>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8" name="Text Box 1">
          <a:extLst>
            <a:ext uri="{FF2B5EF4-FFF2-40B4-BE49-F238E27FC236}">
              <a16:creationId xmlns:a16="http://schemas.microsoft.com/office/drawing/2014/main" id="{08D5D142-2A6C-4B6E-91E4-80802858321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09" name="Text Box 1">
          <a:extLst>
            <a:ext uri="{FF2B5EF4-FFF2-40B4-BE49-F238E27FC236}">
              <a16:creationId xmlns:a16="http://schemas.microsoft.com/office/drawing/2014/main" id="{FE9DB3ED-DBC1-49BC-9080-3BCAA5CE432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0" name="Text Box 1">
          <a:extLst>
            <a:ext uri="{FF2B5EF4-FFF2-40B4-BE49-F238E27FC236}">
              <a16:creationId xmlns:a16="http://schemas.microsoft.com/office/drawing/2014/main" id="{80B018D4-F570-4C98-8705-832ECD25E64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1" name="Text Box 1">
          <a:extLst>
            <a:ext uri="{FF2B5EF4-FFF2-40B4-BE49-F238E27FC236}">
              <a16:creationId xmlns:a16="http://schemas.microsoft.com/office/drawing/2014/main" id="{D9EFEB3F-7E7C-4C8C-86F7-B52EF52FD7E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2" name="Text Box 1">
          <a:extLst>
            <a:ext uri="{FF2B5EF4-FFF2-40B4-BE49-F238E27FC236}">
              <a16:creationId xmlns:a16="http://schemas.microsoft.com/office/drawing/2014/main" id="{4CED1938-0CFB-4904-9569-596FF2DED005}"/>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3" name="Text Box 1">
          <a:extLst>
            <a:ext uri="{FF2B5EF4-FFF2-40B4-BE49-F238E27FC236}">
              <a16:creationId xmlns:a16="http://schemas.microsoft.com/office/drawing/2014/main" id="{AB27ED3C-919D-4239-B76B-D62A6AD8B78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4" name="Text Box 1">
          <a:extLst>
            <a:ext uri="{FF2B5EF4-FFF2-40B4-BE49-F238E27FC236}">
              <a16:creationId xmlns:a16="http://schemas.microsoft.com/office/drawing/2014/main" id="{6CF9370B-DEFD-4CC3-952A-2E43BF2984E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5" name="Text Box 1">
          <a:extLst>
            <a:ext uri="{FF2B5EF4-FFF2-40B4-BE49-F238E27FC236}">
              <a16:creationId xmlns:a16="http://schemas.microsoft.com/office/drawing/2014/main" id="{AD2FFA6D-C8CD-4E79-83E0-938E5E0F2359}"/>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6" name="Text Box 1">
          <a:extLst>
            <a:ext uri="{FF2B5EF4-FFF2-40B4-BE49-F238E27FC236}">
              <a16:creationId xmlns:a16="http://schemas.microsoft.com/office/drawing/2014/main" id="{E3D225A3-8CC8-421C-BB15-63E514EAD726}"/>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7" name="Text Box 1">
          <a:extLst>
            <a:ext uri="{FF2B5EF4-FFF2-40B4-BE49-F238E27FC236}">
              <a16:creationId xmlns:a16="http://schemas.microsoft.com/office/drawing/2014/main" id="{BBE1B362-B574-4AA7-B9B4-17C1C9965FE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8" name="Text Box 1">
          <a:extLst>
            <a:ext uri="{FF2B5EF4-FFF2-40B4-BE49-F238E27FC236}">
              <a16:creationId xmlns:a16="http://schemas.microsoft.com/office/drawing/2014/main" id="{E6468806-B9E7-4C74-AD92-6579F9FCE1A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19" name="Text Box 1">
          <a:extLst>
            <a:ext uri="{FF2B5EF4-FFF2-40B4-BE49-F238E27FC236}">
              <a16:creationId xmlns:a16="http://schemas.microsoft.com/office/drawing/2014/main" id="{08D39CB5-9545-4FA3-8F52-95FA46A9CE9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0" name="Text Box 1">
          <a:extLst>
            <a:ext uri="{FF2B5EF4-FFF2-40B4-BE49-F238E27FC236}">
              <a16:creationId xmlns:a16="http://schemas.microsoft.com/office/drawing/2014/main" id="{52CCC223-FC37-4E64-B854-724B2F506D7B}"/>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1" name="Text Box 1">
          <a:extLst>
            <a:ext uri="{FF2B5EF4-FFF2-40B4-BE49-F238E27FC236}">
              <a16:creationId xmlns:a16="http://schemas.microsoft.com/office/drawing/2014/main" id="{C8530B90-6BAC-45F9-8FA3-AB2CD4082A8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2" name="Text Box 1">
          <a:extLst>
            <a:ext uri="{FF2B5EF4-FFF2-40B4-BE49-F238E27FC236}">
              <a16:creationId xmlns:a16="http://schemas.microsoft.com/office/drawing/2014/main" id="{74F9DF29-A74F-4D3F-8A74-7F8A899E857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3" name="Text Box 1">
          <a:extLst>
            <a:ext uri="{FF2B5EF4-FFF2-40B4-BE49-F238E27FC236}">
              <a16:creationId xmlns:a16="http://schemas.microsoft.com/office/drawing/2014/main" id="{2BCD7B0E-F8FF-492B-A8DD-CF9E463D488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4" name="Text Box 1">
          <a:extLst>
            <a:ext uri="{FF2B5EF4-FFF2-40B4-BE49-F238E27FC236}">
              <a16:creationId xmlns:a16="http://schemas.microsoft.com/office/drawing/2014/main" id="{BEC84D41-0B5D-4175-85CF-04F2C43CCF24}"/>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5" name="Text Box 1">
          <a:extLst>
            <a:ext uri="{FF2B5EF4-FFF2-40B4-BE49-F238E27FC236}">
              <a16:creationId xmlns:a16="http://schemas.microsoft.com/office/drawing/2014/main" id="{A0986D10-B589-4DAB-BBC9-98A3BB51DFD2}"/>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6" name="Text Box 1">
          <a:extLst>
            <a:ext uri="{FF2B5EF4-FFF2-40B4-BE49-F238E27FC236}">
              <a16:creationId xmlns:a16="http://schemas.microsoft.com/office/drawing/2014/main" id="{DA912905-697B-462F-8390-02C0E230D66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7" name="Text Box 1">
          <a:extLst>
            <a:ext uri="{FF2B5EF4-FFF2-40B4-BE49-F238E27FC236}">
              <a16:creationId xmlns:a16="http://schemas.microsoft.com/office/drawing/2014/main" id="{9BF43A56-3C9A-41CA-9A77-D8623467949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8" name="Text Box 1">
          <a:extLst>
            <a:ext uri="{FF2B5EF4-FFF2-40B4-BE49-F238E27FC236}">
              <a16:creationId xmlns:a16="http://schemas.microsoft.com/office/drawing/2014/main" id="{44B95FE4-BD19-42BE-9AA3-19A4D899280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29" name="Text Box 1">
          <a:extLst>
            <a:ext uri="{FF2B5EF4-FFF2-40B4-BE49-F238E27FC236}">
              <a16:creationId xmlns:a16="http://schemas.microsoft.com/office/drawing/2014/main" id="{BF9A182F-50F7-4587-B802-F0570683060D}"/>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0" name="Text Box 1">
          <a:extLst>
            <a:ext uri="{FF2B5EF4-FFF2-40B4-BE49-F238E27FC236}">
              <a16:creationId xmlns:a16="http://schemas.microsoft.com/office/drawing/2014/main" id="{DDDDE9AB-6D3D-4820-AF35-B531341E77D8}"/>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1" name="Text Box 1">
          <a:extLst>
            <a:ext uri="{FF2B5EF4-FFF2-40B4-BE49-F238E27FC236}">
              <a16:creationId xmlns:a16="http://schemas.microsoft.com/office/drawing/2014/main" id="{3E92CAB9-6715-46C3-8917-C2ABB31BBE9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2" name="Text Box 1">
          <a:extLst>
            <a:ext uri="{FF2B5EF4-FFF2-40B4-BE49-F238E27FC236}">
              <a16:creationId xmlns:a16="http://schemas.microsoft.com/office/drawing/2014/main" id="{AC843A6D-AAF0-4804-8058-92D395C77F1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3" name="Text Box 1">
          <a:extLst>
            <a:ext uri="{FF2B5EF4-FFF2-40B4-BE49-F238E27FC236}">
              <a16:creationId xmlns:a16="http://schemas.microsoft.com/office/drawing/2014/main" id="{5FE59BBF-5F27-4EAE-9C7E-027DE3EF6211}"/>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4" name="Text Box 1">
          <a:extLst>
            <a:ext uri="{FF2B5EF4-FFF2-40B4-BE49-F238E27FC236}">
              <a16:creationId xmlns:a16="http://schemas.microsoft.com/office/drawing/2014/main" id="{752FABFE-1BAE-49DA-A72C-188BAB1AA92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5" name="Text Box 1">
          <a:extLst>
            <a:ext uri="{FF2B5EF4-FFF2-40B4-BE49-F238E27FC236}">
              <a16:creationId xmlns:a16="http://schemas.microsoft.com/office/drawing/2014/main" id="{C1ACE8CC-9DBE-46E8-A8C6-2457631C25EC}"/>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6" name="Text Box 1">
          <a:extLst>
            <a:ext uri="{FF2B5EF4-FFF2-40B4-BE49-F238E27FC236}">
              <a16:creationId xmlns:a16="http://schemas.microsoft.com/office/drawing/2014/main" id="{F5160B73-FB79-45EE-9D96-E7C68A41647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7" name="Text Box 1">
          <a:extLst>
            <a:ext uri="{FF2B5EF4-FFF2-40B4-BE49-F238E27FC236}">
              <a16:creationId xmlns:a16="http://schemas.microsoft.com/office/drawing/2014/main" id="{CEA2BD4B-1206-47BB-996F-B74F1DBF2DDE}"/>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8" name="Text Box 1">
          <a:extLst>
            <a:ext uri="{FF2B5EF4-FFF2-40B4-BE49-F238E27FC236}">
              <a16:creationId xmlns:a16="http://schemas.microsoft.com/office/drawing/2014/main" id="{95021F81-81CC-46B8-9339-CA7A596EE21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39" name="Text Box 1">
          <a:extLst>
            <a:ext uri="{FF2B5EF4-FFF2-40B4-BE49-F238E27FC236}">
              <a16:creationId xmlns:a16="http://schemas.microsoft.com/office/drawing/2014/main" id="{B9F42978-C720-4516-9962-A13D6EF6EB73}"/>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40" name="Text Box 1">
          <a:extLst>
            <a:ext uri="{FF2B5EF4-FFF2-40B4-BE49-F238E27FC236}">
              <a16:creationId xmlns:a16="http://schemas.microsoft.com/office/drawing/2014/main" id="{59A8858E-DA80-4E84-A916-C749F733248F}"/>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132</xdr:row>
      <xdr:rowOff>38100</xdr:rowOff>
    </xdr:from>
    <xdr:ext cx="76200" cy="350182"/>
    <xdr:sp macro="" textlink="">
      <xdr:nvSpPr>
        <xdr:cNvPr id="10841" name="Text Box 1">
          <a:extLst>
            <a:ext uri="{FF2B5EF4-FFF2-40B4-BE49-F238E27FC236}">
              <a16:creationId xmlns:a16="http://schemas.microsoft.com/office/drawing/2014/main" id="{DE92A1AC-03E3-4109-84E0-83622C905B1A}"/>
            </a:ext>
          </a:extLst>
        </xdr:cNvPr>
        <xdr:cNvSpPr txBox="1">
          <a:spLocks noChangeArrowheads="1"/>
        </xdr:cNvSpPr>
      </xdr:nvSpPr>
      <xdr:spPr bwMode="auto">
        <a:xfrm>
          <a:off x="2078935" y="34079622"/>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842" name="Text Box 1">
          <a:extLst>
            <a:ext uri="{FF2B5EF4-FFF2-40B4-BE49-F238E27FC236}">
              <a16:creationId xmlns:a16="http://schemas.microsoft.com/office/drawing/2014/main" id="{1568609B-CB2A-4061-97D3-E4F10A67F60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843" name="Text Box 1">
          <a:extLst>
            <a:ext uri="{FF2B5EF4-FFF2-40B4-BE49-F238E27FC236}">
              <a16:creationId xmlns:a16="http://schemas.microsoft.com/office/drawing/2014/main" id="{995CAA33-31CF-4FC8-8E4E-F2AE8DAE78D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844" name="Text Box 1">
          <a:extLst>
            <a:ext uri="{FF2B5EF4-FFF2-40B4-BE49-F238E27FC236}">
              <a16:creationId xmlns:a16="http://schemas.microsoft.com/office/drawing/2014/main" id="{4B6C3D6C-BD8E-497A-9157-75292555063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845" name="Text Box 1">
          <a:extLst>
            <a:ext uri="{FF2B5EF4-FFF2-40B4-BE49-F238E27FC236}">
              <a16:creationId xmlns:a16="http://schemas.microsoft.com/office/drawing/2014/main" id="{A977886B-E495-4EC7-BFF6-4869EAA6CFC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46" name="Text Box 1">
          <a:extLst>
            <a:ext uri="{FF2B5EF4-FFF2-40B4-BE49-F238E27FC236}">
              <a16:creationId xmlns:a16="http://schemas.microsoft.com/office/drawing/2014/main" id="{44686738-AC77-4E81-9BE9-24990443578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47" name="Text Box 1">
          <a:extLst>
            <a:ext uri="{FF2B5EF4-FFF2-40B4-BE49-F238E27FC236}">
              <a16:creationId xmlns:a16="http://schemas.microsoft.com/office/drawing/2014/main" id="{D60B1429-FDF5-4F8A-861E-FA46340CCC1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48" name="Text Box 1">
          <a:extLst>
            <a:ext uri="{FF2B5EF4-FFF2-40B4-BE49-F238E27FC236}">
              <a16:creationId xmlns:a16="http://schemas.microsoft.com/office/drawing/2014/main" id="{99D6BF41-0AE1-4C2B-A285-E4629EF6FF1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49" name="Text Box 1">
          <a:extLst>
            <a:ext uri="{FF2B5EF4-FFF2-40B4-BE49-F238E27FC236}">
              <a16:creationId xmlns:a16="http://schemas.microsoft.com/office/drawing/2014/main" id="{E6CDF4D2-6585-44C6-B336-795BB7884E9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0" name="Text Box 1">
          <a:extLst>
            <a:ext uri="{FF2B5EF4-FFF2-40B4-BE49-F238E27FC236}">
              <a16:creationId xmlns:a16="http://schemas.microsoft.com/office/drawing/2014/main" id="{D04820C5-6099-49A9-9917-3E65A1AD4AD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1" name="Text Box 1">
          <a:extLst>
            <a:ext uri="{FF2B5EF4-FFF2-40B4-BE49-F238E27FC236}">
              <a16:creationId xmlns:a16="http://schemas.microsoft.com/office/drawing/2014/main" id="{E96077F4-1C33-4ECD-A68B-A617A4C9198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2" name="Text Box 1">
          <a:extLst>
            <a:ext uri="{FF2B5EF4-FFF2-40B4-BE49-F238E27FC236}">
              <a16:creationId xmlns:a16="http://schemas.microsoft.com/office/drawing/2014/main" id="{4AAC35DC-D176-4F0E-93C2-B3348A513D8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3" name="Text Box 1">
          <a:extLst>
            <a:ext uri="{FF2B5EF4-FFF2-40B4-BE49-F238E27FC236}">
              <a16:creationId xmlns:a16="http://schemas.microsoft.com/office/drawing/2014/main" id="{A9940DFD-70D6-4C9D-88C2-E63130E6B81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4" name="Text Box 1">
          <a:extLst>
            <a:ext uri="{FF2B5EF4-FFF2-40B4-BE49-F238E27FC236}">
              <a16:creationId xmlns:a16="http://schemas.microsoft.com/office/drawing/2014/main" id="{7384DD93-CA6E-4BFE-829D-A7D267087E6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5" name="Text Box 1">
          <a:extLst>
            <a:ext uri="{FF2B5EF4-FFF2-40B4-BE49-F238E27FC236}">
              <a16:creationId xmlns:a16="http://schemas.microsoft.com/office/drawing/2014/main" id="{28BD8120-FC58-4895-9909-51E3C546255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6" name="Text Box 1">
          <a:extLst>
            <a:ext uri="{FF2B5EF4-FFF2-40B4-BE49-F238E27FC236}">
              <a16:creationId xmlns:a16="http://schemas.microsoft.com/office/drawing/2014/main" id="{13B58751-C7DE-44F8-BF6D-57859F8BB3F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7" name="Text Box 1">
          <a:extLst>
            <a:ext uri="{FF2B5EF4-FFF2-40B4-BE49-F238E27FC236}">
              <a16:creationId xmlns:a16="http://schemas.microsoft.com/office/drawing/2014/main" id="{3E70F1F1-0627-4D5D-8805-556C98FE78F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8" name="Text Box 1">
          <a:extLst>
            <a:ext uri="{FF2B5EF4-FFF2-40B4-BE49-F238E27FC236}">
              <a16:creationId xmlns:a16="http://schemas.microsoft.com/office/drawing/2014/main" id="{BE7916D4-7590-40F4-A99A-C92D13FA35A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59" name="Text Box 1">
          <a:extLst>
            <a:ext uri="{FF2B5EF4-FFF2-40B4-BE49-F238E27FC236}">
              <a16:creationId xmlns:a16="http://schemas.microsoft.com/office/drawing/2014/main" id="{A6EE092F-8393-4FEC-843E-F5AFE656A0E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0" name="Text Box 1">
          <a:extLst>
            <a:ext uri="{FF2B5EF4-FFF2-40B4-BE49-F238E27FC236}">
              <a16:creationId xmlns:a16="http://schemas.microsoft.com/office/drawing/2014/main" id="{93C7E75A-A20F-4C2D-AFC8-02EF698D4BE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1" name="Text Box 1">
          <a:extLst>
            <a:ext uri="{FF2B5EF4-FFF2-40B4-BE49-F238E27FC236}">
              <a16:creationId xmlns:a16="http://schemas.microsoft.com/office/drawing/2014/main" id="{B17C4C71-929E-4AAA-BD56-E949B46ED11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2" name="Text Box 1">
          <a:extLst>
            <a:ext uri="{FF2B5EF4-FFF2-40B4-BE49-F238E27FC236}">
              <a16:creationId xmlns:a16="http://schemas.microsoft.com/office/drawing/2014/main" id="{0C84DDB8-0AA8-4B5B-B3FC-15F9288DFA6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3" name="Text Box 1">
          <a:extLst>
            <a:ext uri="{FF2B5EF4-FFF2-40B4-BE49-F238E27FC236}">
              <a16:creationId xmlns:a16="http://schemas.microsoft.com/office/drawing/2014/main" id="{D2F4F1CF-B84C-4074-B0BB-A9A0DF1E0AC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4" name="Text Box 1">
          <a:extLst>
            <a:ext uri="{FF2B5EF4-FFF2-40B4-BE49-F238E27FC236}">
              <a16:creationId xmlns:a16="http://schemas.microsoft.com/office/drawing/2014/main" id="{FC2BD52E-F8DA-4C84-9A0E-CE805EA402C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5" name="Text Box 1">
          <a:extLst>
            <a:ext uri="{FF2B5EF4-FFF2-40B4-BE49-F238E27FC236}">
              <a16:creationId xmlns:a16="http://schemas.microsoft.com/office/drawing/2014/main" id="{4856874A-A2D2-4672-A9F6-08850399D2A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6" name="Text Box 1">
          <a:extLst>
            <a:ext uri="{FF2B5EF4-FFF2-40B4-BE49-F238E27FC236}">
              <a16:creationId xmlns:a16="http://schemas.microsoft.com/office/drawing/2014/main" id="{0E2F79EB-F4B2-4BD3-9E79-55774C8D6D7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7" name="Text Box 1">
          <a:extLst>
            <a:ext uri="{FF2B5EF4-FFF2-40B4-BE49-F238E27FC236}">
              <a16:creationId xmlns:a16="http://schemas.microsoft.com/office/drawing/2014/main" id="{9FF55FE0-0189-4B4C-93F0-9FFD22F09CC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8" name="Text Box 1">
          <a:extLst>
            <a:ext uri="{FF2B5EF4-FFF2-40B4-BE49-F238E27FC236}">
              <a16:creationId xmlns:a16="http://schemas.microsoft.com/office/drawing/2014/main" id="{13F5A005-A211-4F85-89EF-4E492916998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69" name="Text Box 1">
          <a:extLst>
            <a:ext uri="{FF2B5EF4-FFF2-40B4-BE49-F238E27FC236}">
              <a16:creationId xmlns:a16="http://schemas.microsoft.com/office/drawing/2014/main" id="{FD8F9CC0-021F-4538-9822-C9050F6D871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0" name="Text Box 1">
          <a:extLst>
            <a:ext uri="{FF2B5EF4-FFF2-40B4-BE49-F238E27FC236}">
              <a16:creationId xmlns:a16="http://schemas.microsoft.com/office/drawing/2014/main" id="{2FAB1720-D6C6-4816-955B-357C69A499A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1" name="Text Box 1">
          <a:extLst>
            <a:ext uri="{FF2B5EF4-FFF2-40B4-BE49-F238E27FC236}">
              <a16:creationId xmlns:a16="http://schemas.microsoft.com/office/drawing/2014/main" id="{2157B044-45FC-48B1-A089-2EE3DF88FA0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2" name="Text Box 1">
          <a:extLst>
            <a:ext uri="{FF2B5EF4-FFF2-40B4-BE49-F238E27FC236}">
              <a16:creationId xmlns:a16="http://schemas.microsoft.com/office/drawing/2014/main" id="{EB2BE385-E127-42CB-B300-A1711697E59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3" name="Text Box 1">
          <a:extLst>
            <a:ext uri="{FF2B5EF4-FFF2-40B4-BE49-F238E27FC236}">
              <a16:creationId xmlns:a16="http://schemas.microsoft.com/office/drawing/2014/main" id="{63B8DC79-4770-4AAA-8155-FA4CFD9E27E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4" name="Text Box 1">
          <a:extLst>
            <a:ext uri="{FF2B5EF4-FFF2-40B4-BE49-F238E27FC236}">
              <a16:creationId xmlns:a16="http://schemas.microsoft.com/office/drawing/2014/main" id="{D007B197-AC0A-493A-8094-1AF4A755A68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5" name="Text Box 1">
          <a:extLst>
            <a:ext uri="{FF2B5EF4-FFF2-40B4-BE49-F238E27FC236}">
              <a16:creationId xmlns:a16="http://schemas.microsoft.com/office/drawing/2014/main" id="{4FF15CC1-C5AE-41B2-B9DD-E897E49FE21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6" name="Text Box 1">
          <a:extLst>
            <a:ext uri="{FF2B5EF4-FFF2-40B4-BE49-F238E27FC236}">
              <a16:creationId xmlns:a16="http://schemas.microsoft.com/office/drawing/2014/main" id="{0FB42F74-A599-4713-9A0F-A4A4532C740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7" name="Text Box 1">
          <a:extLst>
            <a:ext uri="{FF2B5EF4-FFF2-40B4-BE49-F238E27FC236}">
              <a16:creationId xmlns:a16="http://schemas.microsoft.com/office/drawing/2014/main" id="{44600DD1-04C0-469B-9B1F-122BC1CA224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8" name="Text Box 1">
          <a:extLst>
            <a:ext uri="{FF2B5EF4-FFF2-40B4-BE49-F238E27FC236}">
              <a16:creationId xmlns:a16="http://schemas.microsoft.com/office/drawing/2014/main" id="{C03247A6-9D81-4C23-A029-D9CC42024E2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79" name="Text Box 1">
          <a:extLst>
            <a:ext uri="{FF2B5EF4-FFF2-40B4-BE49-F238E27FC236}">
              <a16:creationId xmlns:a16="http://schemas.microsoft.com/office/drawing/2014/main" id="{C549C909-C105-4FC2-B112-682A970B06C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0" name="Text Box 1">
          <a:extLst>
            <a:ext uri="{FF2B5EF4-FFF2-40B4-BE49-F238E27FC236}">
              <a16:creationId xmlns:a16="http://schemas.microsoft.com/office/drawing/2014/main" id="{F0E823B2-B8E0-4E6F-B59B-E569EAABBC2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1" name="Text Box 1">
          <a:extLst>
            <a:ext uri="{FF2B5EF4-FFF2-40B4-BE49-F238E27FC236}">
              <a16:creationId xmlns:a16="http://schemas.microsoft.com/office/drawing/2014/main" id="{E9D11E4F-BE9F-4EC6-AF58-EA815C12CCF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2" name="Text Box 1">
          <a:extLst>
            <a:ext uri="{FF2B5EF4-FFF2-40B4-BE49-F238E27FC236}">
              <a16:creationId xmlns:a16="http://schemas.microsoft.com/office/drawing/2014/main" id="{4EFBE786-6E1F-4008-9E00-0DE64B58098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3" name="Text Box 1">
          <a:extLst>
            <a:ext uri="{FF2B5EF4-FFF2-40B4-BE49-F238E27FC236}">
              <a16:creationId xmlns:a16="http://schemas.microsoft.com/office/drawing/2014/main" id="{218935E6-D754-41D7-83A6-D88DD4D3EB8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4" name="Text Box 1">
          <a:extLst>
            <a:ext uri="{FF2B5EF4-FFF2-40B4-BE49-F238E27FC236}">
              <a16:creationId xmlns:a16="http://schemas.microsoft.com/office/drawing/2014/main" id="{5A3A540E-A363-411D-9110-CBF844A477E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5" name="Text Box 1">
          <a:extLst>
            <a:ext uri="{FF2B5EF4-FFF2-40B4-BE49-F238E27FC236}">
              <a16:creationId xmlns:a16="http://schemas.microsoft.com/office/drawing/2014/main" id="{055EF4EC-C5B6-4EE1-9203-6A56730AB4A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6" name="Text Box 1">
          <a:extLst>
            <a:ext uri="{FF2B5EF4-FFF2-40B4-BE49-F238E27FC236}">
              <a16:creationId xmlns:a16="http://schemas.microsoft.com/office/drawing/2014/main" id="{CDAB09DA-CD6A-472E-85C7-3BCC28D8F12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7" name="Text Box 1">
          <a:extLst>
            <a:ext uri="{FF2B5EF4-FFF2-40B4-BE49-F238E27FC236}">
              <a16:creationId xmlns:a16="http://schemas.microsoft.com/office/drawing/2014/main" id="{10A3BA21-9BBB-4578-A82E-636D53D964A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8" name="Text Box 1">
          <a:extLst>
            <a:ext uri="{FF2B5EF4-FFF2-40B4-BE49-F238E27FC236}">
              <a16:creationId xmlns:a16="http://schemas.microsoft.com/office/drawing/2014/main" id="{BF969304-5D2A-48E3-888E-DB03A73B75B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89" name="Text Box 1">
          <a:extLst>
            <a:ext uri="{FF2B5EF4-FFF2-40B4-BE49-F238E27FC236}">
              <a16:creationId xmlns:a16="http://schemas.microsoft.com/office/drawing/2014/main" id="{70C7CAC8-91C5-4207-8DA2-931D0A257ED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0" name="Text Box 1">
          <a:extLst>
            <a:ext uri="{FF2B5EF4-FFF2-40B4-BE49-F238E27FC236}">
              <a16:creationId xmlns:a16="http://schemas.microsoft.com/office/drawing/2014/main" id="{5A13BF10-AD8F-46B4-9CFD-05C661F0D34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1" name="Text Box 1">
          <a:extLst>
            <a:ext uri="{FF2B5EF4-FFF2-40B4-BE49-F238E27FC236}">
              <a16:creationId xmlns:a16="http://schemas.microsoft.com/office/drawing/2014/main" id="{25B31F85-BDE1-4171-9D5A-B020F2F14F8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2" name="Text Box 1">
          <a:extLst>
            <a:ext uri="{FF2B5EF4-FFF2-40B4-BE49-F238E27FC236}">
              <a16:creationId xmlns:a16="http://schemas.microsoft.com/office/drawing/2014/main" id="{BFE2D6AB-9713-461D-A262-B9A6035EB50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3" name="Text Box 1">
          <a:extLst>
            <a:ext uri="{FF2B5EF4-FFF2-40B4-BE49-F238E27FC236}">
              <a16:creationId xmlns:a16="http://schemas.microsoft.com/office/drawing/2014/main" id="{C9F43A39-910C-43FE-8C61-D4EC592B1CB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4" name="Text Box 1">
          <a:extLst>
            <a:ext uri="{FF2B5EF4-FFF2-40B4-BE49-F238E27FC236}">
              <a16:creationId xmlns:a16="http://schemas.microsoft.com/office/drawing/2014/main" id="{5BFF6E87-26CF-4F81-8036-7B7B9223BE9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5" name="Text Box 1">
          <a:extLst>
            <a:ext uri="{FF2B5EF4-FFF2-40B4-BE49-F238E27FC236}">
              <a16:creationId xmlns:a16="http://schemas.microsoft.com/office/drawing/2014/main" id="{33AA7370-3F97-438E-BAA0-71110BFF71D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6" name="Text Box 1">
          <a:extLst>
            <a:ext uri="{FF2B5EF4-FFF2-40B4-BE49-F238E27FC236}">
              <a16:creationId xmlns:a16="http://schemas.microsoft.com/office/drawing/2014/main" id="{7541C263-454E-485A-8BD4-BFBD453E0FE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7" name="Text Box 1">
          <a:extLst>
            <a:ext uri="{FF2B5EF4-FFF2-40B4-BE49-F238E27FC236}">
              <a16:creationId xmlns:a16="http://schemas.microsoft.com/office/drawing/2014/main" id="{CBB4AECC-7A90-4A2B-80FC-6FBCE4376E8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8" name="Text Box 1">
          <a:extLst>
            <a:ext uri="{FF2B5EF4-FFF2-40B4-BE49-F238E27FC236}">
              <a16:creationId xmlns:a16="http://schemas.microsoft.com/office/drawing/2014/main" id="{08849F6A-935E-4517-8827-146B06B4817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899" name="Text Box 1">
          <a:extLst>
            <a:ext uri="{FF2B5EF4-FFF2-40B4-BE49-F238E27FC236}">
              <a16:creationId xmlns:a16="http://schemas.microsoft.com/office/drawing/2014/main" id="{A378A0DE-3ECB-46BC-8578-DC60E986631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0" name="Text Box 1">
          <a:extLst>
            <a:ext uri="{FF2B5EF4-FFF2-40B4-BE49-F238E27FC236}">
              <a16:creationId xmlns:a16="http://schemas.microsoft.com/office/drawing/2014/main" id="{B28A89A4-A14E-403A-8C11-706F6B8156A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1" name="Text Box 1">
          <a:extLst>
            <a:ext uri="{FF2B5EF4-FFF2-40B4-BE49-F238E27FC236}">
              <a16:creationId xmlns:a16="http://schemas.microsoft.com/office/drawing/2014/main" id="{16E056B7-6666-4C7C-A83F-FDD6792729F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2" name="Text Box 1">
          <a:extLst>
            <a:ext uri="{FF2B5EF4-FFF2-40B4-BE49-F238E27FC236}">
              <a16:creationId xmlns:a16="http://schemas.microsoft.com/office/drawing/2014/main" id="{65FA78C3-A0A6-43F3-ADBB-B362B20806A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3" name="Text Box 1">
          <a:extLst>
            <a:ext uri="{FF2B5EF4-FFF2-40B4-BE49-F238E27FC236}">
              <a16:creationId xmlns:a16="http://schemas.microsoft.com/office/drawing/2014/main" id="{A3A4AAFE-3740-4B58-8992-EFE35A3F97E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4" name="Text Box 1">
          <a:extLst>
            <a:ext uri="{FF2B5EF4-FFF2-40B4-BE49-F238E27FC236}">
              <a16:creationId xmlns:a16="http://schemas.microsoft.com/office/drawing/2014/main" id="{8C42F842-C66F-4EAD-A1DD-04298039D30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5" name="Text Box 1">
          <a:extLst>
            <a:ext uri="{FF2B5EF4-FFF2-40B4-BE49-F238E27FC236}">
              <a16:creationId xmlns:a16="http://schemas.microsoft.com/office/drawing/2014/main" id="{93D874D9-22F1-4BB5-B22D-EBEC11BD9EE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6" name="Text Box 1">
          <a:extLst>
            <a:ext uri="{FF2B5EF4-FFF2-40B4-BE49-F238E27FC236}">
              <a16:creationId xmlns:a16="http://schemas.microsoft.com/office/drawing/2014/main" id="{8F757D4C-C683-4E20-8B39-CE564652D4D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7" name="Text Box 1">
          <a:extLst>
            <a:ext uri="{FF2B5EF4-FFF2-40B4-BE49-F238E27FC236}">
              <a16:creationId xmlns:a16="http://schemas.microsoft.com/office/drawing/2014/main" id="{0F3F28C4-9029-48C5-98E3-F82835961DB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8" name="Text Box 1">
          <a:extLst>
            <a:ext uri="{FF2B5EF4-FFF2-40B4-BE49-F238E27FC236}">
              <a16:creationId xmlns:a16="http://schemas.microsoft.com/office/drawing/2014/main" id="{4B70B886-0A63-4FDE-80A6-761B637C997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09" name="Text Box 1">
          <a:extLst>
            <a:ext uri="{FF2B5EF4-FFF2-40B4-BE49-F238E27FC236}">
              <a16:creationId xmlns:a16="http://schemas.microsoft.com/office/drawing/2014/main" id="{90C31A7F-E756-42B6-94B7-10B14E814D9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0" name="Text Box 1">
          <a:extLst>
            <a:ext uri="{FF2B5EF4-FFF2-40B4-BE49-F238E27FC236}">
              <a16:creationId xmlns:a16="http://schemas.microsoft.com/office/drawing/2014/main" id="{B4AF8B29-66D0-41C0-BF03-61B3681296D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1" name="Text Box 1">
          <a:extLst>
            <a:ext uri="{FF2B5EF4-FFF2-40B4-BE49-F238E27FC236}">
              <a16:creationId xmlns:a16="http://schemas.microsoft.com/office/drawing/2014/main" id="{263DA188-9B5D-4914-BC2E-2C42AF73898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2" name="Text Box 1">
          <a:extLst>
            <a:ext uri="{FF2B5EF4-FFF2-40B4-BE49-F238E27FC236}">
              <a16:creationId xmlns:a16="http://schemas.microsoft.com/office/drawing/2014/main" id="{9CDAF32E-6144-4A5B-8760-2D4F0DC97C5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3" name="Text Box 1">
          <a:extLst>
            <a:ext uri="{FF2B5EF4-FFF2-40B4-BE49-F238E27FC236}">
              <a16:creationId xmlns:a16="http://schemas.microsoft.com/office/drawing/2014/main" id="{910602F8-6545-43D8-8211-483DB5389ED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4" name="Text Box 1">
          <a:extLst>
            <a:ext uri="{FF2B5EF4-FFF2-40B4-BE49-F238E27FC236}">
              <a16:creationId xmlns:a16="http://schemas.microsoft.com/office/drawing/2014/main" id="{D3A3D787-8204-4CEB-AF71-1F9213DE279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5" name="Text Box 1">
          <a:extLst>
            <a:ext uri="{FF2B5EF4-FFF2-40B4-BE49-F238E27FC236}">
              <a16:creationId xmlns:a16="http://schemas.microsoft.com/office/drawing/2014/main" id="{6B7BEE0C-D859-402A-8F93-0B3196ABD81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6" name="Text Box 1">
          <a:extLst>
            <a:ext uri="{FF2B5EF4-FFF2-40B4-BE49-F238E27FC236}">
              <a16:creationId xmlns:a16="http://schemas.microsoft.com/office/drawing/2014/main" id="{B1D510E1-123E-4263-986F-478EA485482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7" name="Text Box 1">
          <a:extLst>
            <a:ext uri="{FF2B5EF4-FFF2-40B4-BE49-F238E27FC236}">
              <a16:creationId xmlns:a16="http://schemas.microsoft.com/office/drawing/2014/main" id="{EF63730B-5631-4FA4-8325-AB4262D6E7D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8" name="Text Box 1">
          <a:extLst>
            <a:ext uri="{FF2B5EF4-FFF2-40B4-BE49-F238E27FC236}">
              <a16:creationId xmlns:a16="http://schemas.microsoft.com/office/drawing/2014/main" id="{E8E065D5-A33E-4C64-98D4-1CB66FF424E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19" name="Text Box 1">
          <a:extLst>
            <a:ext uri="{FF2B5EF4-FFF2-40B4-BE49-F238E27FC236}">
              <a16:creationId xmlns:a16="http://schemas.microsoft.com/office/drawing/2014/main" id="{C29C3B86-8009-4A02-9927-33F725F0FA6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0" name="Text Box 1">
          <a:extLst>
            <a:ext uri="{FF2B5EF4-FFF2-40B4-BE49-F238E27FC236}">
              <a16:creationId xmlns:a16="http://schemas.microsoft.com/office/drawing/2014/main" id="{51DD79B5-E908-4975-9E70-E8FA6ECA820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1" name="Text Box 1">
          <a:extLst>
            <a:ext uri="{FF2B5EF4-FFF2-40B4-BE49-F238E27FC236}">
              <a16:creationId xmlns:a16="http://schemas.microsoft.com/office/drawing/2014/main" id="{F47E0567-9D15-4367-9AB4-EDE10F246C6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2" name="Text Box 1">
          <a:extLst>
            <a:ext uri="{FF2B5EF4-FFF2-40B4-BE49-F238E27FC236}">
              <a16:creationId xmlns:a16="http://schemas.microsoft.com/office/drawing/2014/main" id="{93043334-DA4B-4934-89BF-0D54B73A4ED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3" name="Text Box 1">
          <a:extLst>
            <a:ext uri="{FF2B5EF4-FFF2-40B4-BE49-F238E27FC236}">
              <a16:creationId xmlns:a16="http://schemas.microsoft.com/office/drawing/2014/main" id="{9E54DBBA-D166-4E18-9BDB-5BA0357B415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4" name="Text Box 1">
          <a:extLst>
            <a:ext uri="{FF2B5EF4-FFF2-40B4-BE49-F238E27FC236}">
              <a16:creationId xmlns:a16="http://schemas.microsoft.com/office/drawing/2014/main" id="{5B1BD994-8D87-4E9F-BB9E-21D0CBF0CD5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5" name="Text Box 1">
          <a:extLst>
            <a:ext uri="{FF2B5EF4-FFF2-40B4-BE49-F238E27FC236}">
              <a16:creationId xmlns:a16="http://schemas.microsoft.com/office/drawing/2014/main" id="{60784F72-7B59-4A55-ABF3-1FE8834DFF0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6" name="Text Box 1">
          <a:extLst>
            <a:ext uri="{FF2B5EF4-FFF2-40B4-BE49-F238E27FC236}">
              <a16:creationId xmlns:a16="http://schemas.microsoft.com/office/drawing/2014/main" id="{A97C6527-2BC3-425C-95D4-0F4FDB1A121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7" name="Text Box 1">
          <a:extLst>
            <a:ext uri="{FF2B5EF4-FFF2-40B4-BE49-F238E27FC236}">
              <a16:creationId xmlns:a16="http://schemas.microsoft.com/office/drawing/2014/main" id="{F8F7981E-B9CE-49A8-B843-8FD8B75DED0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8" name="Text Box 1">
          <a:extLst>
            <a:ext uri="{FF2B5EF4-FFF2-40B4-BE49-F238E27FC236}">
              <a16:creationId xmlns:a16="http://schemas.microsoft.com/office/drawing/2014/main" id="{1306E8F2-D89D-429F-9890-BFC730CEEA6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29" name="Text Box 1">
          <a:extLst>
            <a:ext uri="{FF2B5EF4-FFF2-40B4-BE49-F238E27FC236}">
              <a16:creationId xmlns:a16="http://schemas.microsoft.com/office/drawing/2014/main" id="{B013B01F-1BC4-490F-8F76-2C8F9A432A1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0" name="Text Box 1">
          <a:extLst>
            <a:ext uri="{FF2B5EF4-FFF2-40B4-BE49-F238E27FC236}">
              <a16:creationId xmlns:a16="http://schemas.microsoft.com/office/drawing/2014/main" id="{196AEA6C-12B4-485E-AE1B-8A93BEB88F8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1" name="Text Box 1">
          <a:extLst>
            <a:ext uri="{FF2B5EF4-FFF2-40B4-BE49-F238E27FC236}">
              <a16:creationId xmlns:a16="http://schemas.microsoft.com/office/drawing/2014/main" id="{5BD077B5-5F6A-4191-8805-133A35D3DE2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2" name="Text Box 1">
          <a:extLst>
            <a:ext uri="{FF2B5EF4-FFF2-40B4-BE49-F238E27FC236}">
              <a16:creationId xmlns:a16="http://schemas.microsoft.com/office/drawing/2014/main" id="{ED1B4DC5-5B86-469F-813C-88DBA520B18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3" name="Text Box 1">
          <a:extLst>
            <a:ext uri="{FF2B5EF4-FFF2-40B4-BE49-F238E27FC236}">
              <a16:creationId xmlns:a16="http://schemas.microsoft.com/office/drawing/2014/main" id="{4AA63CEC-773C-4027-A29D-BB5CA1E7709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4" name="Text Box 1">
          <a:extLst>
            <a:ext uri="{FF2B5EF4-FFF2-40B4-BE49-F238E27FC236}">
              <a16:creationId xmlns:a16="http://schemas.microsoft.com/office/drawing/2014/main" id="{AE84C8E5-6C62-4B84-BAE7-7D13ACF62A0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5" name="Text Box 1">
          <a:extLst>
            <a:ext uri="{FF2B5EF4-FFF2-40B4-BE49-F238E27FC236}">
              <a16:creationId xmlns:a16="http://schemas.microsoft.com/office/drawing/2014/main" id="{7C5DFACD-3AE4-47C9-A42B-66741C4DB9C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6" name="Text Box 1">
          <a:extLst>
            <a:ext uri="{FF2B5EF4-FFF2-40B4-BE49-F238E27FC236}">
              <a16:creationId xmlns:a16="http://schemas.microsoft.com/office/drawing/2014/main" id="{75D2DA71-63AC-4CBB-BCFA-7A4D22F02CF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7" name="Text Box 1">
          <a:extLst>
            <a:ext uri="{FF2B5EF4-FFF2-40B4-BE49-F238E27FC236}">
              <a16:creationId xmlns:a16="http://schemas.microsoft.com/office/drawing/2014/main" id="{581DF7A9-9CFE-4A50-B21A-C9A08460668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8" name="Text Box 1">
          <a:extLst>
            <a:ext uri="{FF2B5EF4-FFF2-40B4-BE49-F238E27FC236}">
              <a16:creationId xmlns:a16="http://schemas.microsoft.com/office/drawing/2014/main" id="{BD26A377-39C9-448F-A283-18A692877F3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39" name="Text Box 1">
          <a:extLst>
            <a:ext uri="{FF2B5EF4-FFF2-40B4-BE49-F238E27FC236}">
              <a16:creationId xmlns:a16="http://schemas.microsoft.com/office/drawing/2014/main" id="{FD4667B4-5C5F-4D1F-9BCE-92F749E0972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0" name="Text Box 1">
          <a:extLst>
            <a:ext uri="{FF2B5EF4-FFF2-40B4-BE49-F238E27FC236}">
              <a16:creationId xmlns:a16="http://schemas.microsoft.com/office/drawing/2014/main" id="{10379215-F627-48AB-8C62-7DF874CD655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1" name="Text Box 1">
          <a:extLst>
            <a:ext uri="{FF2B5EF4-FFF2-40B4-BE49-F238E27FC236}">
              <a16:creationId xmlns:a16="http://schemas.microsoft.com/office/drawing/2014/main" id="{5A27D310-C8EE-49D4-B444-3DD4F4EC9AE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2" name="Text Box 1">
          <a:extLst>
            <a:ext uri="{FF2B5EF4-FFF2-40B4-BE49-F238E27FC236}">
              <a16:creationId xmlns:a16="http://schemas.microsoft.com/office/drawing/2014/main" id="{62EDBE1C-06D3-4DFB-8672-702B1EEC484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3" name="Text Box 1">
          <a:extLst>
            <a:ext uri="{FF2B5EF4-FFF2-40B4-BE49-F238E27FC236}">
              <a16:creationId xmlns:a16="http://schemas.microsoft.com/office/drawing/2014/main" id="{DC8EC190-4452-4044-9E8E-1D5148DD7FC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4" name="Text Box 1">
          <a:extLst>
            <a:ext uri="{FF2B5EF4-FFF2-40B4-BE49-F238E27FC236}">
              <a16:creationId xmlns:a16="http://schemas.microsoft.com/office/drawing/2014/main" id="{7819BF2B-B712-496D-9BDB-CE9FA8E0160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5" name="Text Box 1">
          <a:extLst>
            <a:ext uri="{FF2B5EF4-FFF2-40B4-BE49-F238E27FC236}">
              <a16:creationId xmlns:a16="http://schemas.microsoft.com/office/drawing/2014/main" id="{C02C745E-A189-45D3-ADA5-768F69E8164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6" name="Text Box 1">
          <a:extLst>
            <a:ext uri="{FF2B5EF4-FFF2-40B4-BE49-F238E27FC236}">
              <a16:creationId xmlns:a16="http://schemas.microsoft.com/office/drawing/2014/main" id="{1825D876-1A60-436D-9403-FAEA1E6FF11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7" name="Text Box 1">
          <a:extLst>
            <a:ext uri="{FF2B5EF4-FFF2-40B4-BE49-F238E27FC236}">
              <a16:creationId xmlns:a16="http://schemas.microsoft.com/office/drawing/2014/main" id="{154C0948-3F09-4835-A0EF-EF5E0E76E8E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8" name="Text Box 1">
          <a:extLst>
            <a:ext uri="{FF2B5EF4-FFF2-40B4-BE49-F238E27FC236}">
              <a16:creationId xmlns:a16="http://schemas.microsoft.com/office/drawing/2014/main" id="{E93C2C97-AECA-47D6-8B6D-B0B97DFF81B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49" name="Text Box 1">
          <a:extLst>
            <a:ext uri="{FF2B5EF4-FFF2-40B4-BE49-F238E27FC236}">
              <a16:creationId xmlns:a16="http://schemas.microsoft.com/office/drawing/2014/main" id="{0C54D7F4-5651-448C-A95F-FE21C0EF67A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50" name="Text Box 1">
          <a:extLst>
            <a:ext uri="{FF2B5EF4-FFF2-40B4-BE49-F238E27FC236}">
              <a16:creationId xmlns:a16="http://schemas.microsoft.com/office/drawing/2014/main" id="{5EBBB14C-F609-4A46-B6E1-602DB087A7B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51" name="Text Box 1">
          <a:extLst>
            <a:ext uri="{FF2B5EF4-FFF2-40B4-BE49-F238E27FC236}">
              <a16:creationId xmlns:a16="http://schemas.microsoft.com/office/drawing/2014/main" id="{B9321F84-9C7D-4515-9034-D942B3C57E6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952" name="Text Box 1">
          <a:extLst>
            <a:ext uri="{FF2B5EF4-FFF2-40B4-BE49-F238E27FC236}">
              <a16:creationId xmlns:a16="http://schemas.microsoft.com/office/drawing/2014/main" id="{B33EEF05-FDB3-4978-92CD-A5D335B423F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953" name="Text Box 1">
          <a:extLst>
            <a:ext uri="{FF2B5EF4-FFF2-40B4-BE49-F238E27FC236}">
              <a16:creationId xmlns:a16="http://schemas.microsoft.com/office/drawing/2014/main" id="{251A97B7-0F8C-4EFC-A51F-23A2057FD46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954" name="Text Box 1">
          <a:extLst>
            <a:ext uri="{FF2B5EF4-FFF2-40B4-BE49-F238E27FC236}">
              <a16:creationId xmlns:a16="http://schemas.microsoft.com/office/drawing/2014/main" id="{5DE25ACF-8392-49EE-8E91-720FB4FE442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0955" name="Text Box 1">
          <a:extLst>
            <a:ext uri="{FF2B5EF4-FFF2-40B4-BE49-F238E27FC236}">
              <a16:creationId xmlns:a16="http://schemas.microsoft.com/office/drawing/2014/main" id="{BAA2B827-3EA8-46AD-9D63-F3F2B335CFA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56" name="Text Box 1">
          <a:extLst>
            <a:ext uri="{FF2B5EF4-FFF2-40B4-BE49-F238E27FC236}">
              <a16:creationId xmlns:a16="http://schemas.microsoft.com/office/drawing/2014/main" id="{1B388696-62AA-45E6-858E-46F865673F8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57" name="Text Box 1">
          <a:extLst>
            <a:ext uri="{FF2B5EF4-FFF2-40B4-BE49-F238E27FC236}">
              <a16:creationId xmlns:a16="http://schemas.microsoft.com/office/drawing/2014/main" id="{EADF630D-99A3-48A2-9129-4984E9C2D9F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58" name="Text Box 1">
          <a:extLst>
            <a:ext uri="{FF2B5EF4-FFF2-40B4-BE49-F238E27FC236}">
              <a16:creationId xmlns:a16="http://schemas.microsoft.com/office/drawing/2014/main" id="{28E822F4-F471-4776-B80B-0CC32C87E17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59" name="Text Box 1">
          <a:extLst>
            <a:ext uri="{FF2B5EF4-FFF2-40B4-BE49-F238E27FC236}">
              <a16:creationId xmlns:a16="http://schemas.microsoft.com/office/drawing/2014/main" id="{E8CCB5EA-E232-477C-8970-818B97FBE14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0" name="Text Box 1">
          <a:extLst>
            <a:ext uri="{FF2B5EF4-FFF2-40B4-BE49-F238E27FC236}">
              <a16:creationId xmlns:a16="http://schemas.microsoft.com/office/drawing/2014/main" id="{CC1F43DA-00D5-438B-B41D-D392B5B9ABB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1" name="Text Box 1">
          <a:extLst>
            <a:ext uri="{FF2B5EF4-FFF2-40B4-BE49-F238E27FC236}">
              <a16:creationId xmlns:a16="http://schemas.microsoft.com/office/drawing/2014/main" id="{C96B3071-A59C-485D-AC03-85D5751DEEB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2" name="Text Box 1">
          <a:extLst>
            <a:ext uri="{FF2B5EF4-FFF2-40B4-BE49-F238E27FC236}">
              <a16:creationId xmlns:a16="http://schemas.microsoft.com/office/drawing/2014/main" id="{71AC1ECD-A29B-4AF7-8A61-186CF855FC1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3" name="Text Box 1">
          <a:extLst>
            <a:ext uri="{FF2B5EF4-FFF2-40B4-BE49-F238E27FC236}">
              <a16:creationId xmlns:a16="http://schemas.microsoft.com/office/drawing/2014/main" id="{01D348F0-A6CA-4FBB-B1E5-3CE525C5F97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4" name="Text Box 1">
          <a:extLst>
            <a:ext uri="{FF2B5EF4-FFF2-40B4-BE49-F238E27FC236}">
              <a16:creationId xmlns:a16="http://schemas.microsoft.com/office/drawing/2014/main" id="{31C907D4-6CA5-41B6-A1B1-E6C54D615FD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5" name="Text Box 1">
          <a:extLst>
            <a:ext uri="{FF2B5EF4-FFF2-40B4-BE49-F238E27FC236}">
              <a16:creationId xmlns:a16="http://schemas.microsoft.com/office/drawing/2014/main" id="{71CC5CEB-E71A-4E07-861E-FBF03A3A1A3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6" name="Text Box 1">
          <a:extLst>
            <a:ext uri="{FF2B5EF4-FFF2-40B4-BE49-F238E27FC236}">
              <a16:creationId xmlns:a16="http://schemas.microsoft.com/office/drawing/2014/main" id="{98AB3BBC-2A95-48D1-B7B7-AD8875EFB80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7" name="Text Box 1">
          <a:extLst>
            <a:ext uri="{FF2B5EF4-FFF2-40B4-BE49-F238E27FC236}">
              <a16:creationId xmlns:a16="http://schemas.microsoft.com/office/drawing/2014/main" id="{4C279BE4-1966-48A0-BD55-BDC538BCC8D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8" name="Text Box 1">
          <a:extLst>
            <a:ext uri="{FF2B5EF4-FFF2-40B4-BE49-F238E27FC236}">
              <a16:creationId xmlns:a16="http://schemas.microsoft.com/office/drawing/2014/main" id="{E7E698EF-78F6-4C82-A113-189735208B6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69" name="Text Box 1">
          <a:extLst>
            <a:ext uri="{FF2B5EF4-FFF2-40B4-BE49-F238E27FC236}">
              <a16:creationId xmlns:a16="http://schemas.microsoft.com/office/drawing/2014/main" id="{189C67A7-063B-418B-A8EE-0FA37D6A28C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0" name="Text Box 1">
          <a:extLst>
            <a:ext uri="{FF2B5EF4-FFF2-40B4-BE49-F238E27FC236}">
              <a16:creationId xmlns:a16="http://schemas.microsoft.com/office/drawing/2014/main" id="{67FAB5F6-8CA7-4F71-936B-37A4C6277C7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1" name="Text Box 1">
          <a:extLst>
            <a:ext uri="{FF2B5EF4-FFF2-40B4-BE49-F238E27FC236}">
              <a16:creationId xmlns:a16="http://schemas.microsoft.com/office/drawing/2014/main" id="{03990340-064D-4C12-BA22-16EC2ABB6A6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2" name="Text Box 1">
          <a:extLst>
            <a:ext uri="{FF2B5EF4-FFF2-40B4-BE49-F238E27FC236}">
              <a16:creationId xmlns:a16="http://schemas.microsoft.com/office/drawing/2014/main" id="{56E903C3-B86A-403F-AD90-6C744FFE3FF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3" name="Text Box 1">
          <a:extLst>
            <a:ext uri="{FF2B5EF4-FFF2-40B4-BE49-F238E27FC236}">
              <a16:creationId xmlns:a16="http://schemas.microsoft.com/office/drawing/2014/main" id="{73F1C699-A2D9-452E-B42B-CCFD88D1856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4" name="Text Box 1">
          <a:extLst>
            <a:ext uri="{FF2B5EF4-FFF2-40B4-BE49-F238E27FC236}">
              <a16:creationId xmlns:a16="http://schemas.microsoft.com/office/drawing/2014/main" id="{0836C760-0720-436C-9878-C35DC4CE50B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5" name="Text Box 1">
          <a:extLst>
            <a:ext uri="{FF2B5EF4-FFF2-40B4-BE49-F238E27FC236}">
              <a16:creationId xmlns:a16="http://schemas.microsoft.com/office/drawing/2014/main" id="{E8FCB801-3FB9-4E12-BB14-994E58AFDF9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6" name="Text Box 1">
          <a:extLst>
            <a:ext uri="{FF2B5EF4-FFF2-40B4-BE49-F238E27FC236}">
              <a16:creationId xmlns:a16="http://schemas.microsoft.com/office/drawing/2014/main" id="{80B34FD7-5C9D-4832-BCDE-DC5A9D41438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7" name="Text Box 1">
          <a:extLst>
            <a:ext uri="{FF2B5EF4-FFF2-40B4-BE49-F238E27FC236}">
              <a16:creationId xmlns:a16="http://schemas.microsoft.com/office/drawing/2014/main" id="{78643C5A-5385-470D-A6C2-E7E8335CA58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8" name="Text Box 1">
          <a:extLst>
            <a:ext uri="{FF2B5EF4-FFF2-40B4-BE49-F238E27FC236}">
              <a16:creationId xmlns:a16="http://schemas.microsoft.com/office/drawing/2014/main" id="{D77B6024-02A3-4461-B804-3D9039326F2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79" name="Text Box 1">
          <a:extLst>
            <a:ext uri="{FF2B5EF4-FFF2-40B4-BE49-F238E27FC236}">
              <a16:creationId xmlns:a16="http://schemas.microsoft.com/office/drawing/2014/main" id="{83E6FCA7-25EE-458C-8B1B-8369C2BA856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0" name="Text Box 1">
          <a:extLst>
            <a:ext uri="{FF2B5EF4-FFF2-40B4-BE49-F238E27FC236}">
              <a16:creationId xmlns:a16="http://schemas.microsoft.com/office/drawing/2014/main" id="{6F4DBA4B-34F4-442C-8A6D-FE5FD11C72F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1" name="Text Box 1">
          <a:extLst>
            <a:ext uri="{FF2B5EF4-FFF2-40B4-BE49-F238E27FC236}">
              <a16:creationId xmlns:a16="http://schemas.microsoft.com/office/drawing/2014/main" id="{68B0054B-EABE-48FB-A851-050A58B7146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2" name="Text Box 1">
          <a:extLst>
            <a:ext uri="{FF2B5EF4-FFF2-40B4-BE49-F238E27FC236}">
              <a16:creationId xmlns:a16="http://schemas.microsoft.com/office/drawing/2014/main" id="{D4F2E381-6477-435A-8CCE-E5603D4E153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3" name="Text Box 1">
          <a:extLst>
            <a:ext uri="{FF2B5EF4-FFF2-40B4-BE49-F238E27FC236}">
              <a16:creationId xmlns:a16="http://schemas.microsoft.com/office/drawing/2014/main" id="{6D02A2ED-2280-4E6C-89AB-EEE1230226B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4" name="Text Box 1">
          <a:extLst>
            <a:ext uri="{FF2B5EF4-FFF2-40B4-BE49-F238E27FC236}">
              <a16:creationId xmlns:a16="http://schemas.microsoft.com/office/drawing/2014/main" id="{2D669D48-2FD6-4412-BFC1-06EEAA76260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5" name="Text Box 1">
          <a:extLst>
            <a:ext uri="{FF2B5EF4-FFF2-40B4-BE49-F238E27FC236}">
              <a16:creationId xmlns:a16="http://schemas.microsoft.com/office/drawing/2014/main" id="{C97D483A-8D5A-464E-B8CF-97512DF44E7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6" name="Text Box 1">
          <a:extLst>
            <a:ext uri="{FF2B5EF4-FFF2-40B4-BE49-F238E27FC236}">
              <a16:creationId xmlns:a16="http://schemas.microsoft.com/office/drawing/2014/main" id="{338246A7-DB11-4F9B-A516-3EBB7F591E4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7" name="Text Box 1">
          <a:extLst>
            <a:ext uri="{FF2B5EF4-FFF2-40B4-BE49-F238E27FC236}">
              <a16:creationId xmlns:a16="http://schemas.microsoft.com/office/drawing/2014/main" id="{C643E598-35D2-430B-AE67-E25FA59DADA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8" name="Text Box 1">
          <a:extLst>
            <a:ext uri="{FF2B5EF4-FFF2-40B4-BE49-F238E27FC236}">
              <a16:creationId xmlns:a16="http://schemas.microsoft.com/office/drawing/2014/main" id="{919DB613-DD6B-4654-8AD9-673DAF34E51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89" name="Text Box 1">
          <a:extLst>
            <a:ext uri="{FF2B5EF4-FFF2-40B4-BE49-F238E27FC236}">
              <a16:creationId xmlns:a16="http://schemas.microsoft.com/office/drawing/2014/main" id="{58EFFCC4-544A-4052-9E69-53F8D9EA0EA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0" name="Text Box 1">
          <a:extLst>
            <a:ext uri="{FF2B5EF4-FFF2-40B4-BE49-F238E27FC236}">
              <a16:creationId xmlns:a16="http://schemas.microsoft.com/office/drawing/2014/main" id="{A55455AA-0207-4EBC-924F-6DE71B0945D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1" name="Text Box 1">
          <a:extLst>
            <a:ext uri="{FF2B5EF4-FFF2-40B4-BE49-F238E27FC236}">
              <a16:creationId xmlns:a16="http://schemas.microsoft.com/office/drawing/2014/main" id="{5FA29288-5FA0-49DA-93A5-97287200E58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2" name="Text Box 1">
          <a:extLst>
            <a:ext uri="{FF2B5EF4-FFF2-40B4-BE49-F238E27FC236}">
              <a16:creationId xmlns:a16="http://schemas.microsoft.com/office/drawing/2014/main" id="{18F03E24-2A93-462B-ABCD-73B92586047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3" name="Text Box 1">
          <a:extLst>
            <a:ext uri="{FF2B5EF4-FFF2-40B4-BE49-F238E27FC236}">
              <a16:creationId xmlns:a16="http://schemas.microsoft.com/office/drawing/2014/main" id="{9D8A1D35-01F5-4B4D-ADAD-56999740F07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4" name="Text Box 1">
          <a:extLst>
            <a:ext uri="{FF2B5EF4-FFF2-40B4-BE49-F238E27FC236}">
              <a16:creationId xmlns:a16="http://schemas.microsoft.com/office/drawing/2014/main" id="{716783FE-2128-4E91-85A6-8A45F470A36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5" name="Text Box 1">
          <a:extLst>
            <a:ext uri="{FF2B5EF4-FFF2-40B4-BE49-F238E27FC236}">
              <a16:creationId xmlns:a16="http://schemas.microsoft.com/office/drawing/2014/main" id="{B2DE88C5-B0C6-4506-ADF3-566E978C8BB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6" name="Text Box 1">
          <a:extLst>
            <a:ext uri="{FF2B5EF4-FFF2-40B4-BE49-F238E27FC236}">
              <a16:creationId xmlns:a16="http://schemas.microsoft.com/office/drawing/2014/main" id="{74C966A6-90FF-4669-8417-D206F9B93F7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7" name="Text Box 1">
          <a:extLst>
            <a:ext uri="{FF2B5EF4-FFF2-40B4-BE49-F238E27FC236}">
              <a16:creationId xmlns:a16="http://schemas.microsoft.com/office/drawing/2014/main" id="{8D3651CA-1AD3-4ED8-B3A7-A6EEC12F993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8" name="Text Box 1">
          <a:extLst>
            <a:ext uri="{FF2B5EF4-FFF2-40B4-BE49-F238E27FC236}">
              <a16:creationId xmlns:a16="http://schemas.microsoft.com/office/drawing/2014/main" id="{9001FDE2-6B7C-47A8-B232-965C664798B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0999" name="Text Box 1">
          <a:extLst>
            <a:ext uri="{FF2B5EF4-FFF2-40B4-BE49-F238E27FC236}">
              <a16:creationId xmlns:a16="http://schemas.microsoft.com/office/drawing/2014/main" id="{AE54E70F-74EB-4ED8-B79D-5050E0F4B4E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0" name="Text Box 1">
          <a:extLst>
            <a:ext uri="{FF2B5EF4-FFF2-40B4-BE49-F238E27FC236}">
              <a16:creationId xmlns:a16="http://schemas.microsoft.com/office/drawing/2014/main" id="{53254166-0C26-4867-B387-B54C294ABBB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1" name="Text Box 1">
          <a:extLst>
            <a:ext uri="{FF2B5EF4-FFF2-40B4-BE49-F238E27FC236}">
              <a16:creationId xmlns:a16="http://schemas.microsoft.com/office/drawing/2014/main" id="{38B1E6F6-51EE-4A17-B1F5-74662EA1B1E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2" name="Text Box 1">
          <a:extLst>
            <a:ext uri="{FF2B5EF4-FFF2-40B4-BE49-F238E27FC236}">
              <a16:creationId xmlns:a16="http://schemas.microsoft.com/office/drawing/2014/main" id="{90676856-8714-446B-94C8-D85C919DFA1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3" name="Text Box 1">
          <a:extLst>
            <a:ext uri="{FF2B5EF4-FFF2-40B4-BE49-F238E27FC236}">
              <a16:creationId xmlns:a16="http://schemas.microsoft.com/office/drawing/2014/main" id="{6DE8D28A-57A5-47F8-B02D-3690FB50F0B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4" name="Text Box 1">
          <a:extLst>
            <a:ext uri="{FF2B5EF4-FFF2-40B4-BE49-F238E27FC236}">
              <a16:creationId xmlns:a16="http://schemas.microsoft.com/office/drawing/2014/main" id="{E239ABBC-C557-4A82-933D-B91D9FD45D2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5" name="Text Box 1">
          <a:extLst>
            <a:ext uri="{FF2B5EF4-FFF2-40B4-BE49-F238E27FC236}">
              <a16:creationId xmlns:a16="http://schemas.microsoft.com/office/drawing/2014/main" id="{A7B99468-8268-4BE1-9EEB-A4186E68B8B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6" name="Text Box 1">
          <a:extLst>
            <a:ext uri="{FF2B5EF4-FFF2-40B4-BE49-F238E27FC236}">
              <a16:creationId xmlns:a16="http://schemas.microsoft.com/office/drawing/2014/main" id="{9656789C-9355-4F50-847D-5E99B88A3FA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7" name="Text Box 1">
          <a:extLst>
            <a:ext uri="{FF2B5EF4-FFF2-40B4-BE49-F238E27FC236}">
              <a16:creationId xmlns:a16="http://schemas.microsoft.com/office/drawing/2014/main" id="{BF878FAD-B890-4C59-A532-A66670C017E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8" name="Text Box 1">
          <a:extLst>
            <a:ext uri="{FF2B5EF4-FFF2-40B4-BE49-F238E27FC236}">
              <a16:creationId xmlns:a16="http://schemas.microsoft.com/office/drawing/2014/main" id="{BDB71865-801A-4974-A477-EFA62B1A92D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09" name="Text Box 1">
          <a:extLst>
            <a:ext uri="{FF2B5EF4-FFF2-40B4-BE49-F238E27FC236}">
              <a16:creationId xmlns:a16="http://schemas.microsoft.com/office/drawing/2014/main" id="{A175B783-90C7-4C7B-B7B9-8303CD5F7C1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0" name="Text Box 1">
          <a:extLst>
            <a:ext uri="{FF2B5EF4-FFF2-40B4-BE49-F238E27FC236}">
              <a16:creationId xmlns:a16="http://schemas.microsoft.com/office/drawing/2014/main" id="{394A15AC-B3CF-434A-9C98-CBF0B015813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1" name="Text Box 1">
          <a:extLst>
            <a:ext uri="{FF2B5EF4-FFF2-40B4-BE49-F238E27FC236}">
              <a16:creationId xmlns:a16="http://schemas.microsoft.com/office/drawing/2014/main" id="{22571C15-0058-45A1-B575-2C5ED79C810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2" name="Text Box 1">
          <a:extLst>
            <a:ext uri="{FF2B5EF4-FFF2-40B4-BE49-F238E27FC236}">
              <a16:creationId xmlns:a16="http://schemas.microsoft.com/office/drawing/2014/main" id="{8CF22977-7232-445A-929E-77AE812993B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3" name="Text Box 1">
          <a:extLst>
            <a:ext uri="{FF2B5EF4-FFF2-40B4-BE49-F238E27FC236}">
              <a16:creationId xmlns:a16="http://schemas.microsoft.com/office/drawing/2014/main" id="{EE306263-D7C6-4D6E-B2B7-C0CA4EA204B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4" name="Text Box 1">
          <a:extLst>
            <a:ext uri="{FF2B5EF4-FFF2-40B4-BE49-F238E27FC236}">
              <a16:creationId xmlns:a16="http://schemas.microsoft.com/office/drawing/2014/main" id="{3CAB82C8-9317-4C55-AA0F-6D355169EF0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5" name="Text Box 1">
          <a:extLst>
            <a:ext uri="{FF2B5EF4-FFF2-40B4-BE49-F238E27FC236}">
              <a16:creationId xmlns:a16="http://schemas.microsoft.com/office/drawing/2014/main" id="{298E154C-C272-4C2C-985F-9BDEF9C7A1B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6" name="Text Box 1">
          <a:extLst>
            <a:ext uri="{FF2B5EF4-FFF2-40B4-BE49-F238E27FC236}">
              <a16:creationId xmlns:a16="http://schemas.microsoft.com/office/drawing/2014/main" id="{183BDAD5-1E63-4C7A-8B54-0F602DC5EE5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7" name="Text Box 1">
          <a:extLst>
            <a:ext uri="{FF2B5EF4-FFF2-40B4-BE49-F238E27FC236}">
              <a16:creationId xmlns:a16="http://schemas.microsoft.com/office/drawing/2014/main" id="{899D5C30-AB75-4E88-9115-74C204560DD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8" name="Text Box 1">
          <a:extLst>
            <a:ext uri="{FF2B5EF4-FFF2-40B4-BE49-F238E27FC236}">
              <a16:creationId xmlns:a16="http://schemas.microsoft.com/office/drawing/2014/main" id="{01FD1BDC-79DA-4CCE-A935-6D529D8D943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19" name="Text Box 1">
          <a:extLst>
            <a:ext uri="{FF2B5EF4-FFF2-40B4-BE49-F238E27FC236}">
              <a16:creationId xmlns:a16="http://schemas.microsoft.com/office/drawing/2014/main" id="{D13DDC31-7402-45DA-946A-26188D9349F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0" name="Text Box 1">
          <a:extLst>
            <a:ext uri="{FF2B5EF4-FFF2-40B4-BE49-F238E27FC236}">
              <a16:creationId xmlns:a16="http://schemas.microsoft.com/office/drawing/2014/main" id="{090205B5-C2A1-4C38-BFAA-FBA5853A51D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1" name="Text Box 1">
          <a:extLst>
            <a:ext uri="{FF2B5EF4-FFF2-40B4-BE49-F238E27FC236}">
              <a16:creationId xmlns:a16="http://schemas.microsoft.com/office/drawing/2014/main" id="{4B7C6B19-3645-436C-B65B-FB5EC81F021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2" name="Text Box 1">
          <a:extLst>
            <a:ext uri="{FF2B5EF4-FFF2-40B4-BE49-F238E27FC236}">
              <a16:creationId xmlns:a16="http://schemas.microsoft.com/office/drawing/2014/main" id="{D6B480CE-FD9F-4EB5-9826-8F9ED6B7B54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3" name="Text Box 1">
          <a:extLst>
            <a:ext uri="{FF2B5EF4-FFF2-40B4-BE49-F238E27FC236}">
              <a16:creationId xmlns:a16="http://schemas.microsoft.com/office/drawing/2014/main" id="{E3C40014-9D7A-43FA-96E5-9ED982D1347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4" name="Text Box 1">
          <a:extLst>
            <a:ext uri="{FF2B5EF4-FFF2-40B4-BE49-F238E27FC236}">
              <a16:creationId xmlns:a16="http://schemas.microsoft.com/office/drawing/2014/main" id="{498CC857-EA03-45B2-BF6F-52DD1D50125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5" name="Text Box 1">
          <a:extLst>
            <a:ext uri="{FF2B5EF4-FFF2-40B4-BE49-F238E27FC236}">
              <a16:creationId xmlns:a16="http://schemas.microsoft.com/office/drawing/2014/main" id="{CF1D63F5-5861-49F9-BB15-8999CEDBCD9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6" name="Text Box 1">
          <a:extLst>
            <a:ext uri="{FF2B5EF4-FFF2-40B4-BE49-F238E27FC236}">
              <a16:creationId xmlns:a16="http://schemas.microsoft.com/office/drawing/2014/main" id="{7548276E-B69D-43A2-A524-972F27671BF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7" name="Text Box 1">
          <a:extLst>
            <a:ext uri="{FF2B5EF4-FFF2-40B4-BE49-F238E27FC236}">
              <a16:creationId xmlns:a16="http://schemas.microsoft.com/office/drawing/2014/main" id="{0BAAEF62-6BA1-4D0D-B4C7-93E5DC8B048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8" name="Text Box 1">
          <a:extLst>
            <a:ext uri="{FF2B5EF4-FFF2-40B4-BE49-F238E27FC236}">
              <a16:creationId xmlns:a16="http://schemas.microsoft.com/office/drawing/2014/main" id="{53DC1D4E-BD8A-4954-BFF9-62897429AF1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29" name="Text Box 1">
          <a:extLst>
            <a:ext uri="{FF2B5EF4-FFF2-40B4-BE49-F238E27FC236}">
              <a16:creationId xmlns:a16="http://schemas.microsoft.com/office/drawing/2014/main" id="{8316D2F4-FF28-4459-B5A5-490F98952B3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0" name="Text Box 1">
          <a:extLst>
            <a:ext uri="{FF2B5EF4-FFF2-40B4-BE49-F238E27FC236}">
              <a16:creationId xmlns:a16="http://schemas.microsoft.com/office/drawing/2014/main" id="{B50113B5-35E6-41DD-9D62-D87EB0CE5FA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1" name="Text Box 1">
          <a:extLst>
            <a:ext uri="{FF2B5EF4-FFF2-40B4-BE49-F238E27FC236}">
              <a16:creationId xmlns:a16="http://schemas.microsoft.com/office/drawing/2014/main" id="{62FAED50-D9FD-4AF2-BD12-73B5D4BADC6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2" name="Text Box 1">
          <a:extLst>
            <a:ext uri="{FF2B5EF4-FFF2-40B4-BE49-F238E27FC236}">
              <a16:creationId xmlns:a16="http://schemas.microsoft.com/office/drawing/2014/main" id="{706EBD0E-9D38-4310-A4AB-9E369458379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3" name="Text Box 1">
          <a:extLst>
            <a:ext uri="{FF2B5EF4-FFF2-40B4-BE49-F238E27FC236}">
              <a16:creationId xmlns:a16="http://schemas.microsoft.com/office/drawing/2014/main" id="{7DA8A195-5918-474D-B70C-D16E4B40DD8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4" name="Text Box 1">
          <a:extLst>
            <a:ext uri="{FF2B5EF4-FFF2-40B4-BE49-F238E27FC236}">
              <a16:creationId xmlns:a16="http://schemas.microsoft.com/office/drawing/2014/main" id="{038707EA-003C-46E4-9D6A-14D47B44857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5" name="Text Box 1">
          <a:extLst>
            <a:ext uri="{FF2B5EF4-FFF2-40B4-BE49-F238E27FC236}">
              <a16:creationId xmlns:a16="http://schemas.microsoft.com/office/drawing/2014/main" id="{1ADE766A-E0D0-4433-911F-7B3EF3AF99D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6" name="Text Box 1">
          <a:extLst>
            <a:ext uri="{FF2B5EF4-FFF2-40B4-BE49-F238E27FC236}">
              <a16:creationId xmlns:a16="http://schemas.microsoft.com/office/drawing/2014/main" id="{6FF8B1AC-6A03-4E99-A307-B992752F323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7" name="Text Box 1">
          <a:extLst>
            <a:ext uri="{FF2B5EF4-FFF2-40B4-BE49-F238E27FC236}">
              <a16:creationId xmlns:a16="http://schemas.microsoft.com/office/drawing/2014/main" id="{DCC619BF-7F51-42A3-BC7B-08AF8F2B573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8" name="Text Box 1">
          <a:extLst>
            <a:ext uri="{FF2B5EF4-FFF2-40B4-BE49-F238E27FC236}">
              <a16:creationId xmlns:a16="http://schemas.microsoft.com/office/drawing/2014/main" id="{CA858629-65AC-465C-BA64-99A33E2EF83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39" name="Text Box 1">
          <a:extLst>
            <a:ext uri="{FF2B5EF4-FFF2-40B4-BE49-F238E27FC236}">
              <a16:creationId xmlns:a16="http://schemas.microsoft.com/office/drawing/2014/main" id="{57BEF68B-1ED1-4A94-9FF8-2B536878D63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0" name="Text Box 1">
          <a:extLst>
            <a:ext uri="{FF2B5EF4-FFF2-40B4-BE49-F238E27FC236}">
              <a16:creationId xmlns:a16="http://schemas.microsoft.com/office/drawing/2014/main" id="{8E2371E6-202C-4F35-B416-623745B2226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1" name="Text Box 1">
          <a:extLst>
            <a:ext uri="{FF2B5EF4-FFF2-40B4-BE49-F238E27FC236}">
              <a16:creationId xmlns:a16="http://schemas.microsoft.com/office/drawing/2014/main" id="{B3FAF56E-4233-4BD2-9E20-3AA32447975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2" name="Text Box 1">
          <a:extLst>
            <a:ext uri="{FF2B5EF4-FFF2-40B4-BE49-F238E27FC236}">
              <a16:creationId xmlns:a16="http://schemas.microsoft.com/office/drawing/2014/main" id="{65DAB881-05B9-4B75-BF88-2AC6A14B38F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3" name="Text Box 1">
          <a:extLst>
            <a:ext uri="{FF2B5EF4-FFF2-40B4-BE49-F238E27FC236}">
              <a16:creationId xmlns:a16="http://schemas.microsoft.com/office/drawing/2014/main" id="{16464E0D-FA4C-44DF-B47C-ECEC7A079AB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4" name="Text Box 1">
          <a:extLst>
            <a:ext uri="{FF2B5EF4-FFF2-40B4-BE49-F238E27FC236}">
              <a16:creationId xmlns:a16="http://schemas.microsoft.com/office/drawing/2014/main" id="{5C7241B6-14D5-4ED0-9D41-6EC92D59FD6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5" name="Text Box 1">
          <a:extLst>
            <a:ext uri="{FF2B5EF4-FFF2-40B4-BE49-F238E27FC236}">
              <a16:creationId xmlns:a16="http://schemas.microsoft.com/office/drawing/2014/main" id="{A6BF4772-6AB1-4D7E-B965-52F9B500E45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6" name="Text Box 1">
          <a:extLst>
            <a:ext uri="{FF2B5EF4-FFF2-40B4-BE49-F238E27FC236}">
              <a16:creationId xmlns:a16="http://schemas.microsoft.com/office/drawing/2014/main" id="{7A41FC56-46E2-42F7-9F70-711622F3635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7" name="Text Box 1">
          <a:extLst>
            <a:ext uri="{FF2B5EF4-FFF2-40B4-BE49-F238E27FC236}">
              <a16:creationId xmlns:a16="http://schemas.microsoft.com/office/drawing/2014/main" id="{2251BA9D-BF00-4EFC-B22B-6BE880693EA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8" name="Text Box 1">
          <a:extLst>
            <a:ext uri="{FF2B5EF4-FFF2-40B4-BE49-F238E27FC236}">
              <a16:creationId xmlns:a16="http://schemas.microsoft.com/office/drawing/2014/main" id="{A9635082-9568-407D-9544-F1E73CA48C7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49" name="Text Box 1">
          <a:extLst>
            <a:ext uri="{FF2B5EF4-FFF2-40B4-BE49-F238E27FC236}">
              <a16:creationId xmlns:a16="http://schemas.microsoft.com/office/drawing/2014/main" id="{C805E485-9413-4F1C-92FF-B480DC5AA2A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0" name="Text Box 1">
          <a:extLst>
            <a:ext uri="{FF2B5EF4-FFF2-40B4-BE49-F238E27FC236}">
              <a16:creationId xmlns:a16="http://schemas.microsoft.com/office/drawing/2014/main" id="{F4E7BEC0-EC3B-44E1-BCF8-746983ED82A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1" name="Text Box 1">
          <a:extLst>
            <a:ext uri="{FF2B5EF4-FFF2-40B4-BE49-F238E27FC236}">
              <a16:creationId xmlns:a16="http://schemas.microsoft.com/office/drawing/2014/main" id="{EBAAFAE5-45EB-41EC-850A-02374A232D9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2" name="Text Box 1">
          <a:extLst>
            <a:ext uri="{FF2B5EF4-FFF2-40B4-BE49-F238E27FC236}">
              <a16:creationId xmlns:a16="http://schemas.microsoft.com/office/drawing/2014/main" id="{ADA7F190-017E-41A1-8022-C5CEF2FBF9B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3" name="Text Box 1">
          <a:extLst>
            <a:ext uri="{FF2B5EF4-FFF2-40B4-BE49-F238E27FC236}">
              <a16:creationId xmlns:a16="http://schemas.microsoft.com/office/drawing/2014/main" id="{583CB724-5E93-4AEE-92C1-CE2B2726B4D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4" name="Text Box 1">
          <a:extLst>
            <a:ext uri="{FF2B5EF4-FFF2-40B4-BE49-F238E27FC236}">
              <a16:creationId xmlns:a16="http://schemas.microsoft.com/office/drawing/2014/main" id="{18B180D1-318D-4E19-AD9B-BD9ECC9673D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5" name="Text Box 1">
          <a:extLst>
            <a:ext uri="{FF2B5EF4-FFF2-40B4-BE49-F238E27FC236}">
              <a16:creationId xmlns:a16="http://schemas.microsoft.com/office/drawing/2014/main" id="{3581EFF2-A09F-401B-9F88-EDFF6C1297E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6" name="Text Box 1">
          <a:extLst>
            <a:ext uri="{FF2B5EF4-FFF2-40B4-BE49-F238E27FC236}">
              <a16:creationId xmlns:a16="http://schemas.microsoft.com/office/drawing/2014/main" id="{8177607B-4653-4072-BDC4-38BA2AC04FA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7" name="Text Box 1">
          <a:extLst>
            <a:ext uri="{FF2B5EF4-FFF2-40B4-BE49-F238E27FC236}">
              <a16:creationId xmlns:a16="http://schemas.microsoft.com/office/drawing/2014/main" id="{F1677923-3CC6-4772-9830-30388BE670E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8" name="Text Box 1">
          <a:extLst>
            <a:ext uri="{FF2B5EF4-FFF2-40B4-BE49-F238E27FC236}">
              <a16:creationId xmlns:a16="http://schemas.microsoft.com/office/drawing/2014/main" id="{4C727906-653F-4392-B94A-8C6A8B1D296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59" name="Text Box 1">
          <a:extLst>
            <a:ext uri="{FF2B5EF4-FFF2-40B4-BE49-F238E27FC236}">
              <a16:creationId xmlns:a16="http://schemas.microsoft.com/office/drawing/2014/main" id="{6C0B55A5-C795-42AE-BEC3-B8A5410F182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60" name="Text Box 1">
          <a:extLst>
            <a:ext uri="{FF2B5EF4-FFF2-40B4-BE49-F238E27FC236}">
              <a16:creationId xmlns:a16="http://schemas.microsoft.com/office/drawing/2014/main" id="{C8C666EE-6390-4640-857C-8EDF787610D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061" name="Text Box 1">
          <a:extLst>
            <a:ext uri="{FF2B5EF4-FFF2-40B4-BE49-F238E27FC236}">
              <a16:creationId xmlns:a16="http://schemas.microsoft.com/office/drawing/2014/main" id="{A88EB355-4E99-4435-B282-8025B61EE1F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2" name="Text Box 1">
          <a:extLst>
            <a:ext uri="{FF2B5EF4-FFF2-40B4-BE49-F238E27FC236}">
              <a16:creationId xmlns:a16="http://schemas.microsoft.com/office/drawing/2014/main" id="{2AABB1E7-3AE5-4295-86D3-527FAA680E7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3" name="Text Box 1">
          <a:extLst>
            <a:ext uri="{FF2B5EF4-FFF2-40B4-BE49-F238E27FC236}">
              <a16:creationId xmlns:a16="http://schemas.microsoft.com/office/drawing/2014/main" id="{C03635B7-6BA6-42ED-9856-189B652A022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4" name="Text Box 1">
          <a:extLst>
            <a:ext uri="{FF2B5EF4-FFF2-40B4-BE49-F238E27FC236}">
              <a16:creationId xmlns:a16="http://schemas.microsoft.com/office/drawing/2014/main" id="{09A3AAD5-CDE5-4A9A-BBE5-DD86FD3F9DD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5" name="Text Box 1">
          <a:extLst>
            <a:ext uri="{FF2B5EF4-FFF2-40B4-BE49-F238E27FC236}">
              <a16:creationId xmlns:a16="http://schemas.microsoft.com/office/drawing/2014/main" id="{B73B8AEA-1434-490D-9830-547E81FB87B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6" name="Text Box 1">
          <a:extLst>
            <a:ext uri="{FF2B5EF4-FFF2-40B4-BE49-F238E27FC236}">
              <a16:creationId xmlns:a16="http://schemas.microsoft.com/office/drawing/2014/main" id="{F3701268-35D5-4355-9E5E-FE7925CEE8B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7" name="Text Box 1">
          <a:extLst>
            <a:ext uri="{FF2B5EF4-FFF2-40B4-BE49-F238E27FC236}">
              <a16:creationId xmlns:a16="http://schemas.microsoft.com/office/drawing/2014/main" id="{22500318-77FE-4AA4-862D-99151FC5474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8" name="Text Box 1">
          <a:extLst>
            <a:ext uri="{FF2B5EF4-FFF2-40B4-BE49-F238E27FC236}">
              <a16:creationId xmlns:a16="http://schemas.microsoft.com/office/drawing/2014/main" id="{26B3B558-8D99-4416-9EA4-3F39A77608F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69" name="Text Box 1">
          <a:extLst>
            <a:ext uri="{FF2B5EF4-FFF2-40B4-BE49-F238E27FC236}">
              <a16:creationId xmlns:a16="http://schemas.microsoft.com/office/drawing/2014/main" id="{E45FCCFA-1845-447E-A6BD-600D7407826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0" name="Text Box 1">
          <a:extLst>
            <a:ext uri="{FF2B5EF4-FFF2-40B4-BE49-F238E27FC236}">
              <a16:creationId xmlns:a16="http://schemas.microsoft.com/office/drawing/2014/main" id="{C743D848-06CC-4CF7-A70F-EFA03AB23F9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1" name="Text Box 1">
          <a:extLst>
            <a:ext uri="{FF2B5EF4-FFF2-40B4-BE49-F238E27FC236}">
              <a16:creationId xmlns:a16="http://schemas.microsoft.com/office/drawing/2014/main" id="{69E33607-BDB4-4CEC-93F3-DF2AD48D4A3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2" name="Text Box 1">
          <a:extLst>
            <a:ext uri="{FF2B5EF4-FFF2-40B4-BE49-F238E27FC236}">
              <a16:creationId xmlns:a16="http://schemas.microsoft.com/office/drawing/2014/main" id="{1CE39B81-F161-445B-8210-C6589442C12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3" name="Text Box 1">
          <a:extLst>
            <a:ext uri="{FF2B5EF4-FFF2-40B4-BE49-F238E27FC236}">
              <a16:creationId xmlns:a16="http://schemas.microsoft.com/office/drawing/2014/main" id="{2DB89E51-9B5C-4841-9A72-3B68DD621DF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4" name="Text Box 1">
          <a:extLst>
            <a:ext uri="{FF2B5EF4-FFF2-40B4-BE49-F238E27FC236}">
              <a16:creationId xmlns:a16="http://schemas.microsoft.com/office/drawing/2014/main" id="{E9FF3CA7-D5B4-4C6A-A949-CBB1B226F93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5" name="Text Box 1">
          <a:extLst>
            <a:ext uri="{FF2B5EF4-FFF2-40B4-BE49-F238E27FC236}">
              <a16:creationId xmlns:a16="http://schemas.microsoft.com/office/drawing/2014/main" id="{92F9D0F0-0A77-48BE-8653-7C207380971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6" name="Text Box 1">
          <a:extLst>
            <a:ext uri="{FF2B5EF4-FFF2-40B4-BE49-F238E27FC236}">
              <a16:creationId xmlns:a16="http://schemas.microsoft.com/office/drawing/2014/main" id="{72C0B944-4CB0-47DB-8B18-A1DA2FED482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7" name="Text Box 1">
          <a:extLst>
            <a:ext uri="{FF2B5EF4-FFF2-40B4-BE49-F238E27FC236}">
              <a16:creationId xmlns:a16="http://schemas.microsoft.com/office/drawing/2014/main" id="{E724C13C-CD73-4A9E-A8A5-C7A181BDEA3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8" name="Text Box 1">
          <a:extLst>
            <a:ext uri="{FF2B5EF4-FFF2-40B4-BE49-F238E27FC236}">
              <a16:creationId xmlns:a16="http://schemas.microsoft.com/office/drawing/2014/main" id="{A2EE1A90-AB32-4B5E-BDBB-5FF2BF30E8D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79" name="Text Box 1">
          <a:extLst>
            <a:ext uri="{FF2B5EF4-FFF2-40B4-BE49-F238E27FC236}">
              <a16:creationId xmlns:a16="http://schemas.microsoft.com/office/drawing/2014/main" id="{2621D3F2-CD4C-4048-8A5F-20B46186A19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0" name="Text Box 1">
          <a:extLst>
            <a:ext uri="{FF2B5EF4-FFF2-40B4-BE49-F238E27FC236}">
              <a16:creationId xmlns:a16="http://schemas.microsoft.com/office/drawing/2014/main" id="{69D77D79-4348-44F9-88B6-B870393357C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1" name="Text Box 1">
          <a:extLst>
            <a:ext uri="{FF2B5EF4-FFF2-40B4-BE49-F238E27FC236}">
              <a16:creationId xmlns:a16="http://schemas.microsoft.com/office/drawing/2014/main" id="{D37D5AD9-C4F9-452E-9109-8A80399822E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2" name="Text Box 1">
          <a:extLst>
            <a:ext uri="{FF2B5EF4-FFF2-40B4-BE49-F238E27FC236}">
              <a16:creationId xmlns:a16="http://schemas.microsoft.com/office/drawing/2014/main" id="{1F7887B4-F8AB-4305-A253-18608BC9760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3" name="Text Box 1">
          <a:extLst>
            <a:ext uri="{FF2B5EF4-FFF2-40B4-BE49-F238E27FC236}">
              <a16:creationId xmlns:a16="http://schemas.microsoft.com/office/drawing/2014/main" id="{34CD2DD3-A4A5-44E6-B29D-885A71897D1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4" name="Text Box 1">
          <a:extLst>
            <a:ext uri="{FF2B5EF4-FFF2-40B4-BE49-F238E27FC236}">
              <a16:creationId xmlns:a16="http://schemas.microsoft.com/office/drawing/2014/main" id="{CBF521F9-D718-4F56-918B-9A2F60C43FA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5" name="Text Box 1">
          <a:extLst>
            <a:ext uri="{FF2B5EF4-FFF2-40B4-BE49-F238E27FC236}">
              <a16:creationId xmlns:a16="http://schemas.microsoft.com/office/drawing/2014/main" id="{EC4456A0-F0DB-4CC6-B98C-99029E0FCA2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6" name="Text Box 1">
          <a:extLst>
            <a:ext uri="{FF2B5EF4-FFF2-40B4-BE49-F238E27FC236}">
              <a16:creationId xmlns:a16="http://schemas.microsoft.com/office/drawing/2014/main" id="{CC455B99-8B89-4089-A0EB-3356C04992F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7" name="Text Box 1">
          <a:extLst>
            <a:ext uri="{FF2B5EF4-FFF2-40B4-BE49-F238E27FC236}">
              <a16:creationId xmlns:a16="http://schemas.microsoft.com/office/drawing/2014/main" id="{A8F7DDEE-0AF5-46B3-BF09-1652DCB792A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8" name="Text Box 1">
          <a:extLst>
            <a:ext uri="{FF2B5EF4-FFF2-40B4-BE49-F238E27FC236}">
              <a16:creationId xmlns:a16="http://schemas.microsoft.com/office/drawing/2014/main" id="{AFDBC5E0-1436-4E2D-9921-17AA073F5A4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89" name="Text Box 1">
          <a:extLst>
            <a:ext uri="{FF2B5EF4-FFF2-40B4-BE49-F238E27FC236}">
              <a16:creationId xmlns:a16="http://schemas.microsoft.com/office/drawing/2014/main" id="{09E58F21-2437-42D1-A420-80A3CD15297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0" name="Text Box 1">
          <a:extLst>
            <a:ext uri="{FF2B5EF4-FFF2-40B4-BE49-F238E27FC236}">
              <a16:creationId xmlns:a16="http://schemas.microsoft.com/office/drawing/2014/main" id="{001BCC30-CCBD-4048-98BC-B5179C10A4F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1" name="Text Box 1">
          <a:extLst>
            <a:ext uri="{FF2B5EF4-FFF2-40B4-BE49-F238E27FC236}">
              <a16:creationId xmlns:a16="http://schemas.microsoft.com/office/drawing/2014/main" id="{347B726A-7F5F-4E32-9FA6-9514746F409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2" name="Text Box 1">
          <a:extLst>
            <a:ext uri="{FF2B5EF4-FFF2-40B4-BE49-F238E27FC236}">
              <a16:creationId xmlns:a16="http://schemas.microsoft.com/office/drawing/2014/main" id="{727E576A-1FA1-4F46-822E-58525E5F08C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3" name="Text Box 1">
          <a:extLst>
            <a:ext uri="{FF2B5EF4-FFF2-40B4-BE49-F238E27FC236}">
              <a16:creationId xmlns:a16="http://schemas.microsoft.com/office/drawing/2014/main" id="{06AF5D02-97D3-4F28-8C2E-902125F8EDD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4" name="Text Box 1">
          <a:extLst>
            <a:ext uri="{FF2B5EF4-FFF2-40B4-BE49-F238E27FC236}">
              <a16:creationId xmlns:a16="http://schemas.microsoft.com/office/drawing/2014/main" id="{E7B33F73-E2B1-40D5-81A5-9FF6EC9B220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5" name="Text Box 1">
          <a:extLst>
            <a:ext uri="{FF2B5EF4-FFF2-40B4-BE49-F238E27FC236}">
              <a16:creationId xmlns:a16="http://schemas.microsoft.com/office/drawing/2014/main" id="{E63D4D16-6564-4A2C-A9D0-254A9AB7017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6" name="Text Box 1">
          <a:extLst>
            <a:ext uri="{FF2B5EF4-FFF2-40B4-BE49-F238E27FC236}">
              <a16:creationId xmlns:a16="http://schemas.microsoft.com/office/drawing/2014/main" id="{17A93958-D3A5-4811-94A8-70D00635099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7" name="Text Box 1">
          <a:extLst>
            <a:ext uri="{FF2B5EF4-FFF2-40B4-BE49-F238E27FC236}">
              <a16:creationId xmlns:a16="http://schemas.microsoft.com/office/drawing/2014/main" id="{66196444-2E94-4B0F-AB3F-6C5ADF6D2AB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8" name="Text Box 1">
          <a:extLst>
            <a:ext uri="{FF2B5EF4-FFF2-40B4-BE49-F238E27FC236}">
              <a16:creationId xmlns:a16="http://schemas.microsoft.com/office/drawing/2014/main" id="{652641B4-5A76-4382-97D6-EA79D9444B8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099" name="Text Box 1">
          <a:extLst>
            <a:ext uri="{FF2B5EF4-FFF2-40B4-BE49-F238E27FC236}">
              <a16:creationId xmlns:a16="http://schemas.microsoft.com/office/drawing/2014/main" id="{D3E6A9C5-2E9C-4077-8F14-B7FF79F4A19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0" name="Text Box 1">
          <a:extLst>
            <a:ext uri="{FF2B5EF4-FFF2-40B4-BE49-F238E27FC236}">
              <a16:creationId xmlns:a16="http://schemas.microsoft.com/office/drawing/2014/main" id="{313E2FC9-FD5F-4FC0-9C9A-820ABDF7A7D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1" name="Text Box 1">
          <a:extLst>
            <a:ext uri="{FF2B5EF4-FFF2-40B4-BE49-F238E27FC236}">
              <a16:creationId xmlns:a16="http://schemas.microsoft.com/office/drawing/2014/main" id="{F4EB0678-AC4F-4F68-8485-1C7A87623D9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2" name="Text Box 1">
          <a:extLst>
            <a:ext uri="{FF2B5EF4-FFF2-40B4-BE49-F238E27FC236}">
              <a16:creationId xmlns:a16="http://schemas.microsoft.com/office/drawing/2014/main" id="{F840DEA2-8774-41BD-8456-43BB56ED440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3" name="Text Box 1">
          <a:extLst>
            <a:ext uri="{FF2B5EF4-FFF2-40B4-BE49-F238E27FC236}">
              <a16:creationId xmlns:a16="http://schemas.microsoft.com/office/drawing/2014/main" id="{A1D5D660-7762-4BE8-BD75-8732A54E708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4" name="Text Box 1">
          <a:extLst>
            <a:ext uri="{FF2B5EF4-FFF2-40B4-BE49-F238E27FC236}">
              <a16:creationId xmlns:a16="http://schemas.microsoft.com/office/drawing/2014/main" id="{53B52705-1340-464D-B088-65A5DFBF040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5" name="Text Box 1">
          <a:extLst>
            <a:ext uri="{FF2B5EF4-FFF2-40B4-BE49-F238E27FC236}">
              <a16:creationId xmlns:a16="http://schemas.microsoft.com/office/drawing/2014/main" id="{0A7D15C8-EC33-41E7-BAE9-BF4ADBE2BBE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6" name="Text Box 1">
          <a:extLst>
            <a:ext uri="{FF2B5EF4-FFF2-40B4-BE49-F238E27FC236}">
              <a16:creationId xmlns:a16="http://schemas.microsoft.com/office/drawing/2014/main" id="{A8EE7D7F-7928-49C0-A227-FCA3A4E396B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7" name="Text Box 1">
          <a:extLst>
            <a:ext uri="{FF2B5EF4-FFF2-40B4-BE49-F238E27FC236}">
              <a16:creationId xmlns:a16="http://schemas.microsoft.com/office/drawing/2014/main" id="{FA1200BA-9FA8-4C15-973E-FBB16418F14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8" name="Text Box 1">
          <a:extLst>
            <a:ext uri="{FF2B5EF4-FFF2-40B4-BE49-F238E27FC236}">
              <a16:creationId xmlns:a16="http://schemas.microsoft.com/office/drawing/2014/main" id="{D6B93041-FD36-42E7-A6CB-25FBFB7E013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09" name="Text Box 1">
          <a:extLst>
            <a:ext uri="{FF2B5EF4-FFF2-40B4-BE49-F238E27FC236}">
              <a16:creationId xmlns:a16="http://schemas.microsoft.com/office/drawing/2014/main" id="{2DC90859-3834-41B8-8319-49045317748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0" name="Text Box 1">
          <a:extLst>
            <a:ext uri="{FF2B5EF4-FFF2-40B4-BE49-F238E27FC236}">
              <a16:creationId xmlns:a16="http://schemas.microsoft.com/office/drawing/2014/main" id="{C9F89F11-7DD7-45E0-AA6A-95D2065D42D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1" name="Text Box 1">
          <a:extLst>
            <a:ext uri="{FF2B5EF4-FFF2-40B4-BE49-F238E27FC236}">
              <a16:creationId xmlns:a16="http://schemas.microsoft.com/office/drawing/2014/main" id="{23AE4D86-31A5-403C-BC31-1C01E9AE994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2" name="Text Box 1">
          <a:extLst>
            <a:ext uri="{FF2B5EF4-FFF2-40B4-BE49-F238E27FC236}">
              <a16:creationId xmlns:a16="http://schemas.microsoft.com/office/drawing/2014/main" id="{FA82672B-3A75-4015-8C16-7A94C6EB4C5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3" name="Text Box 1">
          <a:extLst>
            <a:ext uri="{FF2B5EF4-FFF2-40B4-BE49-F238E27FC236}">
              <a16:creationId xmlns:a16="http://schemas.microsoft.com/office/drawing/2014/main" id="{2338AC0C-4D21-4A39-AA94-78CEED4123B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4" name="Text Box 1">
          <a:extLst>
            <a:ext uri="{FF2B5EF4-FFF2-40B4-BE49-F238E27FC236}">
              <a16:creationId xmlns:a16="http://schemas.microsoft.com/office/drawing/2014/main" id="{02A6E63D-6307-49AC-A50B-261842569E5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5" name="Text Box 1">
          <a:extLst>
            <a:ext uri="{FF2B5EF4-FFF2-40B4-BE49-F238E27FC236}">
              <a16:creationId xmlns:a16="http://schemas.microsoft.com/office/drawing/2014/main" id="{E3FD3C40-4939-4D0F-B257-407D91B0011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6" name="Text Box 1">
          <a:extLst>
            <a:ext uri="{FF2B5EF4-FFF2-40B4-BE49-F238E27FC236}">
              <a16:creationId xmlns:a16="http://schemas.microsoft.com/office/drawing/2014/main" id="{D4BEE361-D48F-43A3-9287-3782D329BCA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7" name="Text Box 1">
          <a:extLst>
            <a:ext uri="{FF2B5EF4-FFF2-40B4-BE49-F238E27FC236}">
              <a16:creationId xmlns:a16="http://schemas.microsoft.com/office/drawing/2014/main" id="{2ECA9C82-FBE4-4FEF-B554-56136446295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8" name="Text Box 1">
          <a:extLst>
            <a:ext uri="{FF2B5EF4-FFF2-40B4-BE49-F238E27FC236}">
              <a16:creationId xmlns:a16="http://schemas.microsoft.com/office/drawing/2014/main" id="{20F742FE-6C2D-4A79-9CDF-67B59A5F5E9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19" name="Text Box 1">
          <a:extLst>
            <a:ext uri="{FF2B5EF4-FFF2-40B4-BE49-F238E27FC236}">
              <a16:creationId xmlns:a16="http://schemas.microsoft.com/office/drawing/2014/main" id="{00AECB61-D311-43C3-BC28-C33C43CA423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0" name="Text Box 1">
          <a:extLst>
            <a:ext uri="{FF2B5EF4-FFF2-40B4-BE49-F238E27FC236}">
              <a16:creationId xmlns:a16="http://schemas.microsoft.com/office/drawing/2014/main" id="{546279B3-AB63-4537-ACD5-74ECFC13B28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1" name="Text Box 1">
          <a:extLst>
            <a:ext uri="{FF2B5EF4-FFF2-40B4-BE49-F238E27FC236}">
              <a16:creationId xmlns:a16="http://schemas.microsoft.com/office/drawing/2014/main" id="{4E473C6E-2E25-4FB5-9A19-7F429550B78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2" name="Text Box 1">
          <a:extLst>
            <a:ext uri="{FF2B5EF4-FFF2-40B4-BE49-F238E27FC236}">
              <a16:creationId xmlns:a16="http://schemas.microsoft.com/office/drawing/2014/main" id="{F5F26336-68DF-4070-864B-2C59638AD62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3" name="Text Box 1">
          <a:extLst>
            <a:ext uri="{FF2B5EF4-FFF2-40B4-BE49-F238E27FC236}">
              <a16:creationId xmlns:a16="http://schemas.microsoft.com/office/drawing/2014/main" id="{9BD4A03D-BFFC-412A-BF70-009584778AB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4" name="Text Box 1">
          <a:extLst>
            <a:ext uri="{FF2B5EF4-FFF2-40B4-BE49-F238E27FC236}">
              <a16:creationId xmlns:a16="http://schemas.microsoft.com/office/drawing/2014/main" id="{53334FA8-B1E5-4F81-A483-436CB268E7C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5" name="Text Box 1">
          <a:extLst>
            <a:ext uri="{FF2B5EF4-FFF2-40B4-BE49-F238E27FC236}">
              <a16:creationId xmlns:a16="http://schemas.microsoft.com/office/drawing/2014/main" id="{30F24B80-6EBB-4BD3-870E-3BD022E5603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6" name="Text Box 1">
          <a:extLst>
            <a:ext uri="{FF2B5EF4-FFF2-40B4-BE49-F238E27FC236}">
              <a16:creationId xmlns:a16="http://schemas.microsoft.com/office/drawing/2014/main" id="{D37B26D4-5836-4B4E-ABDD-82372FBA3F0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7" name="Text Box 1">
          <a:extLst>
            <a:ext uri="{FF2B5EF4-FFF2-40B4-BE49-F238E27FC236}">
              <a16:creationId xmlns:a16="http://schemas.microsoft.com/office/drawing/2014/main" id="{21BCAAB2-6377-40FE-816B-9623F447610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8" name="Text Box 1">
          <a:extLst>
            <a:ext uri="{FF2B5EF4-FFF2-40B4-BE49-F238E27FC236}">
              <a16:creationId xmlns:a16="http://schemas.microsoft.com/office/drawing/2014/main" id="{C3B1AE2E-174D-4B29-A949-85C388B84BF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29" name="Text Box 1">
          <a:extLst>
            <a:ext uri="{FF2B5EF4-FFF2-40B4-BE49-F238E27FC236}">
              <a16:creationId xmlns:a16="http://schemas.microsoft.com/office/drawing/2014/main" id="{F5F31154-4212-4A9C-A088-A4291083E24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0" name="Text Box 1">
          <a:extLst>
            <a:ext uri="{FF2B5EF4-FFF2-40B4-BE49-F238E27FC236}">
              <a16:creationId xmlns:a16="http://schemas.microsoft.com/office/drawing/2014/main" id="{1CCF11AE-2CA8-403F-B79F-D8FDF669563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1" name="Text Box 1">
          <a:extLst>
            <a:ext uri="{FF2B5EF4-FFF2-40B4-BE49-F238E27FC236}">
              <a16:creationId xmlns:a16="http://schemas.microsoft.com/office/drawing/2014/main" id="{591EF5F6-5057-435C-82D8-C16D192AB7A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2" name="Text Box 1">
          <a:extLst>
            <a:ext uri="{FF2B5EF4-FFF2-40B4-BE49-F238E27FC236}">
              <a16:creationId xmlns:a16="http://schemas.microsoft.com/office/drawing/2014/main" id="{85C8866B-7BEF-46B5-A259-7507EC8EEC9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3" name="Text Box 1">
          <a:extLst>
            <a:ext uri="{FF2B5EF4-FFF2-40B4-BE49-F238E27FC236}">
              <a16:creationId xmlns:a16="http://schemas.microsoft.com/office/drawing/2014/main" id="{308E1ACD-A4D1-410F-B95E-F3901263DCB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4" name="Text Box 1">
          <a:extLst>
            <a:ext uri="{FF2B5EF4-FFF2-40B4-BE49-F238E27FC236}">
              <a16:creationId xmlns:a16="http://schemas.microsoft.com/office/drawing/2014/main" id="{3CCFBCBD-A5BE-42D5-AFA4-4CC8CCF394D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5" name="Text Box 1">
          <a:extLst>
            <a:ext uri="{FF2B5EF4-FFF2-40B4-BE49-F238E27FC236}">
              <a16:creationId xmlns:a16="http://schemas.microsoft.com/office/drawing/2014/main" id="{B945FA08-11E6-4CAC-B8F1-C992740C2B7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6" name="Text Box 1">
          <a:extLst>
            <a:ext uri="{FF2B5EF4-FFF2-40B4-BE49-F238E27FC236}">
              <a16:creationId xmlns:a16="http://schemas.microsoft.com/office/drawing/2014/main" id="{FA7E20A2-1E9D-413C-9C85-B88BFC058D8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7" name="Text Box 1">
          <a:extLst>
            <a:ext uri="{FF2B5EF4-FFF2-40B4-BE49-F238E27FC236}">
              <a16:creationId xmlns:a16="http://schemas.microsoft.com/office/drawing/2014/main" id="{570CCF86-B6FE-4157-9F9E-961B3093470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8" name="Text Box 1">
          <a:extLst>
            <a:ext uri="{FF2B5EF4-FFF2-40B4-BE49-F238E27FC236}">
              <a16:creationId xmlns:a16="http://schemas.microsoft.com/office/drawing/2014/main" id="{2B9CF630-2B89-457C-9C35-797C02B0432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39" name="Text Box 1">
          <a:extLst>
            <a:ext uri="{FF2B5EF4-FFF2-40B4-BE49-F238E27FC236}">
              <a16:creationId xmlns:a16="http://schemas.microsoft.com/office/drawing/2014/main" id="{025AB6A0-2E21-4555-9DDB-0C19BBBABCE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0" name="Text Box 1">
          <a:extLst>
            <a:ext uri="{FF2B5EF4-FFF2-40B4-BE49-F238E27FC236}">
              <a16:creationId xmlns:a16="http://schemas.microsoft.com/office/drawing/2014/main" id="{3BA8733A-1193-41FF-8011-79BEB692053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1" name="Text Box 1">
          <a:extLst>
            <a:ext uri="{FF2B5EF4-FFF2-40B4-BE49-F238E27FC236}">
              <a16:creationId xmlns:a16="http://schemas.microsoft.com/office/drawing/2014/main" id="{E70486C6-67E9-4FEA-819A-C27FF4B0DD3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2" name="Text Box 1">
          <a:extLst>
            <a:ext uri="{FF2B5EF4-FFF2-40B4-BE49-F238E27FC236}">
              <a16:creationId xmlns:a16="http://schemas.microsoft.com/office/drawing/2014/main" id="{36D0042E-BC00-4E48-83D3-E4AA23D0119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3" name="Text Box 1">
          <a:extLst>
            <a:ext uri="{FF2B5EF4-FFF2-40B4-BE49-F238E27FC236}">
              <a16:creationId xmlns:a16="http://schemas.microsoft.com/office/drawing/2014/main" id="{0E0F5D0E-11A7-48B2-815F-5D3CEE5153C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4" name="Text Box 1">
          <a:extLst>
            <a:ext uri="{FF2B5EF4-FFF2-40B4-BE49-F238E27FC236}">
              <a16:creationId xmlns:a16="http://schemas.microsoft.com/office/drawing/2014/main" id="{E334EBF3-F025-4043-A5C9-8B466206BEA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5" name="Text Box 1">
          <a:extLst>
            <a:ext uri="{FF2B5EF4-FFF2-40B4-BE49-F238E27FC236}">
              <a16:creationId xmlns:a16="http://schemas.microsoft.com/office/drawing/2014/main" id="{0EB1E029-0318-4A44-8B60-312CDD2C4E0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6" name="Text Box 1">
          <a:extLst>
            <a:ext uri="{FF2B5EF4-FFF2-40B4-BE49-F238E27FC236}">
              <a16:creationId xmlns:a16="http://schemas.microsoft.com/office/drawing/2014/main" id="{D11E3B1E-79DE-4CB1-A0D1-D01CD99ABF2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7" name="Text Box 1">
          <a:extLst>
            <a:ext uri="{FF2B5EF4-FFF2-40B4-BE49-F238E27FC236}">
              <a16:creationId xmlns:a16="http://schemas.microsoft.com/office/drawing/2014/main" id="{DE8D4E92-DF72-44F0-B2A2-F5273BFE984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8" name="Text Box 1">
          <a:extLst>
            <a:ext uri="{FF2B5EF4-FFF2-40B4-BE49-F238E27FC236}">
              <a16:creationId xmlns:a16="http://schemas.microsoft.com/office/drawing/2014/main" id="{C4F08B89-04DD-43D0-8C9C-CCE24954263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49" name="Text Box 1">
          <a:extLst>
            <a:ext uri="{FF2B5EF4-FFF2-40B4-BE49-F238E27FC236}">
              <a16:creationId xmlns:a16="http://schemas.microsoft.com/office/drawing/2014/main" id="{ADFD4E29-BA71-4AD2-B9D0-2E27AC5B598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0" name="Text Box 1">
          <a:extLst>
            <a:ext uri="{FF2B5EF4-FFF2-40B4-BE49-F238E27FC236}">
              <a16:creationId xmlns:a16="http://schemas.microsoft.com/office/drawing/2014/main" id="{A1A84810-4CB5-415E-A638-16E0151F68E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1" name="Text Box 1">
          <a:extLst>
            <a:ext uri="{FF2B5EF4-FFF2-40B4-BE49-F238E27FC236}">
              <a16:creationId xmlns:a16="http://schemas.microsoft.com/office/drawing/2014/main" id="{571BF841-A7BA-480E-82D9-AE60486016B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2" name="Text Box 1">
          <a:extLst>
            <a:ext uri="{FF2B5EF4-FFF2-40B4-BE49-F238E27FC236}">
              <a16:creationId xmlns:a16="http://schemas.microsoft.com/office/drawing/2014/main" id="{05E59A19-97ED-4F6E-A63D-13401D13A05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3" name="Text Box 1">
          <a:extLst>
            <a:ext uri="{FF2B5EF4-FFF2-40B4-BE49-F238E27FC236}">
              <a16:creationId xmlns:a16="http://schemas.microsoft.com/office/drawing/2014/main" id="{D188230C-72C2-465A-A2F0-B49213DA69C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4" name="Text Box 1">
          <a:extLst>
            <a:ext uri="{FF2B5EF4-FFF2-40B4-BE49-F238E27FC236}">
              <a16:creationId xmlns:a16="http://schemas.microsoft.com/office/drawing/2014/main" id="{219AFC91-06E7-4363-B607-7796C25A30F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5" name="Text Box 1">
          <a:extLst>
            <a:ext uri="{FF2B5EF4-FFF2-40B4-BE49-F238E27FC236}">
              <a16:creationId xmlns:a16="http://schemas.microsoft.com/office/drawing/2014/main" id="{7C3A6E0B-702D-4B08-9136-DF629126CDB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6" name="Text Box 1">
          <a:extLst>
            <a:ext uri="{FF2B5EF4-FFF2-40B4-BE49-F238E27FC236}">
              <a16:creationId xmlns:a16="http://schemas.microsoft.com/office/drawing/2014/main" id="{2040CAD2-2AD9-4080-8DE7-F3A7F0E318E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7" name="Text Box 1">
          <a:extLst>
            <a:ext uri="{FF2B5EF4-FFF2-40B4-BE49-F238E27FC236}">
              <a16:creationId xmlns:a16="http://schemas.microsoft.com/office/drawing/2014/main" id="{A89ADFEC-DBCB-4459-8A3D-D6D36F832D8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8" name="Text Box 1">
          <a:extLst>
            <a:ext uri="{FF2B5EF4-FFF2-40B4-BE49-F238E27FC236}">
              <a16:creationId xmlns:a16="http://schemas.microsoft.com/office/drawing/2014/main" id="{25450B9A-6071-468C-941E-FB7C2853377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59" name="Text Box 1">
          <a:extLst>
            <a:ext uri="{FF2B5EF4-FFF2-40B4-BE49-F238E27FC236}">
              <a16:creationId xmlns:a16="http://schemas.microsoft.com/office/drawing/2014/main" id="{4354DC90-2DD7-4704-90E8-8779552BAAC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0" name="Text Box 1">
          <a:extLst>
            <a:ext uri="{FF2B5EF4-FFF2-40B4-BE49-F238E27FC236}">
              <a16:creationId xmlns:a16="http://schemas.microsoft.com/office/drawing/2014/main" id="{36C4B79D-80E6-45C5-822D-CEAD9247490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1" name="Text Box 1">
          <a:extLst>
            <a:ext uri="{FF2B5EF4-FFF2-40B4-BE49-F238E27FC236}">
              <a16:creationId xmlns:a16="http://schemas.microsoft.com/office/drawing/2014/main" id="{D4558B25-BACF-4059-A6C3-9B8D58C28B3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2" name="Text Box 1">
          <a:extLst>
            <a:ext uri="{FF2B5EF4-FFF2-40B4-BE49-F238E27FC236}">
              <a16:creationId xmlns:a16="http://schemas.microsoft.com/office/drawing/2014/main" id="{B5583378-B483-4F02-8011-CB73E8FEDFC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3" name="Text Box 1">
          <a:extLst>
            <a:ext uri="{FF2B5EF4-FFF2-40B4-BE49-F238E27FC236}">
              <a16:creationId xmlns:a16="http://schemas.microsoft.com/office/drawing/2014/main" id="{B84EDB74-74BC-4C31-AFA5-8C01C1F6BBD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4" name="Text Box 1">
          <a:extLst>
            <a:ext uri="{FF2B5EF4-FFF2-40B4-BE49-F238E27FC236}">
              <a16:creationId xmlns:a16="http://schemas.microsoft.com/office/drawing/2014/main" id="{31227C6C-A4FA-4CF4-B9FB-A6D9EED7A2A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5" name="Text Box 1">
          <a:extLst>
            <a:ext uri="{FF2B5EF4-FFF2-40B4-BE49-F238E27FC236}">
              <a16:creationId xmlns:a16="http://schemas.microsoft.com/office/drawing/2014/main" id="{79AD1652-8C21-4353-9840-7C8A72E747A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6" name="Text Box 1">
          <a:extLst>
            <a:ext uri="{FF2B5EF4-FFF2-40B4-BE49-F238E27FC236}">
              <a16:creationId xmlns:a16="http://schemas.microsoft.com/office/drawing/2014/main" id="{525EC2AA-F061-440B-84C7-AE59B99D0CA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7" name="Text Box 1">
          <a:extLst>
            <a:ext uri="{FF2B5EF4-FFF2-40B4-BE49-F238E27FC236}">
              <a16:creationId xmlns:a16="http://schemas.microsoft.com/office/drawing/2014/main" id="{4B3295E6-FDC7-4BE3-B8B1-882D74297C3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8" name="Text Box 1">
          <a:extLst>
            <a:ext uri="{FF2B5EF4-FFF2-40B4-BE49-F238E27FC236}">
              <a16:creationId xmlns:a16="http://schemas.microsoft.com/office/drawing/2014/main" id="{2C44418A-73C6-4FCA-B32E-FD5629917C6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169" name="Text Box 1">
          <a:extLst>
            <a:ext uri="{FF2B5EF4-FFF2-40B4-BE49-F238E27FC236}">
              <a16:creationId xmlns:a16="http://schemas.microsoft.com/office/drawing/2014/main" id="{50A87F08-A266-408C-8B9A-4A913D706D5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0" name="Text Box 1">
          <a:extLst>
            <a:ext uri="{FF2B5EF4-FFF2-40B4-BE49-F238E27FC236}">
              <a16:creationId xmlns:a16="http://schemas.microsoft.com/office/drawing/2014/main" id="{A4E40C20-D9BA-4A84-8ADC-F907F657728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1" name="Text Box 1">
          <a:extLst>
            <a:ext uri="{FF2B5EF4-FFF2-40B4-BE49-F238E27FC236}">
              <a16:creationId xmlns:a16="http://schemas.microsoft.com/office/drawing/2014/main" id="{44B62DE1-C631-4549-BAB8-41DBEF19627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2" name="Text Box 1">
          <a:extLst>
            <a:ext uri="{FF2B5EF4-FFF2-40B4-BE49-F238E27FC236}">
              <a16:creationId xmlns:a16="http://schemas.microsoft.com/office/drawing/2014/main" id="{16B1AAE6-21FF-43CD-A2D7-3BC00BF67E8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3" name="Text Box 1">
          <a:extLst>
            <a:ext uri="{FF2B5EF4-FFF2-40B4-BE49-F238E27FC236}">
              <a16:creationId xmlns:a16="http://schemas.microsoft.com/office/drawing/2014/main" id="{AC5AC151-323C-4A12-B686-402BCF30850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4" name="Text Box 1">
          <a:extLst>
            <a:ext uri="{FF2B5EF4-FFF2-40B4-BE49-F238E27FC236}">
              <a16:creationId xmlns:a16="http://schemas.microsoft.com/office/drawing/2014/main" id="{02C50DA8-406A-48B6-B6E3-8FD078F794B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5" name="Text Box 1">
          <a:extLst>
            <a:ext uri="{FF2B5EF4-FFF2-40B4-BE49-F238E27FC236}">
              <a16:creationId xmlns:a16="http://schemas.microsoft.com/office/drawing/2014/main" id="{3859E068-B879-487F-9EAC-13DF4AAA151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6" name="Text Box 1">
          <a:extLst>
            <a:ext uri="{FF2B5EF4-FFF2-40B4-BE49-F238E27FC236}">
              <a16:creationId xmlns:a16="http://schemas.microsoft.com/office/drawing/2014/main" id="{C04086BF-F046-428F-AEA9-27A2869CDC5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7" name="Text Box 1">
          <a:extLst>
            <a:ext uri="{FF2B5EF4-FFF2-40B4-BE49-F238E27FC236}">
              <a16:creationId xmlns:a16="http://schemas.microsoft.com/office/drawing/2014/main" id="{333966E9-DE99-44AB-B6D7-AF8E41B6176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8" name="Text Box 1">
          <a:extLst>
            <a:ext uri="{FF2B5EF4-FFF2-40B4-BE49-F238E27FC236}">
              <a16:creationId xmlns:a16="http://schemas.microsoft.com/office/drawing/2014/main" id="{373D9F40-6FF1-494A-8146-D5F2D1F098F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79" name="Text Box 1">
          <a:extLst>
            <a:ext uri="{FF2B5EF4-FFF2-40B4-BE49-F238E27FC236}">
              <a16:creationId xmlns:a16="http://schemas.microsoft.com/office/drawing/2014/main" id="{343BCDAA-77EB-4B6B-B2F7-CE91D773869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0" name="Text Box 1">
          <a:extLst>
            <a:ext uri="{FF2B5EF4-FFF2-40B4-BE49-F238E27FC236}">
              <a16:creationId xmlns:a16="http://schemas.microsoft.com/office/drawing/2014/main" id="{3F425045-8F78-4D23-AE6E-EF4096CAC36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1" name="Text Box 1">
          <a:extLst>
            <a:ext uri="{FF2B5EF4-FFF2-40B4-BE49-F238E27FC236}">
              <a16:creationId xmlns:a16="http://schemas.microsoft.com/office/drawing/2014/main" id="{BE283ECD-FA6A-49D9-A536-E2CAEDDB183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2" name="Text Box 1">
          <a:extLst>
            <a:ext uri="{FF2B5EF4-FFF2-40B4-BE49-F238E27FC236}">
              <a16:creationId xmlns:a16="http://schemas.microsoft.com/office/drawing/2014/main" id="{A30C6CBB-4CED-4E55-9E96-112F57FD1AD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3" name="Text Box 1">
          <a:extLst>
            <a:ext uri="{FF2B5EF4-FFF2-40B4-BE49-F238E27FC236}">
              <a16:creationId xmlns:a16="http://schemas.microsoft.com/office/drawing/2014/main" id="{62C59FC6-87C4-4CE1-9C77-79DBDF9EE62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4" name="Text Box 1">
          <a:extLst>
            <a:ext uri="{FF2B5EF4-FFF2-40B4-BE49-F238E27FC236}">
              <a16:creationId xmlns:a16="http://schemas.microsoft.com/office/drawing/2014/main" id="{39D5174F-D36E-4477-82C3-C95A24A0B49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5" name="Text Box 1">
          <a:extLst>
            <a:ext uri="{FF2B5EF4-FFF2-40B4-BE49-F238E27FC236}">
              <a16:creationId xmlns:a16="http://schemas.microsoft.com/office/drawing/2014/main" id="{3956A437-70ED-4EB1-8CDA-61F4FD3F05C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6" name="Text Box 1">
          <a:extLst>
            <a:ext uri="{FF2B5EF4-FFF2-40B4-BE49-F238E27FC236}">
              <a16:creationId xmlns:a16="http://schemas.microsoft.com/office/drawing/2014/main" id="{C9737BCC-502A-443A-8C4A-78D2BC23CDB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7" name="Text Box 1">
          <a:extLst>
            <a:ext uri="{FF2B5EF4-FFF2-40B4-BE49-F238E27FC236}">
              <a16:creationId xmlns:a16="http://schemas.microsoft.com/office/drawing/2014/main" id="{FE3E72B0-92AD-40ED-9633-75993798EEC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8" name="Text Box 1">
          <a:extLst>
            <a:ext uri="{FF2B5EF4-FFF2-40B4-BE49-F238E27FC236}">
              <a16:creationId xmlns:a16="http://schemas.microsoft.com/office/drawing/2014/main" id="{9AB01A69-E505-42F3-8E76-BE7EAE1E3CD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89" name="Text Box 1">
          <a:extLst>
            <a:ext uri="{FF2B5EF4-FFF2-40B4-BE49-F238E27FC236}">
              <a16:creationId xmlns:a16="http://schemas.microsoft.com/office/drawing/2014/main" id="{FBDB875D-E2DE-40A9-80BB-61FC6A4A6C0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0" name="Text Box 1">
          <a:extLst>
            <a:ext uri="{FF2B5EF4-FFF2-40B4-BE49-F238E27FC236}">
              <a16:creationId xmlns:a16="http://schemas.microsoft.com/office/drawing/2014/main" id="{6F1EB302-80EF-4A69-A961-6654AC37581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1" name="Text Box 1">
          <a:extLst>
            <a:ext uri="{FF2B5EF4-FFF2-40B4-BE49-F238E27FC236}">
              <a16:creationId xmlns:a16="http://schemas.microsoft.com/office/drawing/2014/main" id="{F6A9BABB-DEDB-471E-843A-0BB449536CE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2" name="Text Box 1">
          <a:extLst>
            <a:ext uri="{FF2B5EF4-FFF2-40B4-BE49-F238E27FC236}">
              <a16:creationId xmlns:a16="http://schemas.microsoft.com/office/drawing/2014/main" id="{A0FA51B4-466A-4AC9-8CB8-8F9ACA370A3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3" name="Text Box 1">
          <a:extLst>
            <a:ext uri="{FF2B5EF4-FFF2-40B4-BE49-F238E27FC236}">
              <a16:creationId xmlns:a16="http://schemas.microsoft.com/office/drawing/2014/main" id="{E7A08697-600D-4751-A6E9-1F6A3568058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4" name="Text Box 1">
          <a:extLst>
            <a:ext uri="{FF2B5EF4-FFF2-40B4-BE49-F238E27FC236}">
              <a16:creationId xmlns:a16="http://schemas.microsoft.com/office/drawing/2014/main" id="{6BDC6A63-E887-460F-B516-EF80D795A0E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5" name="Text Box 1">
          <a:extLst>
            <a:ext uri="{FF2B5EF4-FFF2-40B4-BE49-F238E27FC236}">
              <a16:creationId xmlns:a16="http://schemas.microsoft.com/office/drawing/2014/main" id="{39C245BA-B8EC-44BB-AB32-C0BEC5DA19F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6" name="Text Box 1">
          <a:extLst>
            <a:ext uri="{FF2B5EF4-FFF2-40B4-BE49-F238E27FC236}">
              <a16:creationId xmlns:a16="http://schemas.microsoft.com/office/drawing/2014/main" id="{35BFAD48-0E80-4D6B-BAFC-A376C45B216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7" name="Text Box 1">
          <a:extLst>
            <a:ext uri="{FF2B5EF4-FFF2-40B4-BE49-F238E27FC236}">
              <a16:creationId xmlns:a16="http://schemas.microsoft.com/office/drawing/2014/main" id="{2510A48D-F722-47FA-A52C-7B141D6EAC8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8" name="Text Box 1">
          <a:extLst>
            <a:ext uri="{FF2B5EF4-FFF2-40B4-BE49-F238E27FC236}">
              <a16:creationId xmlns:a16="http://schemas.microsoft.com/office/drawing/2014/main" id="{CD74F0D1-461F-4AD1-88EC-C4E5F9CC8BC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199" name="Text Box 1">
          <a:extLst>
            <a:ext uri="{FF2B5EF4-FFF2-40B4-BE49-F238E27FC236}">
              <a16:creationId xmlns:a16="http://schemas.microsoft.com/office/drawing/2014/main" id="{6E6A4026-AB35-4814-84C6-2A41D3B5F5D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0" name="Text Box 1">
          <a:extLst>
            <a:ext uri="{FF2B5EF4-FFF2-40B4-BE49-F238E27FC236}">
              <a16:creationId xmlns:a16="http://schemas.microsoft.com/office/drawing/2014/main" id="{3552B597-D97C-446F-B4D5-86B643C117D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1" name="Text Box 1">
          <a:extLst>
            <a:ext uri="{FF2B5EF4-FFF2-40B4-BE49-F238E27FC236}">
              <a16:creationId xmlns:a16="http://schemas.microsoft.com/office/drawing/2014/main" id="{A26CC048-FD90-4890-87DD-9D619BD22D9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2" name="Text Box 1">
          <a:extLst>
            <a:ext uri="{FF2B5EF4-FFF2-40B4-BE49-F238E27FC236}">
              <a16:creationId xmlns:a16="http://schemas.microsoft.com/office/drawing/2014/main" id="{2FE237D0-1A53-4307-95C8-71B3C3F7BB2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3" name="Text Box 1">
          <a:extLst>
            <a:ext uri="{FF2B5EF4-FFF2-40B4-BE49-F238E27FC236}">
              <a16:creationId xmlns:a16="http://schemas.microsoft.com/office/drawing/2014/main" id="{343602D2-4350-4269-BD65-D11CF37EB09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4" name="Text Box 1">
          <a:extLst>
            <a:ext uri="{FF2B5EF4-FFF2-40B4-BE49-F238E27FC236}">
              <a16:creationId xmlns:a16="http://schemas.microsoft.com/office/drawing/2014/main" id="{ACBF2C38-A9C0-4B98-8AA9-F0858C1F174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5" name="Text Box 1">
          <a:extLst>
            <a:ext uri="{FF2B5EF4-FFF2-40B4-BE49-F238E27FC236}">
              <a16:creationId xmlns:a16="http://schemas.microsoft.com/office/drawing/2014/main" id="{BA13E4C3-1910-47E6-8CAC-AE0CAF22CEB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6" name="Text Box 1">
          <a:extLst>
            <a:ext uri="{FF2B5EF4-FFF2-40B4-BE49-F238E27FC236}">
              <a16:creationId xmlns:a16="http://schemas.microsoft.com/office/drawing/2014/main" id="{755045C5-23BD-47E1-8B6D-2670B4C147E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7" name="Text Box 1">
          <a:extLst>
            <a:ext uri="{FF2B5EF4-FFF2-40B4-BE49-F238E27FC236}">
              <a16:creationId xmlns:a16="http://schemas.microsoft.com/office/drawing/2014/main" id="{274A2EA0-B61C-4E92-8779-2A6AEED366A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8" name="Text Box 1">
          <a:extLst>
            <a:ext uri="{FF2B5EF4-FFF2-40B4-BE49-F238E27FC236}">
              <a16:creationId xmlns:a16="http://schemas.microsoft.com/office/drawing/2014/main" id="{83AB8006-77F0-4FFD-9A2C-609E416E789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09" name="Text Box 1">
          <a:extLst>
            <a:ext uri="{FF2B5EF4-FFF2-40B4-BE49-F238E27FC236}">
              <a16:creationId xmlns:a16="http://schemas.microsoft.com/office/drawing/2014/main" id="{D6A8AC40-2FDB-47EE-A225-42CAB9AEE91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0" name="Text Box 1">
          <a:extLst>
            <a:ext uri="{FF2B5EF4-FFF2-40B4-BE49-F238E27FC236}">
              <a16:creationId xmlns:a16="http://schemas.microsoft.com/office/drawing/2014/main" id="{F14C638B-3E77-4956-A0C4-BE1E28B57689}"/>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1" name="Text Box 1">
          <a:extLst>
            <a:ext uri="{FF2B5EF4-FFF2-40B4-BE49-F238E27FC236}">
              <a16:creationId xmlns:a16="http://schemas.microsoft.com/office/drawing/2014/main" id="{B6B8DBB3-093B-41A6-82B9-374096DA4C7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2" name="Text Box 1">
          <a:extLst>
            <a:ext uri="{FF2B5EF4-FFF2-40B4-BE49-F238E27FC236}">
              <a16:creationId xmlns:a16="http://schemas.microsoft.com/office/drawing/2014/main" id="{1BC56D20-D472-4BEA-A9EC-293E883F311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3" name="Text Box 1">
          <a:extLst>
            <a:ext uri="{FF2B5EF4-FFF2-40B4-BE49-F238E27FC236}">
              <a16:creationId xmlns:a16="http://schemas.microsoft.com/office/drawing/2014/main" id="{9EF8A27D-BCDE-4F00-925F-F0FED5A2CB8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4" name="Text Box 1">
          <a:extLst>
            <a:ext uri="{FF2B5EF4-FFF2-40B4-BE49-F238E27FC236}">
              <a16:creationId xmlns:a16="http://schemas.microsoft.com/office/drawing/2014/main" id="{B5594346-D85A-4A22-8C27-00288A4B891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5" name="Text Box 1">
          <a:extLst>
            <a:ext uri="{FF2B5EF4-FFF2-40B4-BE49-F238E27FC236}">
              <a16:creationId xmlns:a16="http://schemas.microsoft.com/office/drawing/2014/main" id="{F0D5B424-EDB4-42B2-9362-983440804D3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6" name="Text Box 1">
          <a:extLst>
            <a:ext uri="{FF2B5EF4-FFF2-40B4-BE49-F238E27FC236}">
              <a16:creationId xmlns:a16="http://schemas.microsoft.com/office/drawing/2014/main" id="{E86EE6D5-47DA-42DA-A288-EC7811E49E3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7" name="Text Box 1">
          <a:extLst>
            <a:ext uri="{FF2B5EF4-FFF2-40B4-BE49-F238E27FC236}">
              <a16:creationId xmlns:a16="http://schemas.microsoft.com/office/drawing/2014/main" id="{58F4D857-4A37-4853-B20F-9E6F7929C19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8" name="Text Box 1">
          <a:extLst>
            <a:ext uri="{FF2B5EF4-FFF2-40B4-BE49-F238E27FC236}">
              <a16:creationId xmlns:a16="http://schemas.microsoft.com/office/drawing/2014/main" id="{751DDDF3-52B0-46D3-82C8-C01F163FC1E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19" name="Text Box 1">
          <a:extLst>
            <a:ext uri="{FF2B5EF4-FFF2-40B4-BE49-F238E27FC236}">
              <a16:creationId xmlns:a16="http://schemas.microsoft.com/office/drawing/2014/main" id="{2060AED1-3539-4168-A77E-AD3468B46E0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0" name="Text Box 1">
          <a:extLst>
            <a:ext uri="{FF2B5EF4-FFF2-40B4-BE49-F238E27FC236}">
              <a16:creationId xmlns:a16="http://schemas.microsoft.com/office/drawing/2014/main" id="{0EBD4C9C-4E22-42CF-B9AD-F6E14FC14FC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1" name="Text Box 1">
          <a:extLst>
            <a:ext uri="{FF2B5EF4-FFF2-40B4-BE49-F238E27FC236}">
              <a16:creationId xmlns:a16="http://schemas.microsoft.com/office/drawing/2014/main" id="{43732781-D440-48ED-BD09-4FF57922768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2" name="Text Box 1">
          <a:extLst>
            <a:ext uri="{FF2B5EF4-FFF2-40B4-BE49-F238E27FC236}">
              <a16:creationId xmlns:a16="http://schemas.microsoft.com/office/drawing/2014/main" id="{59A07A5E-6C28-4AA8-81EF-4F03539A25F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3" name="Text Box 1">
          <a:extLst>
            <a:ext uri="{FF2B5EF4-FFF2-40B4-BE49-F238E27FC236}">
              <a16:creationId xmlns:a16="http://schemas.microsoft.com/office/drawing/2014/main" id="{0146ABF4-DAC2-450B-A70D-9640F62E092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4" name="Text Box 1">
          <a:extLst>
            <a:ext uri="{FF2B5EF4-FFF2-40B4-BE49-F238E27FC236}">
              <a16:creationId xmlns:a16="http://schemas.microsoft.com/office/drawing/2014/main" id="{16A17FDA-52ED-4BA1-8D91-DB4C191AC5C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5" name="Text Box 1">
          <a:extLst>
            <a:ext uri="{FF2B5EF4-FFF2-40B4-BE49-F238E27FC236}">
              <a16:creationId xmlns:a16="http://schemas.microsoft.com/office/drawing/2014/main" id="{5BFBD31A-F3D2-4AE2-A625-755829FB7A9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6" name="Text Box 1">
          <a:extLst>
            <a:ext uri="{FF2B5EF4-FFF2-40B4-BE49-F238E27FC236}">
              <a16:creationId xmlns:a16="http://schemas.microsoft.com/office/drawing/2014/main" id="{79DAB8FA-4115-480F-87FC-5D00505F9C7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7" name="Text Box 1">
          <a:extLst>
            <a:ext uri="{FF2B5EF4-FFF2-40B4-BE49-F238E27FC236}">
              <a16:creationId xmlns:a16="http://schemas.microsoft.com/office/drawing/2014/main" id="{E2F694C3-228B-4336-95A4-003D389C763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8" name="Text Box 1">
          <a:extLst>
            <a:ext uri="{FF2B5EF4-FFF2-40B4-BE49-F238E27FC236}">
              <a16:creationId xmlns:a16="http://schemas.microsoft.com/office/drawing/2014/main" id="{F96D43E5-B7F5-4D30-9D7E-DF26F4E6814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29" name="Text Box 1">
          <a:extLst>
            <a:ext uri="{FF2B5EF4-FFF2-40B4-BE49-F238E27FC236}">
              <a16:creationId xmlns:a16="http://schemas.microsoft.com/office/drawing/2014/main" id="{3312C38A-F63F-413D-ADAF-DDA5E12839D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0" name="Text Box 1">
          <a:extLst>
            <a:ext uri="{FF2B5EF4-FFF2-40B4-BE49-F238E27FC236}">
              <a16:creationId xmlns:a16="http://schemas.microsoft.com/office/drawing/2014/main" id="{2E6BB449-C576-4E3B-9F28-E2B5C530131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1" name="Text Box 1">
          <a:extLst>
            <a:ext uri="{FF2B5EF4-FFF2-40B4-BE49-F238E27FC236}">
              <a16:creationId xmlns:a16="http://schemas.microsoft.com/office/drawing/2014/main" id="{4C4A515A-C221-4A8B-9DD4-FEDF887ED99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2" name="Text Box 1">
          <a:extLst>
            <a:ext uri="{FF2B5EF4-FFF2-40B4-BE49-F238E27FC236}">
              <a16:creationId xmlns:a16="http://schemas.microsoft.com/office/drawing/2014/main" id="{063AF2B2-6333-4310-B826-4DAC253292C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3" name="Text Box 1">
          <a:extLst>
            <a:ext uri="{FF2B5EF4-FFF2-40B4-BE49-F238E27FC236}">
              <a16:creationId xmlns:a16="http://schemas.microsoft.com/office/drawing/2014/main" id="{B4687EC7-B361-4EF2-9104-C6C58C8A743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4" name="Text Box 1">
          <a:extLst>
            <a:ext uri="{FF2B5EF4-FFF2-40B4-BE49-F238E27FC236}">
              <a16:creationId xmlns:a16="http://schemas.microsoft.com/office/drawing/2014/main" id="{2931CF26-E0AE-4B12-AE41-77EA60D67AB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5" name="Text Box 1">
          <a:extLst>
            <a:ext uri="{FF2B5EF4-FFF2-40B4-BE49-F238E27FC236}">
              <a16:creationId xmlns:a16="http://schemas.microsoft.com/office/drawing/2014/main" id="{1EDCAE06-0EE5-4494-B064-8FDEF1DF0B5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6" name="Text Box 1">
          <a:extLst>
            <a:ext uri="{FF2B5EF4-FFF2-40B4-BE49-F238E27FC236}">
              <a16:creationId xmlns:a16="http://schemas.microsoft.com/office/drawing/2014/main" id="{ED9BD162-F642-4B6B-98D5-83CA5FC486F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7" name="Text Box 1">
          <a:extLst>
            <a:ext uri="{FF2B5EF4-FFF2-40B4-BE49-F238E27FC236}">
              <a16:creationId xmlns:a16="http://schemas.microsoft.com/office/drawing/2014/main" id="{53B3E3D2-C257-497B-8C36-15B170ADE92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8" name="Text Box 1">
          <a:extLst>
            <a:ext uri="{FF2B5EF4-FFF2-40B4-BE49-F238E27FC236}">
              <a16:creationId xmlns:a16="http://schemas.microsoft.com/office/drawing/2014/main" id="{DB1A3439-73AA-4F6C-9E31-D8DB2358501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39" name="Text Box 1">
          <a:extLst>
            <a:ext uri="{FF2B5EF4-FFF2-40B4-BE49-F238E27FC236}">
              <a16:creationId xmlns:a16="http://schemas.microsoft.com/office/drawing/2014/main" id="{FF1ABEA1-16F5-4469-9FA5-5AAB497A9AB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40" name="Text Box 1">
          <a:extLst>
            <a:ext uri="{FF2B5EF4-FFF2-40B4-BE49-F238E27FC236}">
              <a16:creationId xmlns:a16="http://schemas.microsoft.com/office/drawing/2014/main" id="{091FEA59-527B-42F9-9145-38527986CA8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41" name="Text Box 1">
          <a:extLst>
            <a:ext uri="{FF2B5EF4-FFF2-40B4-BE49-F238E27FC236}">
              <a16:creationId xmlns:a16="http://schemas.microsoft.com/office/drawing/2014/main" id="{D96E00AF-554E-4983-AF31-A439B38CFB3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42" name="Text Box 1">
          <a:extLst>
            <a:ext uri="{FF2B5EF4-FFF2-40B4-BE49-F238E27FC236}">
              <a16:creationId xmlns:a16="http://schemas.microsoft.com/office/drawing/2014/main" id="{50EDF0AD-EA08-44ED-9690-FDD5260F20D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43" name="Text Box 1">
          <a:extLst>
            <a:ext uri="{FF2B5EF4-FFF2-40B4-BE49-F238E27FC236}">
              <a16:creationId xmlns:a16="http://schemas.microsoft.com/office/drawing/2014/main" id="{82A311D6-13AF-4E34-949D-8606D816008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44" name="Text Box 1">
          <a:extLst>
            <a:ext uri="{FF2B5EF4-FFF2-40B4-BE49-F238E27FC236}">
              <a16:creationId xmlns:a16="http://schemas.microsoft.com/office/drawing/2014/main" id="{2F9D1A3D-D7DA-42CB-8E41-5CD04E415B9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45" name="Text Box 1">
          <a:extLst>
            <a:ext uri="{FF2B5EF4-FFF2-40B4-BE49-F238E27FC236}">
              <a16:creationId xmlns:a16="http://schemas.microsoft.com/office/drawing/2014/main" id="{A9A20A2C-6B27-4A01-99C3-618A7ED04AF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46" name="Text Box 1">
          <a:extLst>
            <a:ext uri="{FF2B5EF4-FFF2-40B4-BE49-F238E27FC236}">
              <a16:creationId xmlns:a16="http://schemas.microsoft.com/office/drawing/2014/main" id="{13424DA3-710B-4102-B4F1-46A466A70DD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47" name="Text Box 1">
          <a:extLst>
            <a:ext uri="{FF2B5EF4-FFF2-40B4-BE49-F238E27FC236}">
              <a16:creationId xmlns:a16="http://schemas.microsoft.com/office/drawing/2014/main" id="{0F0F1562-84EB-4DF0-8334-27F2574A35C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48" name="Text Box 1">
          <a:extLst>
            <a:ext uri="{FF2B5EF4-FFF2-40B4-BE49-F238E27FC236}">
              <a16:creationId xmlns:a16="http://schemas.microsoft.com/office/drawing/2014/main" id="{B6EA3C92-7B67-4B03-8E10-4EED66893B3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49" name="Text Box 1">
          <a:extLst>
            <a:ext uri="{FF2B5EF4-FFF2-40B4-BE49-F238E27FC236}">
              <a16:creationId xmlns:a16="http://schemas.microsoft.com/office/drawing/2014/main" id="{F07EB2EB-AD61-4B2A-A45E-8CE1AE43075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0" name="Text Box 1">
          <a:extLst>
            <a:ext uri="{FF2B5EF4-FFF2-40B4-BE49-F238E27FC236}">
              <a16:creationId xmlns:a16="http://schemas.microsoft.com/office/drawing/2014/main" id="{42F73D99-2D79-4AF2-9DA2-F3643EA5D98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1" name="Text Box 1">
          <a:extLst>
            <a:ext uri="{FF2B5EF4-FFF2-40B4-BE49-F238E27FC236}">
              <a16:creationId xmlns:a16="http://schemas.microsoft.com/office/drawing/2014/main" id="{61FCF132-AF87-42C2-9640-D64CA557385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2" name="Text Box 1">
          <a:extLst>
            <a:ext uri="{FF2B5EF4-FFF2-40B4-BE49-F238E27FC236}">
              <a16:creationId xmlns:a16="http://schemas.microsoft.com/office/drawing/2014/main" id="{EEAE865E-7D06-450A-BA39-FE273D3730AF}"/>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3" name="Text Box 1">
          <a:extLst>
            <a:ext uri="{FF2B5EF4-FFF2-40B4-BE49-F238E27FC236}">
              <a16:creationId xmlns:a16="http://schemas.microsoft.com/office/drawing/2014/main" id="{C1131039-B86D-4287-9EA1-A605BCB5DF0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4" name="Text Box 1">
          <a:extLst>
            <a:ext uri="{FF2B5EF4-FFF2-40B4-BE49-F238E27FC236}">
              <a16:creationId xmlns:a16="http://schemas.microsoft.com/office/drawing/2014/main" id="{66C92C71-84FC-43DE-85B7-329B608EB40D}"/>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5" name="Text Box 1">
          <a:extLst>
            <a:ext uri="{FF2B5EF4-FFF2-40B4-BE49-F238E27FC236}">
              <a16:creationId xmlns:a16="http://schemas.microsoft.com/office/drawing/2014/main" id="{B0506B77-50DB-4DFE-B2BA-8FA55DB305C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6" name="Text Box 1">
          <a:extLst>
            <a:ext uri="{FF2B5EF4-FFF2-40B4-BE49-F238E27FC236}">
              <a16:creationId xmlns:a16="http://schemas.microsoft.com/office/drawing/2014/main" id="{820A6C24-17FA-4355-BCA2-F206273FEAF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7" name="Text Box 1">
          <a:extLst>
            <a:ext uri="{FF2B5EF4-FFF2-40B4-BE49-F238E27FC236}">
              <a16:creationId xmlns:a16="http://schemas.microsoft.com/office/drawing/2014/main" id="{8EBEBB0B-4792-44AD-872F-E7981D45141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8" name="Text Box 1">
          <a:extLst>
            <a:ext uri="{FF2B5EF4-FFF2-40B4-BE49-F238E27FC236}">
              <a16:creationId xmlns:a16="http://schemas.microsoft.com/office/drawing/2014/main" id="{6275F9AB-C0EA-4844-9A3E-1A84FF5A9E3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59" name="Text Box 1">
          <a:extLst>
            <a:ext uri="{FF2B5EF4-FFF2-40B4-BE49-F238E27FC236}">
              <a16:creationId xmlns:a16="http://schemas.microsoft.com/office/drawing/2014/main" id="{200AEDF5-226B-4D94-8B33-86E0E0F600E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0" name="Text Box 1">
          <a:extLst>
            <a:ext uri="{FF2B5EF4-FFF2-40B4-BE49-F238E27FC236}">
              <a16:creationId xmlns:a16="http://schemas.microsoft.com/office/drawing/2014/main" id="{1D7F7CAA-717E-4844-96B4-4E02DCA742A2}"/>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1" name="Text Box 1">
          <a:extLst>
            <a:ext uri="{FF2B5EF4-FFF2-40B4-BE49-F238E27FC236}">
              <a16:creationId xmlns:a16="http://schemas.microsoft.com/office/drawing/2014/main" id="{0C05C5F6-5BCE-447E-9E42-C9016CF3C7A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2" name="Text Box 1">
          <a:extLst>
            <a:ext uri="{FF2B5EF4-FFF2-40B4-BE49-F238E27FC236}">
              <a16:creationId xmlns:a16="http://schemas.microsoft.com/office/drawing/2014/main" id="{42841233-3F33-4E6B-97DC-B99D3893689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3" name="Text Box 1">
          <a:extLst>
            <a:ext uri="{FF2B5EF4-FFF2-40B4-BE49-F238E27FC236}">
              <a16:creationId xmlns:a16="http://schemas.microsoft.com/office/drawing/2014/main" id="{FFDBE00B-91F7-4924-BB3B-3119BCA7A78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4" name="Text Box 1">
          <a:extLst>
            <a:ext uri="{FF2B5EF4-FFF2-40B4-BE49-F238E27FC236}">
              <a16:creationId xmlns:a16="http://schemas.microsoft.com/office/drawing/2014/main" id="{4F56AEB5-2A1F-4B2E-AC22-8EAAABCF1C5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5" name="Text Box 1">
          <a:extLst>
            <a:ext uri="{FF2B5EF4-FFF2-40B4-BE49-F238E27FC236}">
              <a16:creationId xmlns:a16="http://schemas.microsoft.com/office/drawing/2014/main" id="{6E486954-F622-4D83-B239-27F90163C898}"/>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6" name="Text Box 1">
          <a:extLst>
            <a:ext uri="{FF2B5EF4-FFF2-40B4-BE49-F238E27FC236}">
              <a16:creationId xmlns:a16="http://schemas.microsoft.com/office/drawing/2014/main" id="{20E8DEDF-6C77-4AAD-9131-E58AD791B0E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7" name="Text Box 1">
          <a:extLst>
            <a:ext uri="{FF2B5EF4-FFF2-40B4-BE49-F238E27FC236}">
              <a16:creationId xmlns:a16="http://schemas.microsoft.com/office/drawing/2014/main" id="{BC4019E7-C46B-42D3-88DD-5DFC706D86A4}"/>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8" name="Text Box 1">
          <a:extLst>
            <a:ext uri="{FF2B5EF4-FFF2-40B4-BE49-F238E27FC236}">
              <a16:creationId xmlns:a16="http://schemas.microsoft.com/office/drawing/2014/main" id="{6B9B2F3E-6E88-4B6C-96F0-7052C5CB5AFB}"/>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69" name="Text Box 1">
          <a:extLst>
            <a:ext uri="{FF2B5EF4-FFF2-40B4-BE49-F238E27FC236}">
              <a16:creationId xmlns:a16="http://schemas.microsoft.com/office/drawing/2014/main" id="{54D82646-C813-4A8D-9D1B-61F31A745C03}"/>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0" name="Text Box 1">
          <a:extLst>
            <a:ext uri="{FF2B5EF4-FFF2-40B4-BE49-F238E27FC236}">
              <a16:creationId xmlns:a16="http://schemas.microsoft.com/office/drawing/2014/main" id="{97428740-E71A-48CF-8CB5-4596EF580D16}"/>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1" name="Text Box 1">
          <a:extLst>
            <a:ext uri="{FF2B5EF4-FFF2-40B4-BE49-F238E27FC236}">
              <a16:creationId xmlns:a16="http://schemas.microsoft.com/office/drawing/2014/main" id="{18A670B4-44DA-42B8-89D5-FDCEC190CC4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2" name="Text Box 1">
          <a:extLst>
            <a:ext uri="{FF2B5EF4-FFF2-40B4-BE49-F238E27FC236}">
              <a16:creationId xmlns:a16="http://schemas.microsoft.com/office/drawing/2014/main" id="{81B334D3-E74D-4D9C-8E53-0FFA6B991EB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3" name="Text Box 1">
          <a:extLst>
            <a:ext uri="{FF2B5EF4-FFF2-40B4-BE49-F238E27FC236}">
              <a16:creationId xmlns:a16="http://schemas.microsoft.com/office/drawing/2014/main" id="{B2D66A3A-AE64-4B5D-A265-79DF13A28117}"/>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4" name="Text Box 1">
          <a:extLst>
            <a:ext uri="{FF2B5EF4-FFF2-40B4-BE49-F238E27FC236}">
              <a16:creationId xmlns:a16="http://schemas.microsoft.com/office/drawing/2014/main" id="{CB7A5360-1471-412A-A33D-674ADA54AB9C}"/>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5" name="Text Box 1">
          <a:extLst>
            <a:ext uri="{FF2B5EF4-FFF2-40B4-BE49-F238E27FC236}">
              <a16:creationId xmlns:a16="http://schemas.microsoft.com/office/drawing/2014/main" id="{067EDC45-B43B-414C-B925-F4E902DBF845}"/>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6" name="Text Box 1">
          <a:extLst>
            <a:ext uri="{FF2B5EF4-FFF2-40B4-BE49-F238E27FC236}">
              <a16:creationId xmlns:a16="http://schemas.microsoft.com/office/drawing/2014/main" id="{408CAAD3-FEED-487B-91A5-63519316005E}"/>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7" name="Text Box 1">
          <a:extLst>
            <a:ext uri="{FF2B5EF4-FFF2-40B4-BE49-F238E27FC236}">
              <a16:creationId xmlns:a16="http://schemas.microsoft.com/office/drawing/2014/main" id="{1C3DA91D-23A9-4006-99EC-DCBEEC1233C1}"/>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8" name="Text Box 1">
          <a:extLst>
            <a:ext uri="{FF2B5EF4-FFF2-40B4-BE49-F238E27FC236}">
              <a16:creationId xmlns:a16="http://schemas.microsoft.com/office/drawing/2014/main" id="{FC73ABCE-619C-46B7-9EE7-FAA9F568D33A}"/>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47625</xdr:colOff>
      <xdr:row>138</xdr:row>
      <xdr:rowOff>38100</xdr:rowOff>
    </xdr:from>
    <xdr:ext cx="76200" cy="350182"/>
    <xdr:sp macro="" textlink="">
      <xdr:nvSpPr>
        <xdr:cNvPr id="11279" name="Text Box 1">
          <a:extLst>
            <a:ext uri="{FF2B5EF4-FFF2-40B4-BE49-F238E27FC236}">
              <a16:creationId xmlns:a16="http://schemas.microsoft.com/office/drawing/2014/main" id="{A0E5DDC1-3BC7-493E-B629-862222AAA380}"/>
            </a:ext>
          </a:extLst>
        </xdr:cNvPr>
        <xdr:cNvSpPr txBox="1">
          <a:spLocks noChangeArrowheads="1"/>
        </xdr:cNvSpPr>
      </xdr:nvSpPr>
      <xdr:spPr bwMode="auto">
        <a:xfrm>
          <a:off x="2126560"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0" name="Text Box 1">
          <a:extLst>
            <a:ext uri="{FF2B5EF4-FFF2-40B4-BE49-F238E27FC236}">
              <a16:creationId xmlns:a16="http://schemas.microsoft.com/office/drawing/2014/main" id="{C6891E43-A1F8-4AEC-9530-9F55B4A38E9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1" name="Text Box 1">
          <a:extLst>
            <a:ext uri="{FF2B5EF4-FFF2-40B4-BE49-F238E27FC236}">
              <a16:creationId xmlns:a16="http://schemas.microsoft.com/office/drawing/2014/main" id="{C7EF405A-E3F2-4C0C-9FB0-B9250DBB965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2" name="Text Box 1">
          <a:extLst>
            <a:ext uri="{FF2B5EF4-FFF2-40B4-BE49-F238E27FC236}">
              <a16:creationId xmlns:a16="http://schemas.microsoft.com/office/drawing/2014/main" id="{68A30B07-CA6F-4C1C-996B-74F573E8891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3" name="Text Box 1">
          <a:extLst>
            <a:ext uri="{FF2B5EF4-FFF2-40B4-BE49-F238E27FC236}">
              <a16:creationId xmlns:a16="http://schemas.microsoft.com/office/drawing/2014/main" id="{1E8B965C-9A25-4EE2-9D9A-A35CFBD6803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4" name="Text Box 1">
          <a:extLst>
            <a:ext uri="{FF2B5EF4-FFF2-40B4-BE49-F238E27FC236}">
              <a16:creationId xmlns:a16="http://schemas.microsoft.com/office/drawing/2014/main" id="{37F81294-5453-4DCE-921E-46062917673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5" name="Text Box 1">
          <a:extLst>
            <a:ext uri="{FF2B5EF4-FFF2-40B4-BE49-F238E27FC236}">
              <a16:creationId xmlns:a16="http://schemas.microsoft.com/office/drawing/2014/main" id="{4D1A6AD0-9B81-48C9-8E9A-E25F4A93020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6" name="Text Box 1">
          <a:extLst>
            <a:ext uri="{FF2B5EF4-FFF2-40B4-BE49-F238E27FC236}">
              <a16:creationId xmlns:a16="http://schemas.microsoft.com/office/drawing/2014/main" id="{16903469-DCB9-409B-A2B1-3BCD0BDFB09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7" name="Text Box 1">
          <a:extLst>
            <a:ext uri="{FF2B5EF4-FFF2-40B4-BE49-F238E27FC236}">
              <a16:creationId xmlns:a16="http://schemas.microsoft.com/office/drawing/2014/main" id="{94B9F41C-6C39-4204-A680-EC2D947E01B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8" name="Text Box 1">
          <a:extLst>
            <a:ext uri="{FF2B5EF4-FFF2-40B4-BE49-F238E27FC236}">
              <a16:creationId xmlns:a16="http://schemas.microsoft.com/office/drawing/2014/main" id="{7FB0C2F3-B7E2-46A3-B51A-199B83F5B80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89" name="Text Box 1">
          <a:extLst>
            <a:ext uri="{FF2B5EF4-FFF2-40B4-BE49-F238E27FC236}">
              <a16:creationId xmlns:a16="http://schemas.microsoft.com/office/drawing/2014/main" id="{8540EC3E-EE36-4A3A-86C4-E8EF69A0FB2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0" name="Text Box 1">
          <a:extLst>
            <a:ext uri="{FF2B5EF4-FFF2-40B4-BE49-F238E27FC236}">
              <a16:creationId xmlns:a16="http://schemas.microsoft.com/office/drawing/2014/main" id="{CC92CA7F-792B-4731-828B-861ED4052E3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1" name="Text Box 1">
          <a:extLst>
            <a:ext uri="{FF2B5EF4-FFF2-40B4-BE49-F238E27FC236}">
              <a16:creationId xmlns:a16="http://schemas.microsoft.com/office/drawing/2014/main" id="{61FD9F00-FDD3-4DB2-9606-6835D738E51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2" name="Text Box 1">
          <a:extLst>
            <a:ext uri="{FF2B5EF4-FFF2-40B4-BE49-F238E27FC236}">
              <a16:creationId xmlns:a16="http://schemas.microsoft.com/office/drawing/2014/main" id="{C0639504-CA3C-4B79-BA71-DA9FBB667B0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3" name="Text Box 1">
          <a:extLst>
            <a:ext uri="{FF2B5EF4-FFF2-40B4-BE49-F238E27FC236}">
              <a16:creationId xmlns:a16="http://schemas.microsoft.com/office/drawing/2014/main" id="{BFA0F308-D54E-4F1D-B413-B9A836D82E6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4" name="Text Box 1">
          <a:extLst>
            <a:ext uri="{FF2B5EF4-FFF2-40B4-BE49-F238E27FC236}">
              <a16:creationId xmlns:a16="http://schemas.microsoft.com/office/drawing/2014/main" id="{46C3DB2C-5DC1-4E4B-BF95-97EB2C4BA67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5" name="Text Box 1">
          <a:extLst>
            <a:ext uri="{FF2B5EF4-FFF2-40B4-BE49-F238E27FC236}">
              <a16:creationId xmlns:a16="http://schemas.microsoft.com/office/drawing/2014/main" id="{461172C9-54B4-4A0A-97EE-B5EE9433720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6" name="Text Box 1">
          <a:extLst>
            <a:ext uri="{FF2B5EF4-FFF2-40B4-BE49-F238E27FC236}">
              <a16:creationId xmlns:a16="http://schemas.microsoft.com/office/drawing/2014/main" id="{BF4D1256-E562-4FCD-990B-578A0D17274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7" name="Text Box 1">
          <a:extLst>
            <a:ext uri="{FF2B5EF4-FFF2-40B4-BE49-F238E27FC236}">
              <a16:creationId xmlns:a16="http://schemas.microsoft.com/office/drawing/2014/main" id="{2FE1FAAC-81F8-4043-8DD7-F1DD7BC2547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8" name="Text Box 1">
          <a:extLst>
            <a:ext uri="{FF2B5EF4-FFF2-40B4-BE49-F238E27FC236}">
              <a16:creationId xmlns:a16="http://schemas.microsoft.com/office/drawing/2014/main" id="{3E973B43-F559-4D3C-804D-6497197F903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299" name="Text Box 1">
          <a:extLst>
            <a:ext uri="{FF2B5EF4-FFF2-40B4-BE49-F238E27FC236}">
              <a16:creationId xmlns:a16="http://schemas.microsoft.com/office/drawing/2014/main" id="{78302F97-5682-48F9-A0F1-4D25CF0ACAB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0" name="Text Box 1">
          <a:extLst>
            <a:ext uri="{FF2B5EF4-FFF2-40B4-BE49-F238E27FC236}">
              <a16:creationId xmlns:a16="http://schemas.microsoft.com/office/drawing/2014/main" id="{14EFC7A1-A14A-4692-888B-65AAEA63BFD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1" name="Text Box 1">
          <a:extLst>
            <a:ext uri="{FF2B5EF4-FFF2-40B4-BE49-F238E27FC236}">
              <a16:creationId xmlns:a16="http://schemas.microsoft.com/office/drawing/2014/main" id="{1AF99850-A688-445B-B38F-28B2D2A9445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2" name="Text Box 1">
          <a:extLst>
            <a:ext uri="{FF2B5EF4-FFF2-40B4-BE49-F238E27FC236}">
              <a16:creationId xmlns:a16="http://schemas.microsoft.com/office/drawing/2014/main" id="{85EE7DA8-BD6A-4B4C-843E-8D64C2B5796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3" name="Text Box 1">
          <a:extLst>
            <a:ext uri="{FF2B5EF4-FFF2-40B4-BE49-F238E27FC236}">
              <a16:creationId xmlns:a16="http://schemas.microsoft.com/office/drawing/2014/main" id="{D9DDAA30-2AF0-41FF-9195-06254A32E95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4" name="Text Box 1">
          <a:extLst>
            <a:ext uri="{FF2B5EF4-FFF2-40B4-BE49-F238E27FC236}">
              <a16:creationId xmlns:a16="http://schemas.microsoft.com/office/drawing/2014/main" id="{02086E8B-62A6-47E1-B718-1B54F58D835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5" name="Text Box 1">
          <a:extLst>
            <a:ext uri="{FF2B5EF4-FFF2-40B4-BE49-F238E27FC236}">
              <a16:creationId xmlns:a16="http://schemas.microsoft.com/office/drawing/2014/main" id="{CA265902-DB34-4E7B-9AD0-5FB1B4E263E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6" name="Text Box 1">
          <a:extLst>
            <a:ext uri="{FF2B5EF4-FFF2-40B4-BE49-F238E27FC236}">
              <a16:creationId xmlns:a16="http://schemas.microsoft.com/office/drawing/2014/main" id="{A9CAE99E-ADDD-4897-8465-380FF9005CC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7" name="Text Box 1">
          <a:extLst>
            <a:ext uri="{FF2B5EF4-FFF2-40B4-BE49-F238E27FC236}">
              <a16:creationId xmlns:a16="http://schemas.microsoft.com/office/drawing/2014/main" id="{18469858-AA7B-40FC-A3C1-A40FEDF7680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8" name="Text Box 1">
          <a:extLst>
            <a:ext uri="{FF2B5EF4-FFF2-40B4-BE49-F238E27FC236}">
              <a16:creationId xmlns:a16="http://schemas.microsoft.com/office/drawing/2014/main" id="{0CC1DE75-20DF-4E37-823D-7702B704F70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09" name="Text Box 1">
          <a:extLst>
            <a:ext uri="{FF2B5EF4-FFF2-40B4-BE49-F238E27FC236}">
              <a16:creationId xmlns:a16="http://schemas.microsoft.com/office/drawing/2014/main" id="{4D686515-D0EA-483F-9846-12A01638B98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0" name="Text Box 1">
          <a:extLst>
            <a:ext uri="{FF2B5EF4-FFF2-40B4-BE49-F238E27FC236}">
              <a16:creationId xmlns:a16="http://schemas.microsoft.com/office/drawing/2014/main" id="{ECEB7E02-4293-405F-903B-0896B1A386F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1" name="Text Box 1">
          <a:extLst>
            <a:ext uri="{FF2B5EF4-FFF2-40B4-BE49-F238E27FC236}">
              <a16:creationId xmlns:a16="http://schemas.microsoft.com/office/drawing/2014/main" id="{B9D88D20-FBA2-4DDE-B009-9886D82AEF5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2" name="Text Box 1">
          <a:extLst>
            <a:ext uri="{FF2B5EF4-FFF2-40B4-BE49-F238E27FC236}">
              <a16:creationId xmlns:a16="http://schemas.microsoft.com/office/drawing/2014/main" id="{D20825B5-6700-4139-A819-43C1E11CB08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3" name="Text Box 1">
          <a:extLst>
            <a:ext uri="{FF2B5EF4-FFF2-40B4-BE49-F238E27FC236}">
              <a16:creationId xmlns:a16="http://schemas.microsoft.com/office/drawing/2014/main" id="{7D5D2F11-0312-4E38-A374-B538A5DF9FD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4" name="Text Box 1">
          <a:extLst>
            <a:ext uri="{FF2B5EF4-FFF2-40B4-BE49-F238E27FC236}">
              <a16:creationId xmlns:a16="http://schemas.microsoft.com/office/drawing/2014/main" id="{FB19A144-97A3-4914-AE77-5C0AD841F4E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5" name="Text Box 1">
          <a:extLst>
            <a:ext uri="{FF2B5EF4-FFF2-40B4-BE49-F238E27FC236}">
              <a16:creationId xmlns:a16="http://schemas.microsoft.com/office/drawing/2014/main" id="{D12F7909-49B4-49BB-86ED-6674D0F54FA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6" name="Text Box 1">
          <a:extLst>
            <a:ext uri="{FF2B5EF4-FFF2-40B4-BE49-F238E27FC236}">
              <a16:creationId xmlns:a16="http://schemas.microsoft.com/office/drawing/2014/main" id="{205C7A65-78F7-4EE5-B6E5-6D846741C11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7" name="Text Box 1">
          <a:extLst>
            <a:ext uri="{FF2B5EF4-FFF2-40B4-BE49-F238E27FC236}">
              <a16:creationId xmlns:a16="http://schemas.microsoft.com/office/drawing/2014/main" id="{EC38F824-39DF-46B9-9DE1-9F58694CEF7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8" name="Text Box 1">
          <a:extLst>
            <a:ext uri="{FF2B5EF4-FFF2-40B4-BE49-F238E27FC236}">
              <a16:creationId xmlns:a16="http://schemas.microsoft.com/office/drawing/2014/main" id="{E7D463A8-309A-4492-8F74-A8DD69E5777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19" name="Text Box 1">
          <a:extLst>
            <a:ext uri="{FF2B5EF4-FFF2-40B4-BE49-F238E27FC236}">
              <a16:creationId xmlns:a16="http://schemas.microsoft.com/office/drawing/2014/main" id="{F0BE40D7-1055-4AE1-9409-9DACFE3744F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0" name="Text Box 1">
          <a:extLst>
            <a:ext uri="{FF2B5EF4-FFF2-40B4-BE49-F238E27FC236}">
              <a16:creationId xmlns:a16="http://schemas.microsoft.com/office/drawing/2014/main" id="{250FAF28-92D3-43CD-8D9D-C4C7A564A5C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1" name="Text Box 1">
          <a:extLst>
            <a:ext uri="{FF2B5EF4-FFF2-40B4-BE49-F238E27FC236}">
              <a16:creationId xmlns:a16="http://schemas.microsoft.com/office/drawing/2014/main" id="{CA591A0D-C5AA-4B59-A03C-1CB3D0F2292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2" name="Text Box 1">
          <a:extLst>
            <a:ext uri="{FF2B5EF4-FFF2-40B4-BE49-F238E27FC236}">
              <a16:creationId xmlns:a16="http://schemas.microsoft.com/office/drawing/2014/main" id="{350FF957-0F36-4C2D-A1D8-6BFB1C8F2A5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3" name="Text Box 1">
          <a:extLst>
            <a:ext uri="{FF2B5EF4-FFF2-40B4-BE49-F238E27FC236}">
              <a16:creationId xmlns:a16="http://schemas.microsoft.com/office/drawing/2014/main" id="{80D28419-CA62-4F38-A7BD-4C707D31FD0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4" name="Text Box 1">
          <a:extLst>
            <a:ext uri="{FF2B5EF4-FFF2-40B4-BE49-F238E27FC236}">
              <a16:creationId xmlns:a16="http://schemas.microsoft.com/office/drawing/2014/main" id="{2C674F93-CFAA-4F4F-AD5C-CA520B226C9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5" name="Text Box 1">
          <a:extLst>
            <a:ext uri="{FF2B5EF4-FFF2-40B4-BE49-F238E27FC236}">
              <a16:creationId xmlns:a16="http://schemas.microsoft.com/office/drawing/2014/main" id="{8FFDACAD-6A5B-42A7-A8B5-A2A04C25AB0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6" name="Text Box 1">
          <a:extLst>
            <a:ext uri="{FF2B5EF4-FFF2-40B4-BE49-F238E27FC236}">
              <a16:creationId xmlns:a16="http://schemas.microsoft.com/office/drawing/2014/main" id="{B61915A0-84E2-44E4-A537-149F5E9AE4D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7" name="Text Box 1">
          <a:extLst>
            <a:ext uri="{FF2B5EF4-FFF2-40B4-BE49-F238E27FC236}">
              <a16:creationId xmlns:a16="http://schemas.microsoft.com/office/drawing/2014/main" id="{488AFC93-82EC-4253-B5F0-95253FD6763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8" name="Text Box 1">
          <a:extLst>
            <a:ext uri="{FF2B5EF4-FFF2-40B4-BE49-F238E27FC236}">
              <a16:creationId xmlns:a16="http://schemas.microsoft.com/office/drawing/2014/main" id="{AB4E286B-BE24-4CA9-969F-F85F003AB29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29" name="Text Box 1">
          <a:extLst>
            <a:ext uri="{FF2B5EF4-FFF2-40B4-BE49-F238E27FC236}">
              <a16:creationId xmlns:a16="http://schemas.microsoft.com/office/drawing/2014/main" id="{ED6911E7-6DE6-46D2-B499-D86A66E46B1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0" name="Text Box 1">
          <a:extLst>
            <a:ext uri="{FF2B5EF4-FFF2-40B4-BE49-F238E27FC236}">
              <a16:creationId xmlns:a16="http://schemas.microsoft.com/office/drawing/2014/main" id="{822DAF17-5983-4B16-90F2-41C862AF5A5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1" name="Text Box 1">
          <a:extLst>
            <a:ext uri="{FF2B5EF4-FFF2-40B4-BE49-F238E27FC236}">
              <a16:creationId xmlns:a16="http://schemas.microsoft.com/office/drawing/2014/main" id="{2B77DD09-2B21-478F-8135-04653D0A4D1D}"/>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2" name="Text Box 1">
          <a:extLst>
            <a:ext uri="{FF2B5EF4-FFF2-40B4-BE49-F238E27FC236}">
              <a16:creationId xmlns:a16="http://schemas.microsoft.com/office/drawing/2014/main" id="{F8C2D6F5-B078-4D73-88D7-491BB52826C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3" name="Text Box 1">
          <a:extLst>
            <a:ext uri="{FF2B5EF4-FFF2-40B4-BE49-F238E27FC236}">
              <a16:creationId xmlns:a16="http://schemas.microsoft.com/office/drawing/2014/main" id="{3F2F72C9-62F1-4B0B-9387-1958ACE703B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4" name="Text Box 1">
          <a:extLst>
            <a:ext uri="{FF2B5EF4-FFF2-40B4-BE49-F238E27FC236}">
              <a16:creationId xmlns:a16="http://schemas.microsoft.com/office/drawing/2014/main" id="{95D47A04-D57F-4600-9780-3754D2ED875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5" name="Text Box 1">
          <a:extLst>
            <a:ext uri="{FF2B5EF4-FFF2-40B4-BE49-F238E27FC236}">
              <a16:creationId xmlns:a16="http://schemas.microsoft.com/office/drawing/2014/main" id="{E0E90E06-EE62-49D8-B4F1-74AB8DFDC87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6" name="Text Box 1">
          <a:extLst>
            <a:ext uri="{FF2B5EF4-FFF2-40B4-BE49-F238E27FC236}">
              <a16:creationId xmlns:a16="http://schemas.microsoft.com/office/drawing/2014/main" id="{DC9D8DC5-80B9-4907-84E4-60402312F5C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7" name="Text Box 1">
          <a:extLst>
            <a:ext uri="{FF2B5EF4-FFF2-40B4-BE49-F238E27FC236}">
              <a16:creationId xmlns:a16="http://schemas.microsoft.com/office/drawing/2014/main" id="{95E7633C-59A4-4802-BFF4-BD72D31BDF5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8" name="Text Box 1">
          <a:extLst>
            <a:ext uri="{FF2B5EF4-FFF2-40B4-BE49-F238E27FC236}">
              <a16:creationId xmlns:a16="http://schemas.microsoft.com/office/drawing/2014/main" id="{3FAB46B3-958C-436F-A86D-BE65AB0BBF5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39" name="Text Box 1">
          <a:extLst>
            <a:ext uri="{FF2B5EF4-FFF2-40B4-BE49-F238E27FC236}">
              <a16:creationId xmlns:a16="http://schemas.microsoft.com/office/drawing/2014/main" id="{80380C61-991A-4EAA-8AFC-D0AB993B6B7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0" name="Text Box 1">
          <a:extLst>
            <a:ext uri="{FF2B5EF4-FFF2-40B4-BE49-F238E27FC236}">
              <a16:creationId xmlns:a16="http://schemas.microsoft.com/office/drawing/2014/main" id="{953F6EAB-BB4C-466C-9741-F9ACF9B3EEE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1" name="Text Box 1">
          <a:extLst>
            <a:ext uri="{FF2B5EF4-FFF2-40B4-BE49-F238E27FC236}">
              <a16:creationId xmlns:a16="http://schemas.microsoft.com/office/drawing/2014/main" id="{61F226B5-13E2-47FB-B4B9-64002173CE0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2" name="Text Box 1">
          <a:extLst>
            <a:ext uri="{FF2B5EF4-FFF2-40B4-BE49-F238E27FC236}">
              <a16:creationId xmlns:a16="http://schemas.microsoft.com/office/drawing/2014/main" id="{EBEE5404-9133-4AD7-979F-37022EA9BCE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3" name="Text Box 1">
          <a:extLst>
            <a:ext uri="{FF2B5EF4-FFF2-40B4-BE49-F238E27FC236}">
              <a16:creationId xmlns:a16="http://schemas.microsoft.com/office/drawing/2014/main" id="{B4C90045-9028-4989-A6E2-9C344BFE1BC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4" name="Text Box 1">
          <a:extLst>
            <a:ext uri="{FF2B5EF4-FFF2-40B4-BE49-F238E27FC236}">
              <a16:creationId xmlns:a16="http://schemas.microsoft.com/office/drawing/2014/main" id="{93953AB8-F464-44D6-9194-EFBFA008F8C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5" name="Text Box 1">
          <a:extLst>
            <a:ext uri="{FF2B5EF4-FFF2-40B4-BE49-F238E27FC236}">
              <a16:creationId xmlns:a16="http://schemas.microsoft.com/office/drawing/2014/main" id="{26035EE9-4866-458F-8982-C4182887E20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6" name="Text Box 1">
          <a:extLst>
            <a:ext uri="{FF2B5EF4-FFF2-40B4-BE49-F238E27FC236}">
              <a16:creationId xmlns:a16="http://schemas.microsoft.com/office/drawing/2014/main" id="{30A7DB73-B47A-4F99-8AEC-AE64DD74DA9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7" name="Text Box 1">
          <a:extLst>
            <a:ext uri="{FF2B5EF4-FFF2-40B4-BE49-F238E27FC236}">
              <a16:creationId xmlns:a16="http://schemas.microsoft.com/office/drawing/2014/main" id="{F4EC9483-C00A-42CE-A1BE-35A33AC458D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8" name="Text Box 1">
          <a:extLst>
            <a:ext uri="{FF2B5EF4-FFF2-40B4-BE49-F238E27FC236}">
              <a16:creationId xmlns:a16="http://schemas.microsoft.com/office/drawing/2014/main" id="{0DA8CA79-698C-45D7-B771-8A33A46AE97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49" name="Text Box 1">
          <a:extLst>
            <a:ext uri="{FF2B5EF4-FFF2-40B4-BE49-F238E27FC236}">
              <a16:creationId xmlns:a16="http://schemas.microsoft.com/office/drawing/2014/main" id="{4083C30E-0D25-45FF-BFD8-AEB64FE3499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0" name="Text Box 1">
          <a:extLst>
            <a:ext uri="{FF2B5EF4-FFF2-40B4-BE49-F238E27FC236}">
              <a16:creationId xmlns:a16="http://schemas.microsoft.com/office/drawing/2014/main" id="{13A85609-EEE2-47E5-BB24-CDD8F4A31CA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1" name="Text Box 1">
          <a:extLst>
            <a:ext uri="{FF2B5EF4-FFF2-40B4-BE49-F238E27FC236}">
              <a16:creationId xmlns:a16="http://schemas.microsoft.com/office/drawing/2014/main" id="{EDD5A981-1EA0-48A2-BF89-AD235DE2B22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2" name="Text Box 1">
          <a:extLst>
            <a:ext uri="{FF2B5EF4-FFF2-40B4-BE49-F238E27FC236}">
              <a16:creationId xmlns:a16="http://schemas.microsoft.com/office/drawing/2014/main" id="{A8ABC534-4036-45D1-B4F1-0648ACF52193}"/>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3" name="Text Box 1">
          <a:extLst>
            <a:ext uri="{FF2B5EF4-FFF2-40B4-BE49-F238E27FC236}">
              <a16:creationId xmlns:a16="http://schemas.microsoft.com/office/drawing/2014/main" id="{7ED55A65-F7D6-4ADE-8DF6-B83534CEE6AC}"/>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4" name="Text Box 1">
          <a:extLst>
            <a:ext uri="{FF2B5EF4-FFF2-40B4-BE49-F238E27FC236}">
              <a16:creationId xmlns:a16="http://schemas.microsoft.com/office/drawing/2014/main" id="{3E2C794D-B243-46C4-92AC-37A0DC32521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5" name="Text Box 1">
          <a:extLst>
            <a:ext uri="{FF2B5EF4-FFF2-40B4-BE49-F238E27FC236}">
              <a16:creationId xmlns:a16="http://schemas.microsoft.com/office/drawing/2014/main" id="{4D7B6A6B-D855-4F1D-9806-A40A5C9056CB}"/>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6" name="Text Box 1">
          <a:extLst>
            <a:ext uri="{FF2B5EF4-FFF2-40B4-BE49-F238E27FC236}">
              <a16:creationId xmlns:a16="http://schemas.microsoft.com/office/drawing/2014/main" id="{6CC078D7-F7B3-4A69-BEC0-DD0F147CF6F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7" name="Text Box 1">
          <a:extLst>
            <a:ext uri="{FF2B5EF4-FFF2-40B4-BE49-F238E27FC236}">
              <a16:creationId xmlns:a16="http://schemas.microsoft.com/office/drawing/2014/main" id="{6C2C2809-2511-4C2D-824B-DFBF462584A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8" name="Text Box 1">
          <a:extLst>
            <a:ext uri="{FF2B5EF4-FFF2-40B4-BE49-F238E27FC236}">
              <a16:creationId xmlns:a16="http://schemas.microsoft.com/office/drawing/2014/main" id="{FA5EF90F-ADC7-40F1-A630-13DF0ECB136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59" name="Text Box 1">
          <a:extLst>
            <a:ext uri="{FF2B5EF4-FFF2-40B4-BE49-F238E27FC236}">
              <a16:creationId xmlns:a16="http://schemas.microsoft.com/office/drawing/2014/main" id="{70B7108E-F612-4FFC-B5F6-7769973EA8F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0" name="Text Box 1">
          <a:extLst>
            <a:ext uri="{FF2B5EF4-FFF2-40B4-BE49-F238E27FC236}">
              <a16:creationId xmlns:a16="http://schemas.microsoft.com/office/drawing/2014/main" id="{650A2C6B-0722-4AC9-B562-D9414B4D28BA}"/>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1" name="Text Box 1">
          <a:extLst>
            <a:ext uri="{FF2B5EF4-FFF2-40B4-BE49-F238E27FC236}">
              <a16:creationId xmlns:a16="http://schemas.microsoft.com/office/drawing/2014/main" id="{0BD8BA93-2097-4B21-80BB-E21B17D0F15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2" name="Text Box 1">
          <a:extLst>
            <a:ext uri="{FF2B5EF4-FFF2-40B4-BE49-F238E27FC236}">
              <a16:creationId xmlns:a16="http://schemas.microsoft.com/office/drawing/2014/main" id="{B1C2EB50-2D92-421A-9FB6-153C49E2E4C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3" name="Text Box 1">
          <a:extLst>
            <a:ext uri="{FF2B5EF4-FFF2-40B4-BE49-F238E27FC236}">
              <a16:creationId xmlns:a16="http://schemas.microsoft.com/office/drawing/2014/main" id="{7FBACDB0-010A-4A25-A74C-96828883DB0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4" name="Text Box 1">
          <a:extLst>
            <a:ext uri="{FF2B5EF4-FFF2-40B4-BE49-F238E27FC236}">
              <a16:creationId xmlns:a16="http://schemas.microsoft.com/office/drawing/2014/main" id="{10A9A401-03A9-4590-93AE-13151499DD9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5" name="Text Box 1">
          <a:extLst>
            <a:ext uri="{FF2B5EF4-FFF2-40B4-BE49-F238E27FC236}">
              <a16:creationId xmlns:a16="http://schemas.microsoft.com/office/drawing/2014/main" id="{E1195C30-C724-48FF-8DFC-011DE444802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6" name="Text Box 1">
          <a:extLst>
            <a:ext uri="{FF2B5EF4-FFF2-40B4-BE49-F238E27FC236}">
              <a16:creationId xmlns:a16="http://schemas.microsoft.com/office/drawing/2014/main" id="{7E436B7C-4C84-4844-9D06-C4DEFF1555E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7" name="Text Box 1">
          <a:extLst>
            <a:ext uri="{FF2B5EF4-FFF2-40B4-BE49-F238E27FC236}">
              <a16:creationId xmlns:a16="http://schemas.microsoft.com/office/drawing/2014/main" id="{1F50D5C4-01A5-45A7-8F06-1D0C9DE64DC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8" name="Text Box 1">
          <a:extLst>
            <a:ext uri="{FF2B5EF4-FFF2-40B4-BE49-F238E27FC236}">
              <a16:creationId xmlns:a16="http://schemas.microsoft.com/office/drawing/2014/main" id="{CB3FCAC7-8426-4729-B490-73464EE21C36}"/>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69" name="Text Box 1">
          <a:extLst>
            <a:ext uri="{FF2B5EF4-FFF2-40B4-BE49-F238E27FC236}">
              <a16:creationId xmlns:a16="http://schemas.microsoft.com/office/drawing/2014/main" id="{042A8C16-229F-44A4-B340-63E338B5D32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0" name="Text Box 1">
          <a:extLst>
            <a:ext uri="{FF2B5EF4-FFF2-40B4-BE49-F238E27FC236}">
              <a16:creationId xmlns:a16="http://schemas.microsoft.com/office/drawing/2014/main" id="{4C5F162D-7E48-462B-A0FF-C224112770DF}"/>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1" name="Text Box 1">
          <a:extLst>
            <a:ext uri="{FF2B5EF4-FFF2-40B4-BE49-F238E27FC236}">
              <a16:creationId xmlns:a16="http://schemas.microsoft.com/office/drawing/2014/main" id="{FA3E7087-F61C-4A71-ACC7-F41EA381BB67}"/>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2" name="Text Box 1">
          <a:extLst>
            <a:ext uri="{FF2B5EF4-FFF2-40B4-BE49-F238E27FC236}">
              <a16:creationId xmlns:a16="http://schemas.microsoft.com/office/drawing/2014/main" id="{EC5F4B2C-A895-4EBF-A2DE-006D2454C24E}"/>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3" name="Text Box 1">
          <a:extLst>
            <a:ext uri="{FF2B5EF4-FFF2-40B4-BE49-F238E27FC236}">
              <a16:creationId xmlns:a16="http://schemas.microsoft.com/office/drawing/2014/main" id="{7477108D-2C40-4596-868C-874193A79594}"/>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4" name="Text Box 1">
          <a:extLst>
            <a:ext uri="{FF2B5EF4-FFF2-40B4-BE49-F238E27FC236}">
              <a16:creationId xmlns:a16="http://schemas.microsoft.com/office/drawing/2014/main" id="{B75D3D8C-8E54-4E20-B867-45B161110F3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5" name="Text Box 1">
          <a:extLst>
            <a:ext uri="{FF2B5EF4-FFF2-40B4-BE49-F238E27FC236}">
              <a16:creationId xmlns:a16="http://schemas.microsoft.com/office/drawing/2014/main" id="{6B21EAC8-B066-40C8-86CB-5398D3BDC27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6" name="Text Box 1">
          <a:extLst>
            <a:ext uri="{FF2B5EF4-FFF2-40B4-BE49-F238E27FC236}">
              <a16:creationId xmlns:a16="http://schemas.microsoft.com/office/drawing/2014/main" id="{55C10266-F292-4F6F-924B-D96F936F7FF2}"/>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7" name="Text Box 1">
          <a:extLst>
            <a:ext uri="{FF2B5EF4-FFF2-40B4-BE49-F238E27FC236}">
              <a16:creationId xmlns:a16="http://schemas.microsoft.com/office/drawing/2014/main" id="{3EDA24E7-6D95-4E34-B9DB-C4B5E3A19591}"/>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8" name="Text Box 1">
          <a:extLst>
            <a:ext uri="{FF2B5EF4-FFF2-40B4-BE49-F238E27FC236}">
              <a16:creationId xmlns:a16="http://schemas.microsoft.com/office/drawing/2014/main" id="{5A4E22C0-158D-4B89-BEFB-557F9C66EDC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79" name="Text Box 1">
          <a:extLst>
            <a:ext uri="{FF2B5EF4-FFF2-40B4-BE49-F238E27FC236}">
              <a16:creationId xmlns:a16="http://schemas.microsoft.com/office/drawing/2014/main" id="{2E9F5776-9722-4A02-A701-62F0D3688EB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80" name="Text Box 1">
          <a:extLst>
            <a:ext uri="{FF2B5EF4-FFF2-40B4-BE49-F238E27FC236}">
              <a16:creationId xmlns:a16="http://schemas.microsoft.com/office/drawing/2014/main" id="{17AA8728-2004-4408-82EC-8776FC36765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81" name="Text Box 1">
          <a:extLst>
            <a:ext uri="{FF2B5EF4-FFF2-40B4-BE49-F238E27FC236}">
              <a16:creationId xmlns:a16="http://schemas.microsoft.com/office/drawing/2014/main" id="{075D8CF3-95E1-488A-A0E2-422B78B71DD9}"/>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82" name="Text Box 1">
          <a:extLst>
            <a:ext uri="{FF2B5EF4-FFF2-40B4-BE49-F238E27FC236}">
              <a16:creationId xmlns:a16="http://schemas.microsoft.com/office/drawing/2014/main" id="{B89CA132-9271-4D07-8E8B-A4E0B45ED0E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83" name="Text Box 1">
          <a:extLst>
            <a:ext uri="{FF2B5EF4-FFF2-40B4-BE49-F238E27FC236}">
              <a16:creationId xmlns:a16="http://schemas.microsoft.com/office/drawing/2014/main" id="{B2A5F192-5EC4-4ED7-A913-2DF15ED11148}"/>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84" name="Text Box 1">
          <a:extLst>
            <a:ext uri="{FF2B5EF4-FFF2-40B4-BE49-F238E27FC236}">
              <a16:creationId xmlns:a16="http://schemas.microsoft.com/office/drawing/2014/main" id="{FC7D4F17-6E62-4BF9-8C2F-85366F2DE590}"/>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138</xdr:row>
      <xdr:rowOff>38100</xdr:rowOff>
    </xdr:from>
    <xdr:ext cx="76200" cy="350182"/>
    <xdr:sp macro="" textlink="">
      <xdr:nvSpPr>
        <xdr:cNvPr id="11385" name="Text Box 1">
          <a:extLst>
            <a:ext uri="{FF2B5EF4-FFF2-40B4-BE49-F238E27FC236}">
              <a16:creationId xmlns:a16="http://schemas.microsoft.com/office/drawing/2014/main" id="{6791252C-A8BE-4BEE-911D-1D4553B36AF5}"/>
            </a:ext>
          </a:extLst>
        </xdr:cNvPr>
        <xdr:cNvSpPr txBox="1">
          <a:spLocks noChangeArrowheads="1"/>
        </xdr:cNvSpPr>
      </xdr:nvSpPr>
      <xdr:spPr bwMode="auto">
        <a:xfrm>
          <a:off x="2078935" y="34526883"/>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386" name="Text Box 1">
          <a:extLst>
            <a:ext uri="{FF2B5EF4-FFF2-40B4-BE49-F238E27FC236}">
              <a16:creationId xmlns:a16="http://schemas.microsoft.com/office/drawing/2014/main" id="{0DC1A869-8AA6-4495-9FFD-46478ECD46B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387" name="Text Box 1">
          <a:extLst>
            <a:ext uri="{FF2B5EF4-FFF2-40B4-BE49-F238E27FC236}">
              <a16:creationId xmlns:a16="http://schemas.microsoft.com/office/drawing/2014/main" id="{B0AEB53F-43F8-4E7C-BF2B-1012EDE7527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388" name="Text Box 1">
          <a:extLst>
            <a:ext uri="{FF2B5EF4-FFF2-40B4-BE49-F238E27FC236}">
              <a16:creationId xmlns:a16="http://schemas.microsoft.com/office/drawing/2014/main" id="{83A8C6F4-A4FD-4AE2-80B5-4A2ED2C6C180}"/>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389" name="Text Box 1">
          <a:extLst>
            <a:ext uri="{FF2B5EF4-FFF2-40B4-BE49-F238E27FC236}">
              <a16:creationId xmlns:a16="http://schemas.microsoft.com/office/drawing/2014/main" id="{0D3AE6DA-8985-4D57-B886-02305BB8086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0" name="Text Box 1">
          <a:extLst>
            <a:ext uri="{FF2B5EF4-FFF2-40B4-BE49-F238E27FC236}">
              <a16:creationId xmlns:a16="http://schemas.microsoft.com/office/drawing/2014/main" id="{F474867F-E9F6-4FAF-93E0-81A27419060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1" name="Text Box 1">
          <a:extLst>
            <a:ext uri="{FF2B5EF4-FFF2-40B4-BE49-F238E27FC236}">
              <a16:creationId xmlns:a16="http://schemas.microsoft.com/office/drawing/2014/main" id="{9A3F9D84-E35D-4A5E-AE77-66272CD15B2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2" name="Text Box 1">
          <a:extLst>
            <a:ext uri="{FF2B5EF4-FFF2-40B4-BE49-F238E27FC236}">
              <a16:creationId xmlns:a16="http://schemas.microsoft.com/office/drawing/2014/main" id="{567E1392-DEA1-40A2-B796-A2D1A28D12C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3" name="Text Box 1">
          <a:extLst>
            <a:ext uri="{FF2B5EF4-FFF2-40B4-BE49-F238E27FC236}">
              <a16:creationId xmlns:a16="http://schemas.microsoft.com/office/drawing/2014/main" id="{08D3A56C-788F-41D7-B8BF-4A2190C39EB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4" name="Text Box 1">
          <a:extLst>
            <a:ext uri="{FF2B5EF4-FFF2-40B4-BE49-F238E27FC236}">
              <a16:creationId xmlns:a16="http://schemas.microsoft.com/office/drawing/2014/main" id="{CE27C22D-4079-4167-B0D9-49CDE721842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5" name="Text Box 1">
          <a:extLst>
            <a:ext uri="{FF2B5EF4-FFF2-40B4-BE49-F238E27FC236}">
              <a16:creationId xmlns:a16="http://schemas.microsoft.com/office/drawing/2014/main" id="{AAE59D15-E701-4506-8668-3AD1E9CA747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6" name="Text Box 1">
          <a:extLst>
            <a:ext uri="{FF2B5EF4-FFF2-40B4-BE49-F238E27FC236}">
              <a16:creationId xmlns:a16="http://schemas.microsoft.com/office/drawing/2014/main" id="{F8F3E382-3C41-489C-9F44-79493413D42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7" name="Text Box 1">
          <a:extLst>
            <a:ext uri="{FF2B5EF4-FFF2-40B4-BE49-F238E27FC236}">
              <a16:creationId xmlns:a16="http://schemas.microsoft.com/office/drawing/2014/main" id="{FE805CE1-72C5-4E18-B43A-B1F51165EA4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8" name="Text Box 1">
          <a:extLst>
            <a:ext uri="{FF2B5EF4-FFF2-40B4-BE49-F238E27FC236}">
              <a16:creationId xmlns:a16="http://schemas.microsoft.com/office/drawing/2014/main" id="{9B5ED956-39C9-443D-891B-EC145827F63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399" name="Text Box 1">
          <a:extLst>
            <a:ext uri="{FF2B5EF4-FFF2-40B4-BE49-F238E27FC236}">
              <a16:creationId xmlns:a16="http://schemas.microsoft.com/office/drawing/2014/main" id="{35BEB74D-014C-4B2C-A2B4-44DC6E663BF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0" name="Text Box 1">
          <a:extLst>
            <a:ext uri="{FF2B5EF4-FFF2-40B4-BE49-F238E27FC236}">
              <a16:creationId xmlns:a16="http://schemas.microsoft.com/office/drawing/2014/main" id="{C7E5FE71-8230-48DA-BBCF-BCD6F39587E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1" name="Text Box 1">
          <a:extLst>
            <a:ext uri="{FF2B5EF4-FFF2-40B4-BE49-F238E27FC236}">
              <a16:creationId xmlns:a16="http://schemas.microsoft.com/office/drawing/2014/main" id="{E0B053D3-2392-4FEE-9F78-B1F3CE75B6A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2" name="Text Box 1">
          <a:extLst>
            <a:ext uri="{FF2B5EF4-FFF2-40B4-BE49-F238E27FC236}">
              <a16:creationId xmlns:a16="http://schemas.microsoft.com/office/drawing/2014/main" id="{51108FC9-9FA9-40BA-9C1B-6183FE47678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3" name="Text Box 1">
          <a:extLst>
            <a:ext uri="{FF2B5EF4-FFF2-40B4-BE49-F238E27FC236}">
              <a16:creationId xmlns:a16="http://schemas.microsoft.com/office/drawing/2014/main" id="{93D8D59A-236E-40F6-8326-54969F4CF94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4" name="Text Box 1">
          <a:extLst>
            <a:ext uri="{FF2B5EF4-FFF2-40B4-BE49-F238E27FC236}">
              <a16:creationId xmlns:a16="http://schemas.microsoft.com/office/drawing/2014/main" id="{1DF95ACC-625D-418F-97AB-CB8DE0CCAA4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5" name="Text Box 1">
          <a:extLst>
            <a:ext uri="{FF2B5EF4-FFF2-40B4-BE49-F238E27FC236}">
              <a16:creationId xmlns:a16="http://schemas.microsoft.com/office/drawing/2014/main" id="{CC5DDB6A-66AE-498D-AA19-AF0327780E6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6" name="Text Box 1">
          <a:extLst>
            <a:ext uri="{FF2B5EF4-FFF2-40B4-BE49-F238E27FC236}">
              <a16:creationId xmlns:a16="http://schemas.microsoft.com/office/drawing/2014/main" id="{0346182E-3231-4E71-98F3-49B7295190C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7" name="Text Box 1">
          <a:extLst>
            <a:ext uri="{FF2B5EF4-FFF2-40B4-BE49-F238E27FC236}">
              <a16:creationId xmlns:a16="http://schemas.microsoft.com/office/drawing/2014/main" id="{09BF1EF8-FBA6-4822-AB10-3CB1AB2BF60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8" name="Text Box 1">
          <a:extLst>
            <a:ext uri="{FF2B5EF4-FFF2-40B4-BE49-F238E27FC236}">
              <a16:creationId xmlns:a16="http://schemas.microsoft.com/office/drawing/2014/main" id="{43786057-FC70-40A6-A2A7-25FF11B205F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09" name="Text Box 1">
          <a:extLst>
            <a:ext uri="{FF2B5EF4-FFF2-40B4-BE49-F238E27FC236}">
              <a16:creationId xmlns:a16="http://schemas.microsoft.com/office/drawing/2014/main" id="{26EE0986-69BE-46AB-A9BF-30CECC9E6AD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0" name="Text Box 1">
          <a:extLst>
            <a:ext uri="{FF2B5EF4-FFF2-40B4-BE49-F238E27FC236}">
              <a16:creationId xmlns:a16="http://schemas.microsoft.com/office/drawing/2014/main" id="{DB7433AB-AFC3-44BC-BF7F-F4B6401D3C0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1" name="Text Box 1">
          <a:extLst>
            <a:ext uri="{FF2B5EF4-FFF2-40B4-BE49-F238E27FC236}">
              <a16:creationId xmlns:a16="http://schemas.microsoft.com/office/drawing/2014/main" id="{4A703819-4E59-40B6-B1DD-E2E1DA996BB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2" name="Text Box 1">
          <a:extLst>
            <a:ext uri="{FF2B5EF4-FFF2-40B4-BE49-F238E27FC236}">
              <a16:creationId xmlns:a16="http://schemas.microsoft.com/office/drawing/2014/main" id="{B820F8CE-87F9-438A-B245-B599F4F515C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3" name="Text Box 1">
          <a:extLst>
            <a:ext uri="{FF2B5EF4-FFF2-40B4-BE49-F238E27FC236}">
              <a16:creationId xmlns:a16="http://schemas.microsoft.com/office/drawing/2014/main" id="{DB3E975E-3C95-4398-A6F3-E3F0DA483D1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4" name="Text Box 1">
          <a:extLst>
            <a:ext uri="{FF2B5EF4-FFF2-40B4-BE49-F238E27FC236}">
              <a16:creationId xmlns:a16="http://schemas.microsoft.com/office/drawing/2014/main" id="{848C5A16-22EF-453A-9739-5269A3CDC55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5" name="Text Box 1">
          <a:extLst>
            <a:ext uri="{FF2B5EF4-FFF2-40B4-BE49-F238E27FC236}">
              <a16:creationId xmlns:a16="http://schemas.microsoft.com/office/drawing/2014/main" id="{92ECEA5C-C0AF-4FB4-916D-4CB7EE15B4C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6" name="Text Box 1">
          <a:extLst>
            <a:ext uri="{FF2B5EF4-FFF2-40B4-BE49-F238E27FC236}">
              <a16:creationId xmlns:a16="http://schemas.microsoft.com/office/drawing/2014/main" id="{05F0121A-EA44-4771-BAA1-829AB27BE35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7" name="Text Box 1">
          <a:extLst>
            <a:ext uri="{FF2B5EF4-FFF2-40B4-BE49-F238E27FC236}">
              <a16:creationId xmlns:a16="http://schemas.microsoft.com/office/drawing/2014/main" id="{4BBD523D-27DC-46E8-AD28-C2E97D5DA4D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8" name="Text Box 1">
          <a:extLst>
            <a:ext uri="{FF2B5EF4-FFF2-40B4-BE49-F238E27FC236}">
              <a16:creationId xmlns:a16="http://schemas.microsoft.com/office/drawing/2014/main" id="{D7AF5215-5E85-4C68-B983-4F383C75C57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19" name="Text Box 1">
          <a:extLst>
            <a:ext uri="{FF2B5EF4-FFF2-40B4-BE49-F238E27FC236}">
              <a16:creationId xmlns:a16="http://schemas.microsoft.com/office/drawing/2014/main" id="{5B486163-ABC0-41D0-A8F8-4F105AD3E46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0" name="Text Box 1">
          <a:extLst>
            <a:ext uri="{FF2B5EF4-FFF2-40B4-BE49-F238E27FC236}">
              <a16:creationId xmlns:a16="http://schemas.microsoft.com/office/drawing/2014/main" id="{7620A1FC-1AEB-48BD-BFF0-F7B0E36F52B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1" name="Text Box 1">
          <a:extLst>
            <a:ext uri="{FF2B5EF4-FFF2-40B4-BE49-F238E27FC236}">
              <a16:creationId xmlns:a16="http://schemas.microsoft.com/office/drawing/2014/main" id="{0C4B6E4B-F1F1-4879-BAF1-32CF8C45074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2" name="Text Box 1">
          <a:extLst>
            <a:ext uri="{FF2B5EF4-FFF2-40B4-BE49-F238E27FC236}">
              <a16:creationId xmlns:a16="http://schemas.microsoft.com/office/drawing/2014/main" id="{392AB3A4-75AF-481C-A721-CE7B33BC72F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3" name="Text Box 1">
          <a:extLst>
            <a:ext uri="{FF2B5EF4-FFF2-40B4-BE49-F238E27FC236}">
              <a16:creationId xmlns:a16="http://schemas.microsoft.com/office/drawing/2014/main" id="{16114028-4868-4925-88FC-7E80E396323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4" name="Text Box 1">
          <a:extLst>
            <a:ext uri="{FF2B5EF4-FFF2-40B4-BE49-F238E27FC236}">
              <a16:creationId xmlns:a16="http://schemas.microsoft.com/office/drawing/2014/main" id="{5B44EB12-AE75-42A6-A271-B06ADDB7366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5" name="Text Box 1">
          <a:extLst>
            <a:ext uri="{FF2B5EF4-FFF2-40B4-BE49-F238E27FC236}">
              <a16:creationId xmlns:a16="http://schemas.microsoft.com/office/drawing/2014/main" id="{F08037DC-5CC1-4521-BF58-C6BD87E5AAE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6" name="Text Box 1">
          <a:extLst>
            <a:ext uri="{FF2B5EF4-FFF2-40B4-BE49-F238E27FC236}">
              <a16:creationId xmlns:a16="http://schemas.microsoft.com/office/drawing/2014/main" id="{5AD017DA-508A-4544-9F11-7E67317E317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7" name="Text Box 1">
          <a:extLst>
            <a:ext uri="{FF2B5EF4-FFF2-40B4-BE49-F238E27FC236}">
              <a16:creationId xmlns:a16="http://schemas.microsoft.com/office/drawing/2014/main" id="{B944AF8E-68D2-4672-BDEE-CB9B3CBDAAB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8" name="Text Box 1">
          <a:extLst>
            <a:ext uri="{FF2B5EF4-FFF2-40B4-BE49-F238E27FC236}">
              <a16:creationId xmlns:a16="http://schemas.microsoft.com/office/drawing/2014/main" id="{CF66A48B-5335-4B53-80C0-D361A9FA58F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29" name="Text Box 1">
          <a:extLst>
            <a:ext uri="{FF2B5EF4-FFF2-40B4-BE49-F238E27FC236}">
              <a16:creationId xmlns:a16="http://schemas.microsoft.com/office/drawing/2014/main" id="{3100ACA9-D3F1-4CCD-8E98-B01FD7A3CC4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0" name="Text Box 1">
          <a:extLst>
            <a:ext uri="{FF2B5EF4-FFF2-40B4-BE49-F238E27FC236}">
              <a16:creationId xmlns:a16="http://schemas.microsoft.com/office/drawing/2014/main" id="{C24EAE82-0889-487A-8FF4-AC22B7D88A6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1" name="Text Box 1">
          <a:extLst>
            <a:ext uri="{FF2B5EF4-FFF2-40B4-BE49-F238E27FC236}">
              <a16:creationId xmlns:a16="http://schemas.microsoft.com/office/drawing/2014/main" id="{3CA8149D-1C1B-4E72-9D13-40A55057C56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2" name="Text Box 1">
          <a:extLst>
            <a:ext uri="{FF2B5EF4-FFF2-40B4-BE49-F238E27FC236}">
              <a16:creationId xmlns:a16="http://schemas.microsoft.com/office/drawing/2014/main" id="{34DA56A6-1D57-449A-9757-6700C6C7CB7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3" name="Text Box 1">
          <a:extLst>
            <a:ext uri="{FF2B5EF4-FFF2-40B4-BE49-F238E27FC236}">
              <a16:creationId xmlns:a16="http://schemas.microsoft.com/office/drawing/2014/main" id="{6085BB73-243A-42FD-A074-B7B4D2E9E08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4" name="Text Box 1">
          <a:extLst>
            <a:ext uri="{FF2B5EF4-FFF2-40B4-BE49-F238E27FC236}">
              <a16:creationId xmlns:a16="http://schemas.microsoft.com/office/drawing/2014/main" id="{FC4366F1-CFAF-4386-AA21-6C155DBB724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5" name="Text Box 1">
          <a:extLst>
            <a:ext uri="{FF2B5EF4-FFF2-40B4-BE49-F238E27FC236}">
              <a16:creationId xmlns:a16="http://schemas.microsoft.com/office/drawing/2014/main" id="{C14F2A78-FB5A-4052-B800-736986FBBE2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6" name="Text Box 1">
          <a:extLst>
            <a:ext uri="{FF2B5EF4-FFF2-40B4-BE49-F238E27FC236}">
              <a16:creationId xmlns:a16="http://schemas.microsoft.com/office/drawing/2014/main" id="{FB695A4C-95B7-43CE-89A9-E8FE7695951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7" name="Text Box 1">
          <a:extLst>
            <a:ext uri="{FF2B5EF4-FFF2-40B4-BE49-F238E27FC236}">
              <a16:creationId xmlns:a16="http://schemas.microsoft.com/office/drawing/2014/main" id="{E1965C44-ADEC-4732-B63D-3CEBBF453C8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8" name="Text Box 1">
          <a:extLst>
            <a:ext uri="{FF2B5EF4-FFF2-40B4-BE49-F238E27FC236}">
              <a16:creationId xmlns:a16="http://schemas.microsoft.com/office/drawing/2014/main" id="{6EE2141C-9BD9-47D2-9272-F7A0F32A88E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39" name="Text Box 1">
          <a:extLst>
            <a:ext uri="{FF2B5EF4-FFF2-40B4-BE49-F238E27FC236}">
              <a16:creationId xmlns:a16="http://schemas.microsoft.com/office/drawing/2014/main" id="{C11E9E0A-A4CB-4FA6-806E-6DB5330D4D9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0" name="Text Box 1">
          <a:extLst>
            <a:ext uri="{FF2B5EF4-FFF2-40B4-BE49-F238E27FC236}">
              <a16:creationId xmlns:a16="http://schemas.microsoft.com/office/drawing/2014/main" id="{0A53CF9F-A95E-44A8-946A-4644A148CB5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1" name="Text Box 1">
          <a:extLst>
            <a:ext uri="{FF2B5EF4-FFF2-40B4-BE49-F238E27FC236}">
              <a16:creationId xmlns:a16="http://schemas.microsoft.com/office/drawing/2014/main" id="{129B427F-FE27-432C-8D44-7D8F8200D5D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2" name="Text Box 1">
          <a:extLst>
            <a:ext uri="{FF2B5EF4-FFF2-40B4-BE49-F238E27FC236}">
              <a16:creationId xmlns:a16="http://schemas.microsoft.com/office/drawing/2014/main" id="{623A2C5F-FD34-4AFA-BB2A-C4EA5459123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3" name="Text Box 1">
          <a:extLst>
            <a:ext uri="{FF2B5EF4-FFF2-40B4-BE49-F238E27FC236}">
              <a16:creationId xmlns:a16="http://schemas.microsoft.com/office/drawing/2014/main" id="{5B456714-F9A6-43E3-9683-83136EFA916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4" name="Text Box 1">
          <a:extLst>
            <a:ext uri="{FF2B5EF4-FFF2-40B4-BE49-F238E27FC236}">
              <a16:creationId xmlns:a16="http://schemas.microsoft.com/office/drawing/2014/main" id="{3219B343-5A07-495F-A030-53794726EFD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5" name="Text Box 1">
          <a:extLst>
            <a:ext uri="{FF2B5EF4-FFF2-40B4-BE49-F238E27FC236}">
              <a16:creationId xmlns:a16="http://schemas.microsoft.com/office/drawing/2014/main" id="{12E33EBC-A7FD-4195-894C-A931ADE2147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6" name="Text Box 1">
          <a:extLst>
            <a:ext uri="{FF2B5EF4-FFF2-40B4-BE49-F238E27FC236}">
              <a16:creationId xmlns:a16="http://schemas.microsoft.com/office/drawing/2014/main" id="{A27851EA-156D-4417-AD01-611995E53BD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7" name="Text Box 1">
          <a:extLst>
            <a:ext uri="{FF2B5EF4-FFF2-40B4-BE49-F238E27FC236}">
              <a16:creationId xmlns:a16="http://schemas.microsoft.com/office/drawing/2014/main" id="{A2681E37-F4F8-494E-9120-A71FD415BA3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8" name="Text Box 1">
          <a:extLst>
            <a:ext uri="{FF2B5EF4-FFF2-40B4-BE49-F238E27FC236}">
              <a16:creationId xmlns:a16="http://schemas.microsoft.com/office/drawing/2014/main" id="{03C7EA7B-DBE4-4BC7-8176-4BC3ADD8D2D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49" name="Text Box 1">
          <a:extLst>
            <a:ext uri="{FF2B5EF4-FFF2-40B4-BE49-F238E27FC236}">
              <a16:creationId xmlns:a16="http://schemas.microsoft.com/office/drawing/2014/main" id="{F98F6F17-67D5-4A91-B2C2-ABCAC08F104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0" name="Text Box 1">
          <a:extLst>
            <a:ext uri="{FF2B5EF4-FFF2-40B4-BE49-F238E27FC236}">
              <a16:creationId xmlns:a16="http://schemas.microsoft.com/office/drawing/2014/main" id="{665133B9-50C8-4B0A-BFBA-D45266D5F04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1" name="Text Box 1">
          <a:extLst>
            <a:ext uri="{FF2B5EF4-FFF2-40B4-BE49-F238E27FC236}">
              <a16:creationId xmlns:a16="http://schemas.microsoft.com/office/drawing/2014/main" id="{718B8FFD-D547-4C32-A8E6-65CD6559EF4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2" name="Text Box 1">
          <a:extLst>
            <a:ext uri="{FF2B5EF4-FFF2-40B4-BE49-F238E27FC236}">
              <a16:creationId xmlns:a16="http://schemas.microsoft.com/office/drawing/2014/main" id="{21117C63-BCBA-4919-8921-2F8BB7A5FFA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3" name="Text Box 1">
          <a:extLst>
            <a:ext uri="{FF2B5EF4-FFF2-40B4-BE49-F238E27FC236}">
              <a16:creationId xmlns:a16="http://schemas.microsoft.com/office/drawing/2014/main" id="{058847A7-565C-4B7F-9887-912FCD981D8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4" name="Text Box 1">
          <a:extLst>
            <a:ext uri="{FF2B5EF4-FFF2-40B4-BE49-F238E27FC236}">
              <a16:creationId xmlns:a16="http://schemas.microsoft.com/office/drawing/2014/main" id="{8FA59539-C9A0-4A69-AE04-30439BAA777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5" name="Text Box 1">
          <a:extLst>
            <a:ext uri="{FF2B5EF4-FFF2-40B4-BE49-F238E27FC236}">
              <a16:creationId xmlns:a16="http://schemas.microsoft.com/office/drawing/2014/main" id="{C8FA7EF5-F958-47EF-BE25-D2F3E81D59F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6" name="Text Box 1">
          <a:extLst>
            <a:ext uri="{FF2B5EF4-FFF2-40B4-BE49-F238E27FC236}">
              <a16:creationId xmlns:a16="http://schemas.microsoft.com/office/drawing/2014/main" id="{D3A87FBA-8CAA-496F-91A8-E458DCDE9DF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7" name="Text Box 1">
          <a:extLst>
            <a:ext uri="{FF2B5EF4-FFF2-40B4-BE49-F238E27FC236}">
              <a16:creationId xmlns:a16="http://schemas.microsoft.com/office/drawing/2014/main" id="{846A4D9D-A379-4188-B06B-F343F19D672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8" name="Text Box 1">
          <a:extLst>
            <a:ext uri="{FF2B5EF4-FFF2-40B4-BE49-F238E27FC236}">
              <a16:creationId xmlns:a16="http://schemas.microsoft.com/office/drawing/2014/main" id="{DB093094-7E9F-4B40-9BA9-857FF08F440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59" name="Text Box 1">
          <a:extLst>
            <a:ext uri="{FF2B5EF4-FFF2-40B4-BE49-F238E27FC236}">
              <a16:creationId xmlns:a16="http://schemas.microsoft.com/office/drawing/2014/main" id="{03B0A7E4-E583-4F7C-8892-3677910FA70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0" name="Text Box 1">
          <a:extLst>
            <a:ext uri="{FF2B5EF4-FFF2-40B4-BE49-F238E27FC236}">
              <a16:creationId xmlns:a16="http://schemas.microsoft.com/office/drawing/2014/main" id="{7FAE3126-8331-414D-8902-5D049249121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1" name="Text Box 1">
          <a:extLst>
            <a:ext uri="{FF2B5EF4-FFF2-40B4-BE49-F238E27FC236}">
              <a16:creationId xmlns:a16="http://schemas.microsoft.com/office/drawing/2014/main" id="{AD8F1E51-1C8A-4EB2-AE7C-4F6499966A9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2" name="Text Box 1">
          <a:extLst>
            <a:ext uri="{FF2B5EF4-FFF2-40B4-BE49-F238E27FC236}">
              <a16:creationId xmlns:a16="http://schemas.microsoft.com/office/drawing/2014/main" id="{D3A4AF88-EE9A-4212-88D6-B32CBD8127D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3" name="Text Box 1">
          <a:extLst>
            <a:ext uri="{FF2B5EF4-FFF2-40B4-BE49-F238E27FC236}">
              <a16:creationId xmlns:a16="http://schemas.microsoft.com/office/drawing/2014/main" id="{E4CF0C7E-CD30-4B44-AF69-A0972BAFD29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4" name="Text Box 1">
          <a:extLst>
            <a:ext uri="{FF2B5EF4-FFF2-40B4-BE49-F238E27FC236}">
              <a16:creationId xmlns:a16="http://schemas.microsoft.com/office/drawing/2014/main" id="{BDEE4DF4-5757-4FC6-8EE5-57352885648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5" name="Text Box 1">
          <a:extLst>
            <a:ext uri="{FF2B5EF4-FFF2-40B4-BE49-F238E27FC236}">
              <a16:creationId xmlns:a16="http://schemas.microsoft.com/office/drawing/2014/main" id="{76A6E548-9163-409E-B67E-CAE4E3D37DB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6" name="Text Box 1">
          <a:extLst>
            <a:ext uri="{FF2B5EF4-FFF2-40B4-BE49-F238E27FC236}">
              <a16:creationId xmlns:a16="http://schemas.microsoft.com/office/drawing/2014/main" id="{FCEDABBB-AC5D-44DF-A2E3-659E95F910C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7" name="Text Box 1">
          <a:extLst>
            <a:ext uri="{FF2B5EF4-FFF2-40B4-BE49-F238E27FC236}">
              <a16:creationId xmlns:a16="http://schemas.microsoft.com/office/drawing/2014/main" id="{E2DF2F9A-6DB8-49A4-B33B-36C1D8EE7EE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8" name="Text Box 1">
          <a:extLst>
            <a:ext uri="{FF2B5EF4-FFF2-40B4-BE49-F238E27FC236}">
              <a16:creationId xmlns:a16="http://schemas.microsoft.com/office/drawing/2014/main" id="{3789A63B-9DDA-4A6D-B4BC-0B14BD5F6C2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69" name="Text Box 1">
          <a:extLst>
            <a:ext uri="{FF2B5EF4-FFF2-40B4-BE49-F238E27FC236}">
              <a16:creationId xmlns:a16="http://schemas.microsoft.com/office/drawing/2014/main" id="{C6361DBB-1C7E-4DD8-9497-E2D11B155F5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0" name="Text Box 1">
          <a:extLst>
            <a:ext uri="{FF2B5EF4-FFF2-40B4-BE49-F238E27FC236}">
              <a16:creationId xmlns:a16="http://schemas.microsoft.com/office/drawing/2014/main" id="{8A06AF7F-4EBE-4B1D-A472-5563C985728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1" name="Text Box 1">
          <a:extLst>
            <a:ext uri="{FF2B5EF4-FFF2-40B4-BE49-F238E27FC236}">
              <a16:creationId xmlns:a16="http://schemas.microsoft.com/office/drawing/2014/main" id="{E76A3FD1-18E2-4E57-9F4B-3224D218831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2" name="Text Box 1">
          <a:extLst>
            <a:ext uri="{FF2B5EF4-FFF2-40B4-BE49-F238E27FC236}">
              <a16:creationId xmlns:a16="http://schemas.microsoft.com/office/drawing/2014/main" id="{EAEA5333-26EE-476D-A718-7EBA29A43B8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3" name="Text Box 1">
          <a:extLst>
            <a:ext uri="{FF2B5EF4-FFF2-40B4-BE49-F238E27FC236}">
              <a16:creationId xmlns:a16="http://schemas.microsoft.com/office/drawing/2014/main" id="{3E2DDB0A-4F89-4E11-8388-133537EF3D1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4" name="Text Box 1">
          <a:extLst>
            <a:ext uri="{FF2B5EF4-FFF2-40B4-BE49-F238E27FC236}">
              <a16:creationId xmlns:a16="http://schemas.microsoft.com/office/drawing/2014/main" id="{43158FCB-E6CA-4861-96AC-90BBD332001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5" name="Text Box 1">
          <a:extLst>
            <a:ext uri="{FF2B5EF4-FFF2-40B4-BE49-F238E27FC236}">
              <a16:creationId xmlns:a16="http://schemas.microsoft.com/office/drawing/2014/main" id="{047759E4-8706-4816-9464-A1068C73A7A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6" name="Text Box 1">
          <a:extLst>
            <a:ext uri="{FF2B5EF4-FFF2-40B4-BE49-F238E27FC236}">
              <a16:creationId xmlns:a16="http://schemas.microsoft.com/office/drawing/2014/main" id="{1EFA52BC-B249-4992-8D7D-96B33B44404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7" name="Text Box 1">
          <a:extLst>
            <a:ext uri="{FF2B5EF4-FFF2-40B4-BE49-F238E27FC236}">
              <a16:creationId xmlns:a16="http://schemas.microsoft.com/office/drawing/2014/main" id="{D137E937-189F-48B9-BA0D-4D9E0F00ECC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8" name="Text Box 1">
          <a:extLst>
            <a:ext uri="{FF2B5EF4-FFF2-40B4-BE49-F238E27FC236}">
              <a16:creationId xmlns:a16="http://schemas.microsoft.com/office/drawing/2014/main" id="{6F143BD0-92B9-4684-B5A7-D4972D8D714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79" name="Text Box 1">
          <a:extLst>
            <a:ext uri="{FF2B5EF4-FFF2-40B4-BE49-F238E27FC236}">
              <a16:creationId xmlns:a16="http://schemas.microsoft.com/office/drawing/2014/main" id="{677E922B-AAA5-485D-91D5-6A17E3300AA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0" name="Text Box 1">
          <a:extLst>
            <a:ext uri="{FF2B5EF4-FFF2-40B4-BE49-F238E27FC236}">
              <a16:creationId xmlns:a16="http://schemas.microsoft.com/office/drawing/2014/main" id="{BB3A9758-88C0-459E-873F-BF5046A0DA0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1" name="Text Box 1">
          <a:extLst>
            <a:ext uri="{FF2B5EF4-FFF2-40B4-BE49-F238E27FC236}">
              <a16:creationId xmlns:a16="http://schemas.microsoft.com/office/drawing/2014/main" id="{5DF09BC1-01DE-4943-B416-A79584FEBA1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2" name="Text Box 1">
          <a:extLst>
            <a:ext uri="{FF2B5EF4-FFF2-40B4-BE49-F238E27FC236}">
              <a16:creationId xmlns:a16="http://schemas.microsoft.com/office/drawing/2014/main" id="{4207EB6E-53AA-4EE8-AA2C-B2C86F27249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3" name="Text Box 1">
          <a:extLst>
            <a:ext uri="{FF2B5EF4-FFF2-40B4-BE49-F238E27FC236}">
              <a16:creationId xmlns:a16="http://schemas.microsoft.com/office/drawing/2014/main" id="{6F80F99E-7935-40F3-8ACB-BD068572964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4" name="Text Box 1">
          <a:extLst>
            <a:ext uri="{FF2B5EF4-FFF2-40B4-BE49-F238E27FC236}">
              <a16:creationId xmlns:a16="http://schemas.microsoft.com/office/drawing/2014/main" id="{0BF98494-24CC-48AA-B02B-0AD4B4DE0D2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5" name="Text Box 1">
          <a:extLst>
            <a:ext uri="{FF2B5EF4-FFF2-40B4-BE49-F238E27FC236}">
              <a16:creationId xmlns:a16="http://schemas.microsoft.com/office/drawing/2014/main" id="{74678E5E-FEC7-4D57-9C81-F2165E28A2E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6" name="Text Box 1">
          <a:extLst>
            <a:ext uri="{FF2B5EF4-FFF2-40B4-BE49-F238E27FC236}">
              <a16:creationId xmlns:a16="http://schemas.microsoft.com/office/drawing/2014/main" id="{B245CDE3-665D-47C6-B459-52629259E9E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7" name="Text Box 1">
          <a:extLst>
            <a:ext uri="{FF2B5EF4-FFF2-40B4-BE49-F238E27FC236}">
              <a16:creationId xmlns:a16="http://schemas.microsoft.com/office/drawing/2014/main" id="{E2D30633-B86D-4806-9B00-D2CCB8C40EF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8" name="Text Box 1">
          <a:extLst>
            <a:ext uri="{FF2B5EF4-FFF2-40B4-BE49-F238E27FC236}">
              <a16:creationId xmlns:a16="http://schemas.microsoft.com/office/drawing/2014/main" id="{B4EE4554-CC0D-48C7-A031-686419A743B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89" name="Text Box 1">
          <a:extLst>
            <a:ext uri="{FF2B5EF4-FFF2-40B4-BE49-F238E27FC236}">
              <a16:creationId xmlns:a16="http://schemas.microsoft.com/office/drawing/2014/main" id="{A1F7CA02-FB59-47EC-907B-2A2886894C4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90" name="Text Box 1">
          <a:extLst>
            <a:ext uri="{FF2B5EF4-FFF2-40B4-BE49-F238E27FC236}">
              <a16:creationId xmlns:a16="http://schemas.microsoft.com/office/drawing/2014/main" id="{E470276B-7B65-4E85-84DA-39ED158E562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91" name="Text Box 1">
          <a:extLst>
            <a:ext uri="{FF2B5EF4-FFF2-40B4-BE49-F238E27FC236}">
              <a16:creationId xmlns:a16="http://schemas.microsoft.com/office/drawing/2014/main" id="{56CB4444-11F1-44BF-A567-983F7713B5B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92" name="Text Box 1">
          <a:extLst>
            <a:ext uri="{FF2B5EF4-FFF2-40B4-BE49-F238E27FC236}">
              <a16:creationId xmlns:a16="http://schemas.microsoft.com/office/drawing/2014/main" id="{F22B3B32-6377-436B-AB6B-AD1B7A43CAA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93" name="Text Box 1">
          <a:extLst>
            <a:ext uri="{FF2B5EF4-FFF2-40B4-BE49-F238E27FC236}">
              <a16:creationId xmlns:a16="http://schemas.microsoft.com/office/drawing/2014/main" id="{FC36FE62-86DE-415A-86B2-986FE4DBC33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94" name="Text Box 1">
          <a:extLst>
            <a:ext uri="{FF2B5EF4-FFF2-40B4-BE49-F238E27FC236}">
              <a16:creationId xmlns:a16="http://schemas.microsoft.com/office/drawing/2014/main" id="{F0C68812-3922-485A-8015-36DF046F378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495" name="Text Box 1">
          <a:extLst>
            <a:ext uri="{FF2B5EF4-FFF2-40B4-BE49-F238E27FC236}">
              <a16:creationId xmlns:a16="http://schemas.microsoft.com/office/drawing/2014/main" id="{8029C668-837F-42A3-B755-6CD26D2B178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496" name="Text Box 1">
          <a:extLst>
            <a:ext uri="{FF2B5EF4-FFF2-40B4-BE49-F238E27FC236}">
              <a16:creationId xmlns:a16="http://schemas.microsoft.com/office/drawing/2014/main" id="{2055AEBC-A82C-4ACC-9C6A-7C2F0A52CC8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497" name="Text Box 1">
          <a:extLst>
            <a:ext uri="{FF2B5EF4-FFF2-40B4-BE49-F238E27FC236}">
              <a16:creationId xmlns:a16="http://schemas.microsoft.com/office/drawing/2014/main" id="{16A2D16B-8BA4-4ACA-847E-BBD82A890E1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498" name="Text Box 1">
          <a:extLst>
            <a:ext uri="{FF2B5EF4-FFF2-40B4-BE49-F238E27FC236}">
              <a16:creationId xmlns:a16="http://schemas.microsoft.com/office/drawing/2014/main" id="{E186A49D-CAF5-437E-9F2C-8FBE432969A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499" name="Text Box 1">
          <a:extLst>
            <a:ext uri="{FF2B5EF4-FFF2-40B4-BE49-F238E27FC236}">
              <a16:creationId xmlns:a16="http://schemas.microsoft.com/office/drawing/2014/main" id="{99B00ADA-278B-45B2-BA21-1C706E89024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0" name="Text Box 1">
          <a:extLst>
            <a:ext uri="{FF2B5EF4-FFF2-40B4-BE49-F238E27FC236}">
              <a16:creationId xmlns:a16="http://schemas.microsoft.com/office/drawing/2014/main" id="{E4B25CDA-95B0-4C83-A33A-6DB435DEC51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1" name="Text Box 1">
          <a:extLst>
            <a:ext uri="{FF2B5EF4-FFF2-40B4-BE49-F238E27FC236}">
              <a16:creationId xmlns:a16="http://schemas.microsoft.com/office/drawing/2014/main" id="{F8D30D3F-4280-4CDF-900D-03560593FEA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2" name="Text Box 1">
          <a:extLst>
            <a:ext uri="{FF2B5EF4-FFF2-40B4-BE49-F238E27FC236}">
              <a16:creationId xmlns:a16="http://schemas.microsoft.com/office/drawing/2014/main" id="{BC7A5BD6-CDD4-4D45-BB10-BE5C52E0708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3" name="Text Box 1">
          <a:extLst>
            <a:ext uri="{FF2B5EF4-FFF2-40B4-BE49-F238E27FC236}">
              <a16:creationId xmlns:a16="http://schemas.microsoft.com/office/drawing/2014/main" id="{25CE80FA-E0BD-4238-8BC0-5E7967A7B0B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4" name="Text Box 1">
          <a:extLst>
            <a:ext uri="{FF2B5EF4-FFF2-40B4-BE49-F238E27FC236}">
              <a16:creationId xmlns:a16="http://schemas.microsoft.com/office/drawing/2014/main" id="{B42D65A0-0E25-4C24-BD09-FCF8B87D4A5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5" name="Text Box 1">
          <a:extLst>
            <a:ext uri="{FF2B5EF4-FFF2-40B4-BE49-F238E27FC236}">
              <a16:creationId xmlns:a16="http://schemas.microsoft.com/office/drawing/2014/main" id="{51ACABA6-F93E-4027-ABB3-EC04ACF3ED3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6" name="Text Box 1">
          <a:extLst>
            <a:ext uri="{FF2B5EF4-FFF2-40B4-BE49-F238E27FC236}">
              <a16:creationId xmlns:a16="http://schemas.microsoft.com/office/drawing/2014/main" id="{E21BEA8B-FA24-4C5D-83F1-52451976FB9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7" name="Text Box 1">
          <a:extLst>
            <a:ext uri="{FF2B5EF4-FFF2-40B4-BE49-F238E27FC236}">
              <a16:creationId xmlns:a16="http://schemas.microsoft.com/office/drawing/2014/main" id="{96DCC4AC-1C8F-42A6-B8D8-6B55DFDAB3C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8" name="Text Box 1">
          <a:extLst>
            <a:ext uri="{FF2B5EF4-FFF2-40B4-BE49-F238E27FC236}">
              <a16:creationId xmlns:a16="http://schemas.microsoft.com/office/drawing/2014/main" id="{915BF610-E33C-4405-AF71-9E7BA2BF51A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09" name="Text Box 1">
          <a:extLst>
            <a:ext uri="{FF2B5EF4-FFF2-40B4-BE49-F238E27FC236}">
              <a16:creationId xmlns:a16="http://schemas.microsoft.com/office/drawing/2014/main" id="{B71C478A-CE14-4D89-B45B-E19F37FDE13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0" name="Text Box 1">
          <a:extLst>
            <a:ext uri="{FF2B5EF4-FFF2-40B4-BE49-F238E27FC236}">
              <a16:creationId xmlns:a16="http://schemas.microsoft.com/office/drawing/2014/main" id="{8E4F1348-8F21-4C1B-AEB2-87F50746CAE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1" name="Text Box 1">
          <a:extLst>
            <a:ext uri="{FF2B5EF4-FFF2-40B4-BE49-F238E27FC236}">
              <a16:creationId xmlns:a16="http://schemas.microsoft.com/office/drawing/2014/main" id="{B738A258-03C5-46F2-882E-2E4002FA0E0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2" name="Text Box 1">
          <a:extLst>
            <a:ext uri="{FF2B5EF4-FFF2-40B4-BE49-F238E27FC236}">
              <a16:creationId xmlns:a16="http://schemas.microsoft.com/office/drawing/2014/main" id="{7AD46723-600C-4BA9-A430-4F76259A794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3" name="Text Box 1">
          <a:extLst>
            <a:ext uri="{FF2B5EF4-FFF2-40B4-BE49-F238E27FC236}">
              <a16:creationId xmlns:a16="http://schemas.microsoft.com/office/drawing/2014/main" id="{EF63743E-07AB-4FF2-8C43-64888100348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4" name="Text Box 1">
          <a:extLst>
            <a:ext uri="{FF2B5EF4-FFF2-40B4-BE49-F238E27FC236}">
              <a16:creationId xmlns:a16="http://schemas.microsoft.com/office/drawing/2014/main" id="{DA061BA6-B7B0-4942-B958-A6DBE3B1151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5" name="Text Box 1">
          <a:extLst>
            <a:ext uri="{FF2B5EF4-FFF2-40B4-BE49-F238E27FC236}">
              <a16:creationId xmlns:a16="http://schemas.microsoft.com/office/drawing/2014/main" id="{2B18AB89-9C35-4075-8A78-17687DF9C43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6" name="Text Box 1">
          <a:extLst>
            <a:ext uri="{FF2B5EF4-FFF2-40B4-BE49-F238E27FC236}">
              <a16:creationId xmlns:a16="http://schemas.microsoft.com/office/drawing/2014/main" id="{12FCFED0-02E1-4BC7-83D3-2D7ED67F171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7" name="Text Box 1">
          <a:extLst>
            <a:ext uri="{FF2B5EF4-FFF2-40B4-BE49-F238E27FC236}">
              <a16:creationId xmlns:a16="http://schemas.microsoft.com/office/drawing/2014/main" id="{672409CA-B139-4B57-89F9-F74A92DC1A8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8" name="Text Box 1">
          <a:extLst>
            <a:ext uri="{FF2B5EF4-FFF2-40B4-BE49-F238E27FC236}">
              <a16:creationId xmlns:a16="http://schemas.microsoft.com/office/drawing/2014/main" id="{B9C0BB5F-BECA-4D8D-9DA1-C229AE4D6A3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19" name="Text Box 1">
          <a:extLst>
            <a:ext uri="{FF2B5EF4-FFF2-40B4-BE49-F238E27FC236}">
              <a16:creationId xmlns:a16="http://schemas.microsoft.com/office/drawing/2014/main" id="{99E53A28-A082-4EA8-A607-F30609275ED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0" name="Text Box 1">
          <a:extLst>
            <a:ext uri="{FF2B5EF4-FFF2-40B4-BE49-F238E27FC236}">
              <a16:creationId xmlns:a16="http://schemas.microsoft.com/office/drawing/2014/main" id="{695F103F-4530-4DDF-B6F7-AF09F00329D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1" name="Text Box 1">
          <a:extLst>
            <a:ext uri="{FF2B5EF4-FFF2-40B4-BE49-F238E27FC236}">
              <a16:creationId xmlns:a16="http://schemas.microsoft.com/office/drawing/2014/main" id="{DEE3E66B-5049-437A-B1FA-A6070DF447A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2" name="Text Box 1">
          <a:extLst>
            <a:ext uri="{FF2B5EF4-FFF2-40B4-BE49-F238E27FC236}">
              <a16:creationId xmlns:a16="http://schemas.microsoft.com/office/drawing/2014/main" id="{D1765EA9-1895-4E5D-8552-8F65EAB6E27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3" name="Text Box 1">
          <a:extLst>
            <a:ext uri="{FF2B5EF4-FFF2-40B4-BE49-F238E27FC236}">
              <a16:creationId xmlns:a16="http://schemas.microsoft.com/office/drawing/2014/main" id="{5949ADE5-9A93-4530-AAAF-0FA3A39AF05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4" name="Text Box 1">
          <a:extLst>
            <a:ext uri="{FF2B5EF4-FFF2-40B4-BE49-F238E27FC236}">
              <a16:creationId xmlns:a16="http://schemas.microsoft.com/office/drawing/2014/main" id="{1CA0FCBD-E491-48A1-A843-C162A37BCA4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5" name="Text Box 1">
          <a:extLst>
            <a:ext uri="{FF2B5EF4-FFF2-40B4-BE49-F238E27FC236}">
              <a16:creationId xmlns:a16="http://schemas.microsoft.com/office/drawing/2014/main" id="{E6B8F8F5-8312-4178-8FEA-DE0DB171B65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6" name="Text Box 1">
          <a:extLst>
            <a:ext uri="{FF2B5EF4-FFF2-40B4-BE49-F238E27FC236}">
              <a16:creationId xmlns:a16="http://schemas.microsoft.com/office/drawing/2014/main" id="{87ADBB23-33BE-4B00-9712-0B69F830B57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7" name="Text Box 1">
          <a:extLst>
            <a:ext uri="{FF2B5EF4-FFF2-40B4-BE49-F238E27FC236}">
              <a16:creationId xmlns:a16="http://schemas.microsoft.com/office/drawing/2014/main" id="{C4AB8034-F0CB-4B69-B78E-0C4B743DBBA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8" name="Text Box 1">
          <a:extLst>
            <a:ext uri="{FF2B5EF4-FFF2-40B4-BE49-F238E27FC236}">
              <a16:creationId xmlns:a16="http://schemas.microsoft.com/office/drawing/2014/main" id="{C1F2D8A9-44A8-43A4-B757-3B7CB7C9A33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29" name="Text Box 1">
          <a:extLst>
            <a:ext uri="{FF2B5EF4-FFF2-40B4-BE49-F238E27FC236}">
              <a16:creationId xmlns:a16="http://schemas.microsoft.com/office/drawing/2014/main" id="{55C445E2-4FB7-4FE1-BD54-DC66D42BF92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0" name="Text Box 1">
          <a:extLst>
            <a:ext uri="{FF2B5EF4-FFF2-40B4-BE49-F238E27FC236}">
              <a16:creationId xmlns:a16="http://schemas.microsoft.com/office/drawing/2014/main" id="{FA2615D6-8C06-4916-8432-7B3E306F880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1" name="Text Box 1">
          <a:extLst>
            <a:ext uri="{FF2B5EF4-FFF2-40B4-BE49-F238E27FC236}">
              <a16:creationId xmlns:a16="http://schemas.microsoft.com/office/drawing/2014/main" id="{FEDB858D-D1D1-4B80-BF8A-1E635ADC50B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2" name="Text Box 1">
          <a:extLst>
            <a:ext uri="{FF2B5EF4-FFF2-40B4-BE49-F238E27FC236}">
              <a16:creationId xmlns:a16="http://schemas.microsoft.com/office/drawing/2014/main" id="{40A5858C-2923-421A-98C3-102A6CD78EB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3" name="Text Box 1">
          <a:extLst>
            <a:ext uri="{FF2B5EF4-FFF2-40B4-BE49-F238E27FC236}">
              <a16:creationId xmlns:a16="http://schemas.microsoft.com/office/drawing/2014/main" id="{E42EE8AC-5EB6-4574-B092-62DEA3A6553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4" name="Text Box 1">
          <a:extLst>
            <a:ext uri="{FF2B5EF4-FFF2-40B4-BE49-F238E27FC236}">
              <a16:creationId xmlns:a16="http://schemas.microsoft.com/office/drawing/2014/main" id="{FE8A68DB-690A-44A7-9F7E-F4E83AEFAE2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5" name="Text Box 1">
          <a:extLst>
            <a:ext uri="{FF2B5EF4-FFF2-40B4-BE49-F238E27FC236}">
              <a16:creationId xmlns:a16="http://schemas.microsoft.com/office/drawing/2014/main" id="{8511247A-85F2-4AD2-AF89-00351E4A7D1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6" name="Text Box 1">
          <a:extLst>
            <a:ext uri="{FF2B5EF4-FFF2-40B4-BE49-F238E27FC236}">
              <a16:creationId xmlns:a16="http://schemas.microsoft.com/office/drawing/2014/main" id="{4CD8DE41-DEE8-4BD2-8725-77B4A21A7BF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7" name="Text Box 1">
          <a:extLst>
            <a:ext uri="{FF2B5EF4-FFF2-40B4-BE49-F238E27FC236}">
              <a16:creationId xmlns:a16="http://schemas.microsoft.com/office/drawing/2014/main" id="{1D24A062-0A3C-4F8E-BC0E-B25C96D4502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8" name="Text Box 1">
          <a:extLst>
            <a:ext uri="{FF2B5EF4-FFF2-40B4-BE49-F238E27FC236}">
              <a16:creationId xmlns:a16="http://schemas.microsoft.com/office/drawing/2014/main" id="{85E07ECA-E3B1-4FC1-AF38-BAC00F74E93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39" name="Text Box 1">
          <a:extLst>
            <a:ext uri="{FF2B5EF4-FFF2-40B4-BE49-F238E27FC236}">
              <a16:creationId xmlns:a16="http://schemas.microsoft.com/office/drawing/2014/main" id="{9A03ABD2-DA5E-42E5-B9EC-2EB1EB9C48C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0" name="Text Box 1">
          <a:extLst>
            <a:ext uri="{FF2B5EF4-FFF2-40B4-BE49-F238E27FC236}">
              <a16:creationId xmlns:a16="http://schemas.microsoft.com/office/drawing/2014/main" id="{A51F78B3-A0AA-4CF9-A059-23CC433969F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1" name="Text Box 1">
          <a:extLst>
            <a:ext uri="{FF2B5EF4-FFF2-40B4-BE49-F238E27FC236}">
              <a16:creationId xmlns:a16="http://schemas.microsoft.com/office/drawing/2014/main" id="{05C4E222-F783-42FF-AA0A-3288C8A12A4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2" name="Text Box 1">
          <a:extLst>
            <a:ext uri="{FF2B5EF4-FFF2-40B4-BE49-F238E27FC236}">
              <a16:creationId xmlns:a16="http://schemas.microsoft.com/office/drawing/2014/main" id="{AF37ED90-FAE0-4938-B970-BA2FFC259B4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3" name="Text Box 1">
          <a:extLst>
            <a:ext uri="{FF2B5EF4-FFF2-40B4-BE49-F238E27FC236}">
              <a16:creationId xmlns:a16="http://schemas.microsoft.com/office/drawing/2014/main" id="{72AFAF22-FCCB-4475-BAA8-6F5B47D561C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4" name="Text Box 1">
          <a:extLst>
            <a:ext uri="{FF2B5EF4-FFF2-40B4-BE49-F238E27FC236}">
              <a16:creationId xmlns:a16="http://schemas.microsoft.com/office/drawing/2014/main" id="{E820DDFC-4429-4884-AD61-BA1E98A58D4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5" name="Text Box 1">
          <a:extLst>
            <a:ext uri="{FF2B5EF4-FFF2-40B4-BE49-F238E27FC236}">
              <a16:creationId xmlns:a16="http://schemas.microsoft.com/office/drawing/2014/main" id="{5A36967E-DD96-4030-B419-D580EC12C3D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6" name="Text Box 1">
          <a:extLst>
            <a:ext uri="{FF2B5EF4-FFF2-40B4-BE49-F238E27FC236}">
              <a16:creationId xmlns:a16="http://schemas.microsoft.com/office/drawing/2014/main" id="{449310D8-A71A-4844-9031-4388E381AC5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7" name="Text Box 1">
          <a:extLst>
            <a:ext uri="{FF2B5EF4-FFF2-40B4-BE49-F238E27FC236}">
              <a16:creationId xmlns:a16="http://schemas.microsoft.com/office/drawing/2014/main" id="{80A887FE-6E15-4621-B62D-BFC5044E27B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8" name="Text Box 1">
          <a:extLst>
            <a:ext uri="{FF2B5EF4-FFF2-40B4-BE49-F238E27FC236}">
              <a16:creationId xmlns:a16="http://schemas.microsoft.com/office/drawing/2014/main" id="{43E8DA3B-1E1C-462B-97AB-2D88EBA2C5E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49" name="Text Box 1">
          <a:extLst>
            <a:ext uri="{FF2B5EF4-FFF2-40B4-BE49-F238E27FC236}">
              <a16:creationId xmlns:a16="http://schemas.microsoft.com/office/drawing/2014/main" id="{B223910B-A4DF-42F6-8195-E56105EC14F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0" name="Text Box 1">
          <a:extLst>
            <a:ext uri="{FF2B5EF4-FFF2-40B4-BE49-F238E27FC236}">
              <a16:creationId xmlns:a16="http://schemas.microsoft.com/office/drawing/2014/main" id="{F125590F-824F-4798-B5B4-5825477E201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1" name="Text Box 1">
          <a:extLst>
            <a:ext uri="{FF2B5EF4-FFF2-40B4-BE49-F238E27FC236}">
              <a16:creationId xmlns:a16="http://schemas.microsoft.com/office/drawing/2014/main" id="{20FB6D57-3372-4BF8-B7AD-A0464F502F8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2" name="Text Box 1">
          <a:extLst>
            <a:ext uri="{FF2B5EF4-FFF2-40B4-BE49-F238E27FC236}">
              <a16:creationId xmlns:a16="http://schemas.microsoft.com/office/drawing/2014/main" id="{89784D75-69A0-49C3-A144-F97BCBDECBB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3" name="Text Box 1">
          <a:extLst>
            <a:ext uri="{FF2B5EF4-FFF2-40B4-BE49-F238E27FC236}">
              <a16:creationId xmlns:a16="http://schemas.microsoft.com/office/drawing/2014/main" id="{6404DD80-2960-4F93-A2B1-AA4E90B5B8C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4" name="Text Box 1">
          <a:extLst>
            <a:ext uri="{FF2B5EF4-FFF2-40B4-BE49-F238E27FC236}">
              <a16:creationId xmlns:a16="http://schemas.microsoft.com/office/drawing/2014/main" id="{FF85DD36-BF19-409D-A4DB-92FC6AFC916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5" name="Text Box 1">
          <a:extLst>
            <a:ext uri="{FF2B5EF4-FFF2-40B4-BE49-F238E27FC236}">
              <a16:creationId xmlns:a16="http://schemas.microsoft.com/office/drawing/2014/main" id="{EFCD7913-89D1-497B-B854-5215DBF044B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6" name="Text Box 1">
          <a:extLst>
            <a:ext uri="{FF2B5EF4-FFF2-40B4-BE49-F238E27FC236}">
              <a16:creationId xmlns:a16="http://schemas.microsoft.com/office/drawing/2014/main" id="{2DF346EE-3EA0-47B5-9CC8-DB263206015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7" name="Text Box 1">
          <a:extLst>
            <a:ext uri="{FF2B5EF4-FFF2-40B4-BE49-F238E27FC236}">
              <a16:creationId xmlns:a16="http://schemas.microsoft.com/office/drawing/2014/main" id="{51260D13-44B5-43D0-940D-77AE84D74CE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8" name="Text Box 1">
          <a:extLst>
            <a:ext uri="{FF2B5EF4-FFF2-40B4-BE49-F238E27FC236}">
              <a16:creationId xmlns:a16="http://schemas.microsoft.com/office/drawing/2014/main" id="{7214A742-365B-4B93-A00E-57F56088DC4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59" name="Text Box 1">
          <a:extLst>
            <a:ext uri="{FF2B5EF4-FFF2-40B4-BE49-F238E27FC236}">
              <a16:creationId xmlns:a16="http://schemas.microsoft.com/office/drawing/2014/main" id="{459D770F-0ABB-4730-83DE-CAF75244FAD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0" name="Text Box 1">
          <a:extLst>
            <a:ext uri="{FF2B5EF4-FFF2-40B4-BE49-F238E27FC236}">
              <a16:creationId xmlns:a16="http://schemas.microsoft.com/office/drawing/2014/main" id="{B5643097-1FBD-4ABE-BA4E-28A6C9C49E8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1" name="Text Box 1">
          <a:extLst>
            <a:ext uri="{FF2B5EF4-FFF2-40B4-BE49-F238E27FC236}">
              <a16:creationId xmlns:a16="http://schemas.microsoft.com/office/drawing/2014/main" id="{C885FF6B-58C8-413C-A9F2-01D8B68BBC6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2" name="Text Box 1">
          <a:extLst>
            <a:ext uri="{FF2B5EF4-FFF2-40B4-BE49-F238E27FC236}">
              <a16:creationId xmlns:a16="http://schemas.microsoft.com/office/drawing/2014/main" id="{827F86AB-1FD5-4411-8FC4-009BDC168CA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3" name="Text Box 1">
          <a:extLst>
            <a:ext uri="{FF2B5EF4-FFF2-40B4-BE49-F238E27FC236}">
              <a16:creationId xmlns:a16="http://schemas.microsoft.com/office/drawing/2014/main" id="{834E2FC2-BDB3-4256-BEB5-1FF765B1A6A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4" name="Text Box 1">
          <a:extLst>
            <a:ext uri="{FF2B5EF4-FFF2-40B4-BE49-F238E27FC236}">
              <a16:creationId xmlns:a16="http://schemas.microsoft.com/office/drawing/2014/main" id="{5DEBF9EC-9B74-49F4-A80C-00C7FBAE685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5" name="Text Box 1">
          <a:extLst>
            <a:ext uri="{FF2B5EF4-FFF2-40B4-BE49-F238E27FC236}">
              <a16:creationId xmlns:a16="http://schemas.microsoft.com/office/drawing/2014/main" id="{75B62CB1-E00A-489F-8381-DA08F997D12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6" name="Text Box 1">
          <a:extLst>
            <a:ext uri="{FF2B5EF4-FFF2-40B4-BE49-F238E27FC236}">
              <a16:creationId xmlns:a16="http://schemas.microsoft.com/office/drawing/2014/main" id="{E3412C30-A800-41C3-8B80-07FBFF498E5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7" name="Text Box 1">
          <a:extLst>
            <a:ext uri="{FF2B5EF4-FFF2-40B4-BE49-F238E27FC236}">
              <a16:creationId xmlns:a16="http://schemas.microsoft.com/office/drawing/2014/main" id="{67E4893A-D0E4-4E97-A4CE-0B43A6D0A89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8" name="Text Box 1">
          <a:extLst>
            <a:ext uri="{FF2B5EF4-FFF2-40B4-BE49-F238E27FC236}">
              <a16:creationId xmlns:a16="http://schemas.microsoft.com/office/drawing/2014/main" id="{7C1DA98B-71B5-4436-AC01-34C61C74A15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69" name="Text Box 1">
          <a:extLst>
            <a:ext uri="{FF2B5EF4-FFF2-40B4-BE49-F238E27FC236}">
              <a16:creationId xmlns:a16="http://schemas.microsoft.com/office/drawing/2014/main" id="{FA5FC782-F1A4-49A6-B80C-E4DDC65B4D4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0" name="Text Box 1">
          <a:extLst>
            <a:ext uri="{FF2B5EF4-FFF2-40B4-BE49-F238E27FC236}">
              <a16:creationId xmlns:a16="http://schemas.microsoft.com/office/drawing/2014/main" id="{E56F6069-553D-4367-814A-BF193439B22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1" name="Text Box 1">
          <a:extLst>
            <a:ext uri="{FF2B5EF4-FFF2-40B4-BE49-F238E27FC236}">
              <a16:creationId xmlns:a16="http://schemas.microsoft.com/office/drawing/2014/main" id="{2DC83B94-1556-49E5-B53B-5FCF4D298D8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2" name="Text Box 1">
          <a:extLst>
            <a:ext uri="{FF2B5EF4-FFF2-40B4-BE49-F238E27FC236}">
              <a16:creationId xmlns:a16="http://schemas.microsoft.com/office/drawing/2014/main" id="{0B1871C6-A596-43E6-97AA-D20D6EF0E5E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3" name="Text Box 1">
          <a:extLst>
            <a:ext uri="{FF2B5EF4-FFF2-40B4-BE49-F238E27FC236}">
              <a16:creationId xmlns:a16="http://schemas.microsoft.com/office/drawing/2014/main" id="{632D732E-6E61-40DD-AA9F-C3AD85D4E40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4" name="Text Box 1">
          <a:extLst>
            <a:ext uri="{FF2B5EF4-FFF2-40B4-BE49-F238E27FC236}">
              <a16:creationId xmlns:a16="http://schemas.microsoft.com/office/drawing/2014/main" id="{6479BC2F-4194-4D14-9B34-D85388AD2E9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5" name="Text Box 1">
          <a:extLst>
            <a:ext uri="{FF2B5EF4-FFF2-40B4-BE49-F238E27FC236}">
              <a16:creationId xmlns:a16="http://schemas.microsoft.com/office/drawing/2014/main" id="{E61C86D3-BAB7-47A5-81E7-E789D797DA9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6" name="Text Box 1">
          <a:extLst>
            <a:ext uri="{FF2B5EF4-FFF2-40B4-BE49-F238E27FC236}">
              <a16:creationId xmlns:a16="http://schemas.microsoft.com/office/drawing/2014/main" id="{49DDB18C-D572-4F66-B793-F3DE7B3C906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7" name="Text Box 1">
          <a:extLst>
            <a:ext uri="{FF2B5EF4-FFF2-40B4-BE49-F238E27FC236}">
              <a16:creationId xmlns:a16="http://schemas.microsoft.com/office/drawing/2014/main" id="{A16B7F88-151B-4238-8DC5-51E617E3F17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8" name="Text Box 1">
          <a:extLst>
            <a:ext uri="{FF2B5EF4-FFF2-40B4-BE49-F238E27FC236}">
              <a16:creationId xmlns:a16="http://schemas.microsoft.com/office/drawing/2014/main" id="{07C65FC2-0CDA-45B2-8DDC-D97B17E9C3C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79" name="Text Box 1">
          <a:extLst>
            <a:ext uri="{FF2B5EF4-FFF2-40B4-BE49-F238E27FC236}">
              <a16:creationId xmlns:a16="http://schemas.microsoft.com/office/drawing/2014/main" id="{7CACE415-C1FB-448B-8B98-371BB09825F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0" name="Text Box 1">
          <a:extLst>
            <a:ext uri="{FF2B5EF4-FFF2-40B4-BE49-F238E27FC236}">
              <a16:creationId xmlns:a16="http://schemas.microsoft.com/office/drawing/2014/main" id="{7B66727B-E5AD-4AF6-A31C-D1581DF123A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1" name="Text Box 1">
          <a:extLst>
            <a:ext uri="{FF2B5EF4-FFF2-40B4-BE49-F238E27FC236}">
              <a16:creationId xmlns:a16="http://schemas.microsoft.com/office/drawing/2014/main" id="{F7E41D8F-72A5-46FA-AC8C-4FCEA9A1A0B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2" name="Text Box 1">
          <a:extLst>
            <a:ext uri="{FF2B5EF4-FFF2-40B4-BE49-F238E27FC236}">
              <a16:creationId xmlns:a16="http://schemas.microsoft.com/office/drawing/2014/main" id="{C4A3536E-9E0F-4AEE-B2E5-E5AF434581F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3" name="Text Box 1">
          <a:extLst>
            <a:ext uri="{FF2B5EF4-FFF2-40B4-BE49-F238E27FC236}">
              <a16:creationId xmlns:a16="http://schemas.microsoft.com/office/drawing/2014/main" id="{963C68CB-3EF8-426F-B9CE-AE658A942BE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4" name="Text Box 1">
          <a:extLst>
            <a:ext uri="{FF2B5EF4-FFF2-40B4-BE49-F238E27FC236}">
              <a16:creationId xmlns:a16="http://schemas.microsoft.com/office/drawing/2014/main" id="{2898671B-F958-485F-B81C-4D4BB83BC51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5" name="Text Box 1">
          <a:extLst>
            <a:ext uri="{FF2B5EF4-FFF2-40B4-BE49-F238E27FC236}">
              <a16:creationId xmlns:a16="http://schemas.microsoft.com/office/drawing/2014/main" id="{A7566B4B-BBBC-40C3-B473-87CB98AB023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6" name="Text Box 1">
          <a:extLst>
            <a:ext uri="{FF2B5EF4-FFF2-40B4-BE49-F238E27FC236}">
              <a16:creationId xmlns:a16="http://schemas.microsoft.com/office/drawing/2014/main" id="{FD5C8A7C-D6C9-442F-8CAF-053D08FDF97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7" name="Text Box 1">
          <a:extLst>
            <a:ext uri="{FF2B5EF4-FFF2-40B4-BE49-F238E27FC236}">
              <a16:creationId xmlns:a16="http://schemas.microsoft.com/office/drawing/2014/main" id="{F35AB538-90B5-4174-88D9-07DE7A617FD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8" name="Text Box 1">
          <a:extLst>
            <a:ext uri="{FF2B5EF4-FFF2-40B4-BE49-F238E27FC236}">
              <a16:creationId xmlns:a16="http://schemas.microsoft.com/office/drawing/2014/main" id="{9F2293B2-AA74-4DA3-8762-C810EA7FC1B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89" name="Text Box 1">
          <a:extLst>
            <a:ext uri="{FF2B5EF4-FFF2-40B4-BE49-F238E27FC236}">
              <a16:creationId xmlns:a16="http://schemas.microsoft.com/office/drawing/2014/main" id="{A2A5F924-8A53-47E5-8DA5-28DCC87D638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0" name="Text Box 1">
          <a:extLst>
            <a:ext uri="{FF2B5EF4-FFF2-40B4-BE49-F238E27FC236}">
              <a16:creationId xmlns:a16="http://schemas.microsoft.com/office/drawing/2014/main" id="{1E11B055-3297-4AB3-AD7D-BE076571263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1" name="Text Box 1">
          <a:extLst>
            <a:ext uri="{FF2B5EF4-FFF2-40B4-BE49-F238E27FC236}">
              <a16:creationId xmlns:a16="http://schemas.microsoft.com/office/drawing/2014/main" id="{792FC8D7-53FC-4726-B0A0-217C654F370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2" name="Text Box 1">
          <a:extLst>
            <a:ext uri="{FF2B5EF4-FFF2-40B4-BE49-F238E27FC236}">
              <a16:creationId xmlns:a16="http://schemas.microsoft.com/office/drawing/2014/main" id="{C9337A97-2BBE-4909-831C-C5F045D3FBB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3" name="Text Box 1">
          <a:extLst>
            <a:ext uri="{FF2B5EF4-FFF2-40B4-BE49-F238E27FC236}">
              <a16:creationId xmlns:a16="http://schemas.microsoft.com/office/drawing/2014/main" id="{374CB687-EC49-47F2-B411-2E6331B2F20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4" name="Text Box 1">
          <a:extLst>
            <a:ext uri="{FF2B5EF4-FFF2-40B4-BE49-F238E27FC236}">
              <a16:creationId xmlns:a16="http://schemas.microsoft.com/office/drawing/2014/main" id="{35E6E36F-504B-448C-8C2A-094BB60AFA4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5" name="Text Box 1">
          <a:extLst>
            <a:ext uri="{FF2B5EF4-FFF2-40B4-BE49-F238E27FC236}">
              <a16:creationId xmlns:a16="http://schemas.microsoft.com/office/drawing/2014/main" id="{804464E9-7296-4F6C-A457-74846CC93D6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6" name="Text Box 1">
          <a:extLst>
            <a:ext uri="{FF2B5EF4-FFF2-40B4-BE49-F238E27FC236}">
              <a16:creationId xmlns:a16="http://schemas.microsoft.com/office/drawing/2014/main" id="{E02CFBB7-44B2-4F29-ADDB-8AE9485263D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7" name="Text Box 1">
          <a:extLst>
            <a:ext uri="{FF2B5EF4-FFF2-40B4-BE49-F238E27FC236}">
              <a16:creationId xmlns:a16="http://schemas.microsoft.com/office/drawing/2014/main" id="{4A11A1DB-297C-49F8-9F4A-9BF308DF1ED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8" name="Text Box 1">
          <a:extLst>
            <a:ext uri="{FF2B5EF4-FFF2-40B4-BE49-F238E27FC236}">
              <a16:creationId xmlns:a16="http://schemas.microsoft.com/office/drawing/2014/main" id="{B16A379C-906F-4DEA-8D1D-5AA03328F25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599" name="Text Box 1">
          <a:extLst>
            <a:ext uri="{FF2B5EF4-FFF2-40B4-BE49-F238E27FC236}">
              <a16:creationId xmlns:a16="http://schemas.microsoft.com/office/drawing/2014/main" id="{52FCC3D0-4CB4-40A4-9090-91DA653F999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600" name="Text Box 1">
          <a:extLst>
            <a:ext uri="{FF2B5EF4-FFF2-40B4-BE49-F238E27FC236}">
              <a16:creationId xmlns:a16="http://schemas.microsoft.com/office/drawing/2014/main" id="{50CE8A5E-64CD-40AD-863E-EE159E68741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601" name="Text Box 1">
          <a:extLst>
            <a:ext uri="{FF2B5EF4-FFF2-40B4-BE49-F238E27FC236}">
              <a16:creationId xmlns:a16="http://schemas.microsoft.com/office/drawing/2014/main" id="{3855B82D-4DBA-49EB-BE15-A6EC4A50177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602" name="Text Box 1">
          <a:extLst>
            <a:ext uri="{FF2B5EF4-FFF2-40B4-BE49-F238E27FC236}">
              <a16:creationId xmlns:a16="http://schemas.microsoft.com/office/drawing/2014/main" id="{482F23DF-5597-451F-9FEC-4F3480BEED6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603" name="Text Box 1">
          <a:extLst>
            <a:ext uri="{FF2B5EF4-FFF2-40B4-BE49-F238E27FC236}">
              <a16:creationId xmlns:a16="http://schemas.microsoft.com/office/drawing/2014/main" id="{72BFE00B-62E5-4488-A4DE-0206EED8E21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604" name="Text Box 1">
          <a:extLst>
            <a:ext uri="{FF2B5EF4-FFF2-40B4-BE49-F238E27FC236}">
              <a16:creationId xmlns:a16="http://schemas.microsoft.com/office/drawing/2014/main" id="{8DAB0BD2-6FB3-43E1-8953-9C4D98D0B78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605" name="Text Box 1">
          <a:extLst>
            <a:ext uri="{FF2B5EF4-FFF2-40B4-BE49-F238E27FC236}">
              <a16:creationId xmlns:a16="http://schemas.microsoft.com/office/drawing/2014/main" id="{55572154-28F8-4194-9434-627F6E8D9A1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06" name="Text Box 1">
          <a:extLst>
            <a:ext uri="{FF2B5EF4-FFF2-40B4-BE49-F238E27FC236}">
              <a16:creationId xmlns:a16="http://schemas.microsoft.com/office/drawing/2014/main" id="{2BF3E7EC-0874-4E72-A906-54C75267E36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07" name="Text Box 1">
          <a:extLst>
            <a:ext uri="{FF2B5EF4-FFF2-40B4-BE49-F238E27FC236}">
              <a16:creationId xmlns:a16="http://schemas.microsoft.com/office/drawing/2014/main" id="{5771DDA0-DD06-41F5-AE5D-EA0EEE98495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08" name="Text Box 1">
          <a:extLst>
            <a:ext uri="{FF2B5EF4-FFF2-40B4-BE49-F238E27FC236}">
              <a16:creationId xmlns:a16="http://schemas.microsoft.com/office/drawing/2014/main" id="{911AC026-E838-438F-BE52-80DFCF7DB63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09" name="Text Box 1">
          <a:extLst>
            <a:ext uri="{FF2B5EF4-FFF2-40B4-BE49-F238E27FC236}">
              <a16:creationId xmlns:a16="http://schemas.microsoft.com/office/drawing/2014/main" id="{C60996CD-FE33-4047-BA60-5F2144E4017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0" name="Text Box 1">
          <a:extLst>
            <a:ext uri="{FF2B5EF4-FFF2-40B4-BE49-F238E27FC236}">
              <a16:creationId xmlns:a16="http://schemas.microsoft.com/office/drawing/2014/main" id="{DD2A223E-51A8-4BF9-A9E6-90ACB7C86D3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1" name="Text Box 1">
          <a:extLst>
            <a:ext uri="{FF2B5EF4-FFF2-40B4-BE49-F238E27FC236}">
              <a16:creationId xmlns:a16="http://schemas.microsoft.com/office/drawing/2014/main" id="{C62DE3D1-85C2-4C51-88DC-5F618F45A24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2" name="Text Box 1">
          <a:extLst>
            <a:ext uri="{FF2B5EF4-FFF2-40B4-BE49-F238E27FC236}">
              <a16:creationId xmlns:a16="http://schemas.microsoft.com/office/drawing/2014/main" id="{41226ED1-9728-4E37-8E42-5A910381B01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3" name="Text Box 1">
          <a:extLst>
            <a:ext uri="{FF2B5EF4-FFF2-40B4-BE49-F238E27FC236}">
              <a16:creationId xmlns:a16="http://schemas.microsoft.com/office/drawing/2014/main" id="{8FFBEC57-FDA8-4119-929B-1EA62969D0F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4" name="Text Box 1">
          <a:extLst>
            <a:ext uri="{FF2B5EF4-FFF2-40B4-BE49-F238E27FC236}">
              <a16:creationId xmlns:a16="http://schemas.microsoft.com/office/drawing/2014/main" id="{BCE1C1BD-4714-4675-8C6A-FFB56128FC7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5" name="Text Box 1">
          <a:extLst>
            <a:ext uri="{FF2B5EF4-FFF2-40B4-BE49-F238E27FC236}">
              <a16:creationId xmlns:a16="http://schemas.microsoft.com/office/drawing/2014/main" id="{60AF87E9-D5D6-45B6-9C4C-8B99813F474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6" name="Text Box 1">
          <a:extLst>
            <a:ext uri="{FF2B5EF4-FFF2-40B4-BE49-F238E27FC236}">
              <a16:creationId xmlns:a16="http://schemas.microsoft.com/office/drawing/2014/main" id="{71BF9732-FA82-44ED-A2B3-48197319F18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7" name="Text Box 1">
          <a:extLst>
            <a:ext uri="{FF2B5EF4-FFF2-40B4-BE49-F238E27FC236}">
              <a16:creationId xmlns:a16="http://schemas.microsoft.com/office/drawing/2014/main" id="{FD3C9095-FBFF-4CA6-BA61-39DB3B3A0F1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8" name="Text Box 1">
          <a:extLst>
            <a:ext uri="{FF2B5EF4-FFF2-40B4-BE49-F238E27FC236}">
              <a16:creationId xmlns:a16="http://schemas.microsoft.com/office/drawing/2014/main" id="{11C1A638-B1BE-467C-8718-145CC06D61F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19" name="Text Box 1">
          <a:extLst>
            <a:ext uri="{FF2B5EF4-FFF2-40B4-BE49-F238E27FC236}">
              <a16:creationId xmlns:a16="http://schemas.microsoft.com/office/drawing/2014/main" id="{4C6CD3A1-D44C-432E-8CC9-0E124FB194C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0" name="Text Box 1">
          <a:extLst>
            <a:ext uri="{FF2B5EF4-FFF2-40B4-BE49-F238E27FC236}">
              <a16:creationId xmlns:a16="http://schemas.microsoft.com/office/drawing/2014/main" id="{3EF00157-4341-45EE-87C1-4FB303C1749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1" name="Text Box 1">
          <a:extLst>
            <a:ext uri="{FF2B5EF4-FFF2-40B4-BE49-F238E27FC236}">
              <a16:creationId xmlns:a16="http://schemas.microsoft.com/office/drawing/2014/main" id="{B64F9C64-7AD5-4EA3-925C-A2DB419F89B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2" name="Text Box 1">
          <a:extLst>
            <a:ext uri="{FF2B5EF4-FFF2-40B4-BE49-F238E27FC236}">
              <a16:creationId xmlns:a16="http://schemas.microsoft.com/office/drawing/2014/main" id="{0B84A38E-8921-4FC5-9763-6C29447B003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3" name="Text Box 1">
          <a:extLst>
            <a:ext uri="{FF2B5EF4-FFF2-40B4-BE49-F238E27FC236}">
              <a16:creationId xmlns:a16="http://schemas.microsoft.com/office/drawing/2014/main" id="{41CA9292-D022-4843-B988-859A25A8409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4" name="Text Box 1">
          <a:extLst>
            <a:ext uri="{FF2B5EF4-FFF2-40B4-BE49-F238E27FC236}">
              <a16:creationId xmlns:a16="http://schemas.microsoft.com/office/drawing/2014/main" id="{804165F4-7DCC-4976-A2AC-7F608085A0A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5" name="Text Box 1">
          <a:extLst>
            <a:ext uri="{FF2B5EF4-FFF2-40B4-BE49-F238E27FC236}">
              <a16:creationId xmlns:a16="http://schemas.microsoft.com/office/drawing/2014/main" id="{35841CA2-C394-4643-A685-8FC9AED5D0F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6" name="Text Box 1">
          <a:extLst>
            <a:ext uri="{FF2B5EF4-FFF2-40B4-BE49-F238E27FC236}">
              <a16:creationId xmlns:a16="http://schemas.microsoft.com/office/drawing/2014/main" id="{4F0600C8-568E-4B2B-984E-35FC326EE9C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7" name="Text Box 1">
          <a:extLst>
            <a:ext uri="{FF2B5EF4-FFF2-40B4-BE49-F238E27FC236}">
              <a16:creationId xmlns:a16="http://schemas.microsoft.com/office/drawing/2014/main" id="{800E27CC-FB8A-4537-AC1D-D773D23E43B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8" name="Text Box 1">
          <a:extLst>
            <a:ext uri="{FF2B5EF4-FFF2-40B4-BE49-F238E27FC236}">
              <a16:creationId xmlns:a16="http://schemas.microsoft.com/office/drawing/2014/main" id="{5D64755D-F8EA-4919-A0C6-8AECB33689A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29" name="Text Box 1">
          <a:extLst>
            <a:ext uri="{FF2B5EF4-FFF2-40B4-BE49-F238E27FC236}">
              <a16:creationId xmlns:a16="http://schemas.microsoft.com/office/drawing/2014/main" id="{50B4DC65-3CC0-474E-A473-489330E76FC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0" name="Text Box 1">
          <a:extLst>
            <a:ext uri="{FF2B5EF4-FFF2-40B4-BE49-F238E27FC236}">
              <a16:creationId xmlns:a16="http://schemas.microsoft.com/office/drawing/2014/main" id="{DA1724C7-F73C-4C34-8985-4116DB774A7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1" name="Text Box 1">
          <a:extLst>
            <a:ext uri="{FF2B5EF4-FFF2-40B4-BE49-F238E27FC236}">
              <a16:creationId xmlns:a16="http://schemas.microsoft.com/office/drawing/2014/main" id="{4226E166-1407-41B0-AB7D-9DB8BC10A26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2" name="Text Box 1">
          <a:extLst>
            <a:ext uri="{FF2B5EF4-FFF2-40B4-BE49-F238E27FC236}">
              <a16:creationId xmlns:a16="http://schemas.microsoft.com/office/drawing/2014/main" id="{FBA0A775-1176-4224-939F-9089913DF52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3" name="Text Box 1">
          <a:extLst>
            <a:ext uri="{FF2B5EF4-FFF2-40B4-BE49-F238E27FC236}">
              <a16:creationId xmlns:a16="http://schemas.microsoft.com/office/drawing/2014/main" id="{F5F0D294-CCCC-471A-9045-262FFBD8645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4" name="Text Box 1">
          <a:extLst>
            <a:ext uri="{FF2B5EF4-FFF2-40B4-BE49-F238E27FC236}">
              <a16:creationId xmlns:a16="http://schemas.microsoft.com/office/drawing/2014/main" id="{FD37C78A-3094-47E5-9B24-31EB6613E59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5" name="Text Box 1">
          <a:extLst>
            <a:ext uri="{FF2B5EF4-FFF2-40B4-BE49-F238E27FC236}">
              <a16:creationId xmlns:a16="http://schemas.microsoft.com/office/drawing/2014/main" id="{71D78444-6362-490E-BC7D-3635489652F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6" name="Text Box 1">
          <a:extLst>
            <a:ext uri="{FF2B5EF4-FFF2-40B4-BE49-F238E27FC236}">
              <a16:creationId xmlns:a16="http://schemas.microsoft.com/office/drawing/2014/main" id="{74836EE2-52B4-4FB9-810B-5388DCBEB2C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7" name="Text Box 1">
          <a:extLst>
            <a:ext uri="{FF2B5EF4-FFF2-40B4-BE49-F238E27FC236}">
              <a16:creationId xmlns:a16="http://schemas.microsoft.com/office/drawing/2014/main" id="{36B857D1-D55F-4C7C-B672-37C585E28D4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8" name="Text Box 1">
          <a:extLst>
            <a:ext uri="{FF2B5EF4-FFF2-40B4-BE49-F238E27FC236}">
              <a16:creationId xmlns:a16="http://schemas.microsoft.com/office/drawing/2014/main" id="{CBB22C7A-8A95-4EBF-9E45-F1075994B200}"/>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39" name="Text Box 1">
          <a:extLst>
            <a:ext uri="{FF2B5EF4-FFF2-40B4-BE49-F238E27FC236}">
              <a16:creationId xmlns:a16="http://schemas.microsoft.com/office/drawing/2014/main" id="{3829EA42-24CA-4FB9-A4B4-F1E52A84A0B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0" name="Text Box 1">
          <a:extLst>
            <a:ext uri="{FF2B5EF4-FFF2-40B4-BE49-F238E27FC236}">
              <a16:creationId xmlns:a16="http://schemas.microsoft.com/office/drawing/2014/main" id="{BF39FFC6-E1B6-4FFF-9C9C-262200A727E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1" name="Text Box 1">
          <a:extLst>
            <a:ext uri="{FF2B5EF4-FFF2-40B4-BE49-F238E27FC236}">
              <a16:creationId xmlns:a16="http://schemas.microsoft.com/office/drawing/2014/main" id="{C1EBA174-E271-49BA-A2EA-B44C22B835E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2" name="Text Box 1">
          <a:extLst>
            <a:ext uri="{FF2B5EF4-FFF2-40B4-BE49-F238E27FC236}">
              <a16:creationId xmlns:a16="http://schemas.microsoft.com/office/drawing/2014/main" id="{BFA4D5CF-4882-4D34-B54D-86C207FB0FA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3" name="Text Box 1">
          <a:extLst>
            <a:ext uri="{FF2B5EF4-FFF2-40B4-BE49-F238E27FC236}">
              <a16:creationId xmlns:a16="http://schemas.microsoft.com/office/drawing/2014/main" id="{C827D4AE-5E05-4CE7-BE45-E5707E6251C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4" name="Text Box 1">
          <a:extLst>
            <a:ext uri="{FF2B5EF4-FFF2-40B4-BE49-F238E27FC236}">
              <a16:creationId xmlns:a16="http://schemas.microsoft.com/office/drawing/2014/main" id="{54D05462-16E8-42F4-9CA9-9C885DE589D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5" name="Text Box 1">
          <a:extLst>
            <a:ext uri="{FF2B5EF4-FFF2-40B4-BE49-F238E27FC236}">
              <a16:creationId xmlns:a16="http://schemas.microsoft.com/office/drawing/2014/main" id="{A3EBA369-ADCB-4B2C-8D63-A50A23B1DC0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6" name="Text Box 1">
          <a:extLst>
            <a:ext uri="{FF2B5EF4-FFF2-40B4-BE49-F238E27FC236}">
              <a16:creationId xmlns:a16="http://schemas.microsoft.com/office/drawing/2014/main" id="{32DBDC7D-0D92-41DE-9566-29C29EBA1C2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7" name="Text Box 1">
          <a:extLst>
            <a:ext uri="{FF2B5EF4-FFF2-40B4-BE49-F238E27FC236}">
              <a16:creationId xmlns:a16="http://schemas.microsoft.com/office/drawing/2014/main" id="{E8E3E17E-5C71-4611-8CA2-A5D9876659B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8" name="Text Box 1">
          <a:extLst>
            <a:ext uri="{FF2B5EF4-FFF2-40B4-BE49-F238E27FC236}">
              <a16:creationId xmlns:a16="http://schemas.microsoft.com/office/drawing/2014/main" id="{77784BED-AA6D-4180-8C91-7D852178461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49" name="Text Box 1">
          <a:extLst>
            <a:ext uri="{FF2B5EF4-FFF2-40B4-BE49-F238E27FC236}">
              <a16:creationId xmlns:a16="http://schemas.microsoft.com/office/drawing/2014/main" id="{B23C2685-532A-41DD-9555-1ED03F3CD45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0" name="Text Box 1">
          <a:extLst>
            <a:ext uri="{FF2B5EF4-FFF2-40B4-BE49-F238E27FC236}">
              <a16:creationId xmlns:a16="http://schemas.microsoft.com/office/drawing/2014/main" id="{6232BE13-D7ED-482E-A12B-7567217EE090}"/>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1" name="Text Box 1">
          <a:extLst>
            <a:ext uri="{FF2B5EF4-FFF2-40B4-BE49-F238E27FC236}">
              <a16:creationId xmlns:a16="http://schemas.microsoft.com/office/drawing/2014/main" id="{AB49611A-B15C-4C59-9DC5-FC6964A1DBC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2" name="Text Box 1">
          <a:extLst>
            <a:ext uri="{FF2B5EF4-FFF2-40B4-BE49-F238E27FC236}">
              <a16:creationId xmlns:a16="http://schemas.microsoft.com/office/drawing/2014/main" id="{AEF1E54A-35E6-4DC5-A9FE-2A06800152D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3" name="Text Box 1">
          <a:extLst>
            <a:ext uri="{FF2B5EF4-FFF2-40B4-BE49-F238E27FC236}">
              <a16:creationId xmlns:a16="http://schemas.microsoft.com/office/drawing/2014/main" id="{5A2BF32A-D327-471C-8AD5-0D1F1E02298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4" name="Text Box 1">
          <a:extLst>
            <a:ext uri="{FF2B5EF4-FFF2-40B4-BE49-F238E27FC236}">
              <a16:creationId xmlns:a16="http://schemas.microsoft.com/office/drawing/2014/main" id="{A966DA9C-D418-4C08-AD7F-3B9E67E6513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5" name="Text Box 1">
          <a:extLst>
            <a:ext uri="{FF2B5EF4-FFF2-40B4-BE49-F238E27FC236}">
              <a16:creationId xmlns:a16="http://schemas.microsoft.com/office/drawing/2014/main" id="{9F0C7621-B084-41B2-810D-454BC97BB1A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6" name="Text Box 1">
          <a:extLst>
            <a:ext uri="{FF2B5EF4-FFF2-40B4-BE49-F238E27FC236}">
              <a16:creationId xmlns:a16="http://schemas.microsoft.com/office/drawing/2014/main" id="{12F158D2-9942-403B-AC2B-230ED279A15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7" name="Text Box 1">
          <a:extLst>
            <a:ext uri="{FF2B5EF4-FFF2-40B4-BE49-F238E27FC236}">
              <a16:creationId xmlns:a16="http://schemas.microsoft.com/office/drawing/2014/main" id="{F1ED3BC2-BE30-4641-9000-CB8897E18BA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8" name="Text Box 1">
          <a:extLst>
            <a:ext uri="{FF2B5EF4-FFF2-40B4-BE49-F238E27FC236}">
              <a16:creationId xmlns:a16="http://schemas.microsoft.com/office/drawing/2014/main" id="{C36492B2-9AEA-4074-AE35-6EB241F132E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59" name="Text Box 1">
          <a:extLst>
            <a:ext uri="{FF2B5EF4-FFF2-40B4-BE49-F238E27FC236}">
              <a16:creationId xmlns:a16="http://schemas.microsoft.com/office/drawing/2014/main" id="{36F52036-DAB6-4A9F-8355-460C544D659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0" name="Text Box 1">
          <a:extLst>
            <a:ext uri="{FF2B5EF4-FFF2-40B4-BE49-F238E27FC236}">
              <a16:creationId xmlns:a16="http://schemas.microsoft.com/office/drawing/2014/main" id="{99D1EB15-4D18-497B-8770-329B30BFA1F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1" name="Text Box 1">
          <a:extLst>
            <a:ext uri="{FF2B5EF4-FFF2-40B4-BE49-F238E27FC236}">
              <a16:creationId xmlns:a16="http://schemas.microsoft.com/office/drawing/2014/main" id="{3ED0106E-13B7-4E05-8AF4-22E7D106466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2" name="Text Box 1">
          <a:extLst>
            <a:ext uri="{FF2B5EF4-FFF2-40B4-BE49-F238E27FC236}">
              <a16:creationId xmlns:a16="http://schemas.microsoft.com/office/drawing/2014/main" id="{C324C06A-0E7B-44AF-87FD-9786D23CA77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3" name="Text Box 1">
          <a:extLst>
            <a:ext uri="{FF2B5EF4-FFF2-40B4-BE49-F238E27FC236}">
              <a16:creationId xmlns:a16="http://schemas.microsoft.com/office/drawing/2014/main" id="{0AAD1977-F883-429C-8AAE-7CB13E17FCB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4" name="Text Box 1">
          <a:extLst>
            <a:ext uri="{FF2B5EF4-FFF2-40B4-BE49-F238E27FC236}">
              <a16:creationId xmlns:a16="http://schemas.microsoft.com/office/drawing/2014/main" id="{B8365C4D-1E0B-4F30-B4BC-2234E0158A6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5" name="Text Box 1">
          <a:extLst>
            <a:ext uri="{FF2B5EF4-FFF2-40B4-BE49-F238E27FC236}">
              <a16:creationId xmlns:a16="http://schemas.microsoft.com/office/drawing/2014/main" id="{FC1A09C4-4D8B-4D56-B038-1816D3F4791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6" name="Text Box 1">
          <a:extLst>
            <a:ext uri="{FF2B5EF4-FFF2-40B4-BE49-F238E27FC236}">
              <a16:creationId xmlns:a16="http://schemas.microsoft.com/office/drawing/2014/main" id="{D7F2DF71-6400-4AAB-A184-2687621EBCE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7" name="Text Box 1">
          <a:extLst>
            <a:ext uri="{FF2B5EF4-FFF2-40B4-BE49-F238E27FC236}">
              <a16:creationId xmlns:a16="http://schemas.microsoft.com/office/drawing/2014/main" id="{699A9D3B-02BE-4EA0-B566-1C39E7679DF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8" name="Text Box 1">
          <a:extLst>
            <a:ext uri="{FF2B5EF4-FFF2-40B4-BE49-F238E27FC236}">
              <a16:creationId xmlns:a16="http://schemas.microsoft.com/office/drawing/2014/main" id="{710B98B3-8D08-4332-A4A3-CEF74FEFDC7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69" name="Text Box 1">
          <a:extLst>
            <a:ext uri="{FF2B5EF4-FFF2-40B4-BE49-F238E27FC236}">
              <a16:creationId xmlns:a16="http://schemas.microsoft.com/office/drawing/2014/main" id="{C3A9657E-5006-4FB4-BB34-0FC02C0537F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0" name="Text Box 1">
          <a:extLst>
            <a:ext uri="{FF2B5EF4-FFF2-40B4-BE49-F238E27FC236}">
              <a16:creationId xmlns:a16="http://schemas.microsoft.com/office/drawing/2014/main" id="{0B59D0BB-D5B4-47D8-A9F8-3324112732A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1" name="Text Box 1">
          <a:extLst>
            <a:ext uri="{FF2B5EF4-FFF2-40B4-BE49-F238E27FC236}">
              <a16:creationId xmlns:a16="http://schemas.microsoft.com/office/drawing/2014/main" id="{3F6C5379-0F91-4B05-8365-00F1BEC4975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2" name="Text Box 1">
          <a:extLst>
            <a:ext uri="{FF2B5EF4-FFF2-40B4-BE49-F238E27FC236}">
              <a16:creationId xmlns:a16="http://schemas.microsoft.com/office/drawing/2014/main" id="{A66AEDDE-3825-4CBE-8B3F-84AFAF82280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3" name="Text Box 1">
          <a:extLst>
            <a:ext uri="{FF2B5EF4-FFF2-40B4-BE49-F238E27FC236}">
              <a16:creationId xmlns:a16="http://schemas.microsoft.com/office/drawing/2014/main" id="{5ECE3D2E-0CEC-426B-95CC-D89204E835F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4" name="Text Box 1">
          <a:extLst>
            <a:ext uri="{FF2B5EF4-FFF2-40B4-BE49-F238E27FC236}">
              <a16:creationId xmlns:a16="http://schemas.microsoft.com/office/drawing/2014/main" id="{A4FA27B0-51E6-439C-A816-BA8BF00621D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5" name="Text Box 1">
          <a:extLst>
            <a:ext uri="{FF2B5EF4-FFF2-40B4-BE49-F238E27FC236}">
              <a16:creationId xmlns:a16="http://schemas.microsoft.com/office/drawing/2014/main" id="{9043EB6F-44D5-4D93-A148-5534D96B7D1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6" name="Text Box 1">
          <a:extLst>
            <a:ext uri="{FF2B5EF4-FFF2-40B4-BE49-F238E27FC236}">
              <a16:creationId xmlns:a16="http://schemas.microsoft.com/office/drawing/2014/main" id="{77086451-1FB5-4EFC-B528-AEEF6120F73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7" name="Text Box 1">
          <a:extLst>
            <a:ext uri="{FF2B5EF4-FFF2-40B4-BE49-F238E27FC236}">
              <a16:creationId xmlns:a16="http://schemas.microsoft.com/office/drawing/2014/main" id="{10587AF3-757A-4D67-8E84-B7EC278768E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8" name="Text Box 1">
          <a:extLst>
            <a:ext uri="{FF2B5EF4-FFF2-40B4-BE49-F238E27FC236}">
              <a16:creationId xmlns:a16="http://schemas.microsoft.com/office/drawing/2014/main" id="{31837A17-89C8-468F-9FBB-B4301483C24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79" name="Text Box 1">
          <a:extLst>
            <a:ext uri="{FF2B5EF4-FFF2-40B4-BE49-F238E27FC236}">
              <a16:creationId xmlns:a16="http://schemas.microsoft.com/office/drawing/2014/main" id="{E3F3B029-B9C8-4E71-8672-33CE1E7B16E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0" name="Text Box 1">
          <a:extLst>
            <a:ext uri="{FF2B5EF4-FFF2-40B4-BE49-F238E27FC236}">
              <a16:creationId xmlns:a16="http://schemas.microsoft.com/office/drawing/2014/main" id="{703F4BAC-073A-48C1-991D-B4661FD5B36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1" name="Text Box 1">
          <a:extLst>
            <a:ext uri="{FF2B5EF4-FFF2-40B4-BE49-F238E27FC236}">
              <a16:creationId xmlns:a16="http://schemas.microsoft.com/office/drawing/2014/main" id="{05A5A6C1-85E1-46C3-B711-B2F7C7AB72F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2" name="Text Box 1">
          <a:extLst>
            <a:ext uri="{FF2B5EF4-FFF2-40B4-BE49-F238E27FC236}">
              <a16:creationId xmlns:a16="http://schemas.microsoft.com/office/drawing/2014/main" id="{8827568C-2846-4EE5-8B55-BFA2454DA39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3" name="Text Box 1">
          <a:extLst>
            <a:ext uri="{FF2B5EF4-FFF2-40B4-BE49-F238E27FC236}">
              <a16:creationId xmlns:a16="http://schemas.microsoft.com/office/drawing/2014/main" id="{904123E4-83B7-4F8C-8D6B-B9BB41C877E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4" name="Text Box 1">
          <a:extLst>
            <a:ext uri="{FF2B5EF4-FFF2-40B4-BE49-F238E27FC236}">
              <a16:creationId xmlns:a16="http://schemas.microsoft.com/office/drawing/2014/main" id="{BD426531-C0D0-46D6-9F26-4FA1D70CAE1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5" name="Text Box 1">
          <a:extLst>
            <a:ext uri="{FF2B5EF4-FFF2-40B4-BE49-F238E27FC236}">
              <a16:creationId xmlns:a16="http://schemas.microsoft.com/office/drawing/2014/main" id="{7A3F716B-62D9-4D99-8B2E-130151C9223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6" name="Text Box 1">
          <a:extLst>
            <a:ext uri="{FF2B5EF4-FFF2-40B4-BE49-F238E27FC236}">
              <a16:creationId xmlns:a16="http://schemas.microsoft.com/office/drawing/2014/main" id="{C505A9F8-74D8-4539-A642-0AD5B23DAF9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7" name="Text Box 1">
          <a:extLst>
            <a:ext uri="{FF2B5EF4-FFF2-40B4-BE49-F238E27FC236}">
              <a16:creationId xmlns:a16="http://schemas.microsoft.com/office/drawing/2014/main" id="{328AE7E2-6934-418A-8356-EC8A50736D0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8" name="Text Box 1">
          <a:extLst>
            <a:ext uri="{FF2B5EF4-FFF2-40B4-BE49-F238E27FC236}">
              <a16:creationId xmlns:a16="http://schemas.microsoft.com/office/drawing/2014/main" id="{8C87DA2B-2C62-4828-A629-54BB8DB669B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89" name="Text Box 1">
          <a:extLst>
            <a:ext uri="{FF2B5EF4-FFF2-40B4-BE49-F238E27FC236}">
              <a16:creationId xmlns:a16="http://schemas.microsoft.com/office/drawing/2014/main" id="{A0D0F550-24EA-4541-A8F2-A6BA45C5D5C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0" name="Text Box 1">
          <a:extLst>
            <a:ext uri="{FF2B5EF4-FFF2-40B4-BE49-F238E27FC236}">
              <a16:creationId xmlns:a16="http://schemas.microsoft.com/office/drawing/2014/main" id="{D220BD37-1A60-4286-9849-B0C2597FBA8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1" name="Text Box 1">
          <a:extLst>
            <a:ext uri="{FF2B5EF4-FFF2-40B4-BE49-F238E27FC236}">
              <a16:creationId xmlns:a16="http://schemas.microsoft.com/office/drawing/2014/main" id="{6D1D1BD6-FA7A-4C11-97A4-AE42E31B9B3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2" name="Text Box 1">
          <a:extLst>
            <a:ext uri="{FF2B5EF4-FFF2-40B4-BE49-F238E27FC236}">
              <a16:creationId xmlns:a16="http://schemas.microsoft.com/office/drawing/2014/main" id="{49309D05-DF23-4306-9A88-B4F0D5288E3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3" name="Text Box 1">
          <a:extLst>
            <a:ext uri="{FF2B5EF4-FFF2-40B4-BE49-F238E27FC236}">
              <a16:creationId xmlns:a16="http://schemas.microsoft.com/office/drawing/2014/main" id="{B6690E0C-1575-404E-9234-5EE4AE947D6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4" name="Text Box 1">
          <a:extLst>
            <a:ext uri="{FF2B5EF4-FFF2-40B4-BE49-F238E27FC236}">
              <a16:creationId xmlns:a16="http://schemas.microsoft.com/office/drawing/2014/main" id="{3E7064D5-9A09-4929-9A90-9D9FFCBE721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5" name="Text Box 1">
          <a:extLst>
            <a:ext uri="{FF2B5EF4-FFF2-40B4-BE49-F238E27FC236}">
              <a16:creationId xmlns:a16="http://schemas.microsoft.com/office/drawing/2014/main" id="{F30F4699-CEA5-438A-80C1-B7D7CC12BEE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6" name="Text Box 1">
          <a:extLst>
            <a:ext uri="{FF2B5EF4-FFF2-40B4-BE49-F238E27FC236}">
              <a16:creationId xmlns:a16="http://schemas.microsoft.com/office/drawing/2014/main" id="{DA6DE1B3-A01D-47E6-83AE-BB07B3AE7FB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7" name="Text Box 1">
          <a:extLst>
            <a:ext uri="{FF2B5EF4-FFF2-40B4-BE49-F238E27FC236}">
              <a16:creationId xmlns:a16="http://schemas.microsoft.com/office/drawing/2014/main" id="{BDE0A62E-FF56-4806-A6DD-ED59C0E1768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8" name="Text Box 1">
          <a:extLst>
            <a:ext uri="{FF2B5EF4-FFF2-40B4-BE49-F238E27FC236}">
              <a16:creationId xmlns:a16="http://schemas.microsoft.com/office/drawing/2014/main" id="{392E0F41-C56B-4E50-9C0A-EFDFD3D5B76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699" name="Text Box 1">
          <a:extLst>
            <a:ext uri="{FF2B5EF4-FFF2-40B4-BE49-F238E27FC236}">
              <a16:creationId xmlns:a16="http://schemas.microsoft.com/office/drawing/2014/main" id="{3F17E626-CBB3-4867-8873-18703EA55FD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0" name="Text Box 1">
          <a:extLst>
            <a:ext uri="{FF2B5EF4-FFF2-40B4-BE49-F238E27FC236}">
              <a16:creationId xmlns:a16="http://schemas.microsoft.com/office/drawing/2014/main" id="{642246C8-D28C-4E44-876F-3502CE299C8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1" name="Text Box 1">
          <a:extLst>
            <a:ext uri="{FF2B5EF4-FFF2-40B4-BE49-F238E27FC236}">
              <a16:creationId xmlns:a16="http://schemas.microsoft.com/office/drawing/2014/main" id="{A3B00031-DCF5-41D6-93D1-D20E69E8E16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2" name="Text Box 1">
          <a:extLst>
            <a:ext uri="{FF2B5EF4-FFF2-40B4-BE49-F238E27FC236}">
              <a16:creationId xmlns:a16="http://schemas.microsoft.com/office/drawing/2014/main" id="{95B8C726-EF60-4554-A728-7AAE71705BA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3" name="Text Box 1">
          <a:extLst>
            <a:ext uri="{FF2B5EF4-FFF2-40B4-BE49-F238E27FC236}">
              <a16:creationId xmlns:a16="http://schemas.microsoft.com/office/drawing/2014/main" id="{E6D72FB6-F809-4ECE-B40C-6351DB9E013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4" name="Text Box 1">
          <a:extLst>
            <a:ext uri="{FF2B5EF4-FFF2-40B4-BE49-F238E27FC236}">
              <a16:creationId xmlns:a16="http://schemas.microsoft.com/office/drawing/2014/main" id="{418EEC54-6253-43BF-BD04-8EE8B412D71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5" name="Text Box 1">
          <a:extLst>
            <a:ext uri="{FF2B5EF4-FFF2-40B4-BE49-F238E27FC236}">
              <a16:creationId xmlns:a16="http://schemas.microsoft.com/office/drawing/2014/main" id="{1A560EDF-04C4-42E3-BEBF-B245D6D9A9E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6" name="Text Box 1">
          <a:extLst>
            <a:ext uri="{FF2B5EF4-FFF2-40B4-BE49-F238E27FC236}">
              <a16:creationId xmlns:a16="http://schemas.microsoft.com/office/drawing/2014/main" id="{03E1B9F7-CDD5-463A-AA57-B0C7A9A4399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7" name="Text Box 1">
          <a:extLst>
            <a:ext uri="{FF2B5EF4-FFF2-40B4-BE49-F238E27FC236}">
              <a16:creationId xmlns:a16="http://schemas.microsoft.com/office/drawing/2014/main" id="{90DB45DF-8363-4E4C-9673-C851E820957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8" name="Text Box 1">
          <a:extLst>
            <a:ext uri="{FF2B5EF4-FFF2-40B4-BE49-F238E27FC236}">
              <a16:creationId xmlns:a16="http://schemas.microsoft.com/office/drawing/2014/main" id="{2A762073-DA06-47C9-9FDF-6F19CB8E6E3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09" name="Text Box 1">
          <a:extLst>
            <a:ext uri="{FF2B5EF4-FFF2-40B4-BE49-F238E27FC236}">
              <a16:creationId xmlns:a16="http://schemas.microsoft.com/office/drawing/2014/main" id="{C535DDB2-DE17-4FA3-8282-9FD618514FC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10" name="Text Box 1">
          <a:extLst>
            <a:ext uri="{FF2B5EF4-FFF2-40B4-BE49-F238E27FC236}">
              <a16:creationId xmlns:a16="http://schemas.microsoft.com/office/drawing/2014/main" id="{9AB544AA-406F-4CD8-A429-5D6EC5B3869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11" name="Text Box 1">
          <a:extLst>
            <a:ext uri="{FF2B5EF4-FFF2-40B4-BE49-F238E27FC236}">
              <a16:creationId xmlns:a16="http://schemas.microsoft.com/office/drawing/2014/main" id="{2FA501C0-9F12-4720-B484-1D2049797B6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12" name="Text Box 1">
          <a:extLst>
            <a:ext uri="{FF2B5EF4-FFF2-40B4-BE49-F238E27FC236}">
              <a16:creationId xmlns:a16="http://schemas.microsoft.com/office/drawing/2014/main" id="{B6CC1963-3EFC-4EBF-95D7-7654DC2DC07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13" name="Text Box 1">
          <a:extLst>
            <a:ext uri="{FF2B5EF4-FFF2-40B4-BE49-F238E27FC236}">
              <a16:creationId xmlns:a16="http://schemas.microsoft.com/office/drawing/2014/main" id="{FF5AC343-D56D-4010-8BEA-935A9E70531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14" name="Text Box 1">
          <a:extLst>
            <a:ext uri="{FF2B5EF4-FFF2-40B4-BE49-F238E27FC236}">
              <a16:creationId xmlns:a16="http://schemas.microsoft.com/office/drawing/2014/main" id="{943F2070-B474-42F9-BDDE-E085EAF792B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15" name="Text Box 1">
          <a:extLst>
            <a:ext uri="{FF2B5EF4-FFF2-40B4-BE49-F238E27FC236}">
              <a16:creationId xmlns:a16="http://schemas.microsoft.com/office/drawing/2014/main" id="{35164485-BCB1-416E-96AD-CC1690DC5F0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16" name="Text Box 1">
          <a:extLst>
            <a:ext uri="{FF2B5EF4-FFF2-40B4-BE49-F238E27FC236}">
              <a16:creationId xmlns:a16="http://schemas.microsoft.com/office/drawing/2014/main" id="{BD4743F3-3436-4017-A5DA-2EAAE3BA985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17" name="Text Box 1">
          <a:extLst>
            <a:ext uri="{FF2B5EF4-FFF2-40B4-BE49-F238E27FC236}">
              <a16:creationId xmlns:a16="http://schemas.microsoft.com/office/drawing/2014/main" id="{A5F84B16-7103-467E-9800-F8479A76EBC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18" name="Text Box 1">
          <a:extLst>
            <a:ext uri="{FF2B5EF4-FFF2-40B4-BE49-F238E27FC236}">
              <a16:creationId xmlns:a16="http://schemas.microsoft.com/office/drawing/2014/main" id="{C1BA1FDC-FA8A-4A0C-8232-1E7D0CD5E3D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19" name="Text Box 1">
          <a:extLst>
            <a:ext uri="{FF2B5EF4-FFF2-40B4-BE49-F238E27FC236}">
              <a16:creationId xmlns:a16="http://schemas.microsoft.com/office/drawing/2014/main" id="{0E0F4F45-3774-461D-8432-F343F2F9D5B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0" name="Text Box 1">
          <a:extLst>
            <a:ext uri="{FF2B5EF4-FFF2-40B4-BE49-F238E27FC236}">
              <a16:creationId xmlns:a16="http://schemas.microsoft.com/office/drawing/2014/main" id="{862D3946-CA1F-40DA-A6D6-BF28C0F5FFC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1" name="Text Box 1">
          <a:extLst>
            <a:ext uri="{FF2B5EF4-FFF2-40B4-BE49-F238E27FC236}">
              <a16:creationId xmlns:a16="http://schemas.microsoft.com/office/drawing/2014/main" id="{89778968-E52B-4C2C-B651-8D3F504EF04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2" name="Text Box 1">
          <a:extLst>
            <a:ext uri="{FF2B5EF4-FFF2-40B4-BE49-F238E27FC236}">
              <a16:creationId xmlns:a16="http://schemas.microsoft.com/office/drawing/2014/main" id="{5C23D297-781D-4E17-9F6B-410130AF2CB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3" name="Text Box 1">
          <a:extLst>
            <a:ext uri="{FF2B5EF4-FFF2-40B4-BE49-F238E27FC236}">
              <a16:creationId xmlns:a16="http://schemas.microsoft.com/office/drawing/2014/main" id="{04E5A4B6-9D1F-4844-BF85-18BFAB52297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4" name="Text Box 1">
          <a:extLst>
            <a:ext uri="{FF2B5EF4-FFF2-40B4-BE49-F238E27FC236}">
              <a16:creationId xmlns:a16="http://schemas.microsoft.com/office/drawing/2014/main" id="{C9823A3C-14E2-4ECC-B830-A59719E7A50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5" name="Text Box 1">
          <a:extLst>
            <a:ext uri="{FF2B5EF4-FFF2-40B4-BE49-F238E27FC236}">
              <a16:creationId xmlns:a16="http://schemas.microsoft.com/office/drawing/2014/main" id="{5C9DD087-9AC1-41A1-9BB9-C7EBCAFD686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6" name="Text Box 1">
          <a:extLst>
            <a:ext uri="{FF2B5EF4-FFF2-40B4-BE49-F238E27FC236}">
              <a16:creationId xmlns:a16="http://schemas.microsoft.com/office/drawing/2014/main" id="{537F259A-83B0-4D55-B6C7-6390FC81881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7" name="Text Box 1">
          <a:extLst>
            <a:ext uri="{FF2B5EF4-FFF2-40B4-BE49-F238E27FC236}">
              <a16:creationId xmlns:a16="http://schemas.microsoft.com/office/drawing/2014/main" id="{9CDEADF3-1D6F-4637-A694-C34FAB75DF1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8" name="Text Box 1">
          <a:extLst>
            <a:ext uri="{FF2B5EF4-FFF2-40B4-BE49-F238E27FC236}">
              <a16:creationId xmlns:a16="http://schemas.microsoft.com/office/drawing/2014/main" id="{4809F762-629F-452F-86AA-B8C8057FE6A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29" name="Text Box 1">
          <a:extLst>
            <a:ext uri="{FF2B5EF4-FFF2-40B4-BE49-F238E27FC236}">
              <a16:creationId xmlns:a16="http://schemas.microsoft.com/office/drawing/2014/main" id="{055C40D3-3D98-4329-AFA7-3B623DBA64E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0" name="Text Box 1">
          <a:extLst>
            <a:ext uri="{FF2B5EF4-FFF2-40B4-BE49-F238E27FC236}">
              <a16:creationId xmlns:a16="http://schemas.microsoft.com/office/drawing/2014/main" id="{F1788393-9AC7-43BF-AA9F-43BA1611686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1" name="Text Box 1">
          <a:extLst>
            <a:ext uri="{FF2B5EF4-FFF2-40B4-BE49-F238E27FC236}">
              <a16:creationId xmlns:a16="http://schemas.microsoft.com/office/drawing/2014/main" id="{88E27D4F-44EA-4F38-8F24-59B2AF5AB64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2" name="Text Box 1">
          <a:extLst>
            <a:ext uri="{FF2B5EF4-FFF2-40B4-BE49-F238E27FC236}">
              <a16:creationId xmlns:a16="http://schemas.microsoft.com/office/drawing/2014/main" id="{D0C8547C-FB64-4700-BB6B-FFDC862F1A4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3" name="Text Box 1">
          <a:extLst>
            <a:ext uri="{FF2B5EF4-FFF2-40B4-BE49-F238E27FC236}">
              <a16:creationId xmlns:a16="http://schemas.microsoft.com/office/drawing/2014/main" id="{DB01F963-7FF9-4683-AE0E-491A634067F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4" name="Text Box 1">
          <a:extLst>
            <a:ext uri="{FF2B5EF4-FFF2-40B4-BE49-F238E27FC236}">
              <a16:creationId xmlns:a16="http://schemas.microsoft.com/office/drawing/2014/main" id="{902D5134-E9EF-4A02-BC66-4B69DD6F0EB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5" name="Text Box 1">
          <a:extLst>
            <a:ext uri="{FF2B5EF4-FFF2-40B4-BE49-F238E27FC236}">
              <a16:creationId xmlns:a16="http://schemas.microsoft.com/office/drawing/2014/main" id="{0535C8B2-278B-4D1F-9B5A-8F34011D105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6" name="Text Box 1">
          <a:extLst>
            <a:ext uri="{FF2B5EF4-FFF2-40B4-BE49-F238E27FC236}">
              <a16:creationId xmlns:a16="http://schemas.microsoft.com/office/drawing/2014/main" id="{F54DC9AC-D684-4C31-A920-BCABB9C676D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7" name="Text Box 1">
          <a:extLst>
            <a:ext uri="{FF2B5EF4-FFF2-40B4-BE49-F238E27FC236}">
              <a16:creationId xmlns:a16="http://schemas.microsoft.com/office/drawing/2014/main" id="{B5D80E0F-70E4-4A5D-8611-1A2DDE857F1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8" name="Text Box 1">
          <a:extLst>
            <a:ext uri="{FF2B5EF4-FFF2-40B4-BE49-F238E27FC236}">
              <a16:creationId xmlns:a16="http://schemas.microsoft.com/office/drawing/2014/main" id="{F90762C2-BAC5-4E6A-803B-EBBC653D089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39" name="Text Box 1">
          <a:extLst>
            <a:ext uri="{FF2B5EF4-FFF2-40B4-BE49-F238E27FC236}">
              <a16:creationId xmlns:a16="http://schemas.microsoft.com/office/drawing/2014/main" id="{9FB00EED-D764-45E1-95F5-FF1A9FA88BD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0" name="Text Box 1">
          <a:extLst>
            <a:ext uri="{FF2B5EF4-FFF2-40B4-BE49-F238E27FC236}">
              <a16:creationId xmlns:a16="http://schemas.microsoft.com/office/drawing/2014/main" id="{EDB8B64C-34B7-4CD7-B3F3-AD1D8299A87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1" name="Text Box 1">
          <a:extLst>
            <a:ext uri="{FF2B5EF4-FFF2-40B4-BE49-F238E27FC236}">
              <a16:creationId xmlns:a16="http://schemas.microsoft.com/office/drawing/2014/main" id="{6A12A73C-35BA-4700-B6AB-0369C40250B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2" name="Text Box 1">
          <a:extLst>
            <a:ext uri="{FF2B5EF4-FFF2-40B4-BE49-F238E27FC236}">
              <a16:creationId xmlns:a16="http://schemas.microsoft.com/office/drawing/2014/main" id="{63A996E2-62D3-4041-B945-CC65B81FB65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3" name="Text Box 1">
          <a:extLst>
            <a:ext uri="{FF2B5EF4-FFF2-40B4-BE49-F238E27FC236}">
              <a16:creationId xmlns:a16="http://schemas.microsoft.com/office/drawing/2014/main" id="{6E07FC1D-5DEA-4515-818D-21D37CE54EF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4" name="Text Box 1">
          <a:extLst>
            <a:ext uri="{FF2B5EF4-FFF2-40B4-BE49-F238E27FC236}">
              <a16:creationId xmlns:a16="http://schemas.microsoft.com/office/drawing/2014/main" id="{764AD4C3-1566-4E7E-BC92-36D42CB73EF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5" name="Text Box 1">
          <a:extLst>
            <a:ext uri="{FF2B5EF4-FFF2-40B4-BE49-F238E27FC236}">
              <a16:creationId xmlns:a16="http://schemas.microsoft.com/office/drawing/2014/main" id="{35A5F229-9CB7-4B5B-AAA7-01CF566B199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6" name="Text Box 1">
          <a:extLst>
            <a:ext uri="{FF2B5EF4-FFF2-40B4-BE49-F238E27FC236}">
              <a16:creationId xmlns:a16="http://schemas.microsoft.com/office/drawing/2014/main" id="{452F009B-FD53-4BB6-A8AA-3C304221975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7" name="Text Box 1">
          <a:extLst>
            <a:ext uri="{FF2B5EF4-FFF2-40B4-BE49-F238E27FC236}">
              <a16:creationId xmlns:a16="http://schemas.microsoft.com/office/drawing/2014/main" id="{9EDA82D2-8BF7-475E-818B-4306228F96A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8" name="Text Box 1">
          <a:extLst>
            <a:ext uri="{FF2B5EF4-FFF2-40B4-BE49-F238E27FC236}">
              <a16:creationId xmlns:a16="http://schemas.microsoft.com/office/drawing/2014/main" id="{4B504E1C-BA49-4B2D-931C-4038CE1B012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49" name="Text Box 1">
          <a:extLst>
            <a:ext uri="{FF2B5EF4-FFF2-40B4-BE49-F238E27FC236}">
              <a16:creationId xmlns:a16="http://schemas.microsoft.com/office/drawing/2014/main" id="{9E55DBBC-7601-4215-A637-5EAEC742DC2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0" name="Text Box 1">
          <a:extLst>
            <a:ext uri="{FF2B5EF4-FFF2-40B4-BE49-F238E27FC236}">
              <a16:creationId xmlns:a16="http://schemas.microsoft.com/office/drawing/2014/main" id="{FE8120CB-F39A-44DE-A3CB-30D68162270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1" name="Text Box 1">
          <a:extLst>
            <a:ext uri="{FF2B5EF4-FFF2-40B4-BE49-F238E27FC236}">
              <a16:creationId xmlns:a16="http://schemas.microsoft.com/office/drawing/2014/main" id="{752BB312-0F87-4B89-920D-4368FE5B175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2" name="Text Box 1">
          <a:extLst>
            <a:ext uri="{FF2B5EF4-FFF2-40B4-BE49-F238E27FC236}">
              <a16:creationId xmlns:a16="http://schemas.microsoft.com/office/drawing/2014/main" id="{40CF52C5-F15C-44CA-A9A3-91107ACCFC4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3" name="Text Box 1">
          <a:extLst>
            <a:ext uri="{FF2B5EF4-FFF2-40B4-BE49-F238E27FC236}">
              <a16:creationId xmlns:a16="http://schemas.microsoft.com/office/drawing/2014/main" id="{B5641F58-48F5-4455-A262-249CF195191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4" name="Text Box 1">
          <a:extLst>
            <a:ext uri="{FF2B5EF4-FFF2-40B4-BE49-F238E27FC236}">
              <a16:creationId xmlns:a16="http://schemas.microsoft.com/office/drawing/2014/main" id="{A6599D00-EE0F-41FE-A154-771A3468464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5" name="Text Box 1">
          <a:extLst>
            <a:ext uri="{FF2B5EF4-FFF2-40B4-BE49-F238E27FC236}">
              <a16:creationId xmlns:a16="http://schemas.microsoft.com/office/drawing/2014/main" id="{9CBE9C19-25EF-4914-968B-9B646635A54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6" name="Text Box 1">
          <a:extLst>
            <a:ext uri="{FF2B5EF4-FFF2-40B4-BE49-F238E27FC236}">
              <a16:creationId xmlns:a16="http://schemas.microsoft.com/office/drawing/2014/main" id="{70E41EE0-D079-4056-AC96-2BBEE3C7E02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7" name="Text Box 1">
          <a:extLst>
            <a:ext uri="{FF2B5EF4-FFF2-40B4-BE49-F238E27FC236}">
              <a16:creationId xmlns:a16="http://schemas.microsoft.com/office/drawing/2014/main" id="{587FB9BA-AE60-453B-9B98-6E4AE56101B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8" name="Text Box 1">
          <a:extLst>
            <a:ext uri="{FF2B5EF4-FFF2-40B4-BE49-F238E27FC236}">
              <a16:creationId xmlns:a16="http://schemas.microsoft.com/office/drawing/2014/main" id="{86AD89BE-DD4E-4EF9-AEC6-7A5A1040CD0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59" name="Text Box 1">
          <a:extLst>
            <a:ext uri="{FF2B5EF4-FFF2-40B4-BE49-F238E27FC236}">
              <a16:creationId xmlns:a16="http://schemas.microsoft.com/office/drawing/2014/main" id="{FD742D93-1B3B-4C3F-BC33-BA3F47C274C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0" name="Text Box 1">
          <a:extLst>
            <a:ext uri="{FF2B5EF4-FFF2-40B4-BE49-F238E27FC236}">
              <a16:creationId xmlns:a16="http://schemas.microsoft.com/office/drawing/2014/main" id="{E0ACAB20-01B0-402E-9AE8-4B34C406E72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1" name="Text Box 1">
          <a:extLst>
            <a:ext uri="{FF2B5EF4-FFF2-40B4-BE49-F238E27FC236}">
              <a16:creationId xmlns:a16="http://schemas.microsoft.com/office/drawing/2014/main" id="{949EF2FB-A47F-4A41-82BA-40A29E790F2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2" name="Text Box 1">
          <a:extLst>
            <a:ext uri="{FF2B5EF4-FFF2-40B4-BE49-F238E27FC236}">
              <a16:creationId xmlns:a16="http://schemas.microsoft.com/office/drawing/2014/main" id="{3DEE231E-42CF-4882-80AB-707B26B8EEB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3" name="Text Box 1">
          <a:extLst>
            <a:ext uri="{FF2B5EF4-FFF2-40B4-BE49-F238E27FC236}">
              <a16:creationId xmlns:a16="http://schemas.microsoft.com/office/drawing/2014/main" id="{D0C2198F-0263-4CB1-B4EB-175285B15F5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4" name="Text Box 1">
          <a:extLst>
            <a:ext uri="{FF2B5EF4-FFF2-40B4-BE49-F238E27FC236}">
              <a16:creationId xmlns:a16="http://schemas.microsoft.com/office/drawing/2014/main" id="{70A49F67-BF7D-4C9C-9B84-020C445B0D8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5" name="Text Box 1">
          <a:extLst>
            <a:ext uri="{FF2B5EF4-FFF2-40B4-BE49-F238E27FC236}">
              <a16:creationId xmlns:a16="http://schemas.microsoft.com/office/drawing/2014/main" id="{2A80430B-B9F6-445A-90BB-B9F40BACAAA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6" name="Text Box 1">
          <a:extLst>
            <a:ext uri="{FF2B5EF4-FFF2-40B4-BE49-F238E27FC236}">
              <a16:creationId xmlns:a16="http://schemas.microsoft.com/office/drawing/2014/main" id="{82422CF8-FA08-4A89-9F61-CE7B65D0346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7" name="Text Box 1">
          <a:extLst>
            <a:ext uri="{FF2B5EF4-FFF2-40B4-BE49-F238E27FC236}">
              <a16:creationId xmlns:a16="http://schemas.microsoft.com/office/drawing/2014/main" id="{68C373B9-E799-4967-A619-47DD6358B0D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8" name="Text Box 1">
          <a:extLst>
            <a:ext uri="{FF2B5EF4-FFF2-40B4-BE49-F238E27FC236}">
              <a16:creationId xmlns:a16="http://schemas.microsoft.com/office/drawing/2014/main" id="{3AF78E5F-5F03-4E23-A44F-0BFF78A5958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69" name="Text Box 1">
          <a:extLst>
            <a:ext uri="{FF2B5EF4-FFF2-40B4-BE49-F238E27FC236}">
              <a16:creationId xmlns:a16="http://schemas.microsoft.com/office/drawing/2014/main" id="{F2E272D6-AD5E-45CA-88FB-54AE8A3925D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0" name="Text Box 1">
          <a:extLst>
            <a:ext uri="{FF2B5EF4-FFF2-40B4-BE49-F238E27FC236}">
              <a16:creationId xmlns:a16="http://schemas.microsoft.com/office/drawing/2014/main" id="{66EDC018-98AF-4B15-BFBF-4CD25004B62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1" name="Text Box 1">
          <a:extLst>
            <a:ext uri="{FF2B5EF4-FFF2-40B4-BE49-F238E27FC236}">
              <a16:creationId xmlns:a16="http://schemas.microsoft.com/office/drawing/2014/main" id="{25A878A6-EE51-4E77-908D-EAEBB5A011B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2" name="Text Box 1">
          <a:extLst>
            <a:ext uri="{FF2B5EF4-FFF2-40B4-BE49-F238E27FC236}">
              <a16:creationId xmlns:a16="http://schemas.microsoft.com/office/drawing/2014/main" id="{C16274FA-10FB-4EB2-B11C-BBBBC7F1110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3" name="Text Box 1">
          <a:extLst>
            <a:ext uri="{FF2B5EF4-FFF2-40B4-BE49-F238E27FC236}">
              <a16:creationId xmlns:a16="http://schemas.microsoft.com/office/drawing/2014/main" id="{39D4F9C9-A3CA-489E-B06C-30B909A9ED9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4" name="Text Box 1">
          <a:extLst>
            <a:ext uri="{FF2B5EF4-FFF2-40B4-BE49-F238E27FC236}">
              <a16:creationId xmlns:a16="http://schemas.microsoft.com/office/drawing/2014/main" id="{14C8A635-1C1D-45FD-A346-CFC25E8E45B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5" name="Text Box 1">
          <a:extLst>
            <a:ext uri="{FF2B5EF4-FFF2-40B4-BE49-F238E27FC236}">
              <a16:creationId xmlns:a16="http://schemas.microsoft.com/office/drawing/2014/main" id="{ED3B57A3-81E7-4CAF-BB4E-7BAF8E82EB7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6" name="Text Box 1">
          <a:extLst>
            <a:ext uri="{FF2B5EF4-FFF2-40B4-BE49-F238E27FC236}">
              <a16:creationId xmlns:a16="http://schemas.microsoft.com/office/drawing/2014/main" id="{7FF31B07-3E9D-4FD2-808D-B654131C19C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7" name="Text Box 1">
          <a:extLst>
            <a:ext uri="{FF2B5EF4-FFF2-40B4-BE49-F238E27FC236}">
              <a16:creationId xmlns:a16="http://schemas.microsoft.com/office/drawing/2014/main" id="{2B7AA722-DB2C-49B5-A38C-0A827893866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8" name="Text Box 1">
          <a:extLst>
            <a:ext uri="{FF2B5EF4-FFF2-40B4-BE49-F238E27FC236}">
              <a16:creationId xmlns:a16="http://schemas.microsoft.com/office/drawing/2014/main" id="{154DCEFA-D37F-44DD-8E55-9419E906A27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79" name="Text Box 1">
          <a:extLst>
            <a:ext uri="{FF2B5EF4-FFF2-40B4-BE49-F238E27FC236}">
              <a16:creationId xmlns:a16="http://schemas.microsoft.com/office/drawing/2014/main" id="{CBF7798D-A1E8-42BE-A0F6-7C8CF55AE66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80" name="Text Box 1">
          <a:extLst>
            <a:ext uri="{FF2B5EF4-FFF2-40B4-BE49-F238E27FC236}">
              <a16:creationId xmlns:a16="http://schemas.microsoft.com/office/drawing/2014/main" id="{D61ACD05-81EF-473D-984D-F8EFBAC411AC}"/>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81" name="Text Box 1">
          <a:extLst>
            <a:ext uri="{FF2B5EF4-FFF2-40B4-BE49-F238E27FC236}">
              <a16:creationId xmlns:a16="http://schemas.microsoft.com/office/drawing/2014/main" id="{140C7490-9A8F-4382-B05E-8010F5A4074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82" name="Text Box 1">
          <a:extLst>
            <a:ext uri="{FF2B5EF4-FFF2-40B4-BE49-F238E27FC236}">
              <a16:creationId xmlns:a16="http://schemas.microsoft.com/office/drawing/2014/main" id="{3787A351-E05A-46FA-AEB1-FA7EECA8597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83" name="Text Box 1">
          <a:extLst>
            <a:ext uri="{FF2B5EF4-FFF2-40B4-BE49-F238E27FC236}">
              <a16:creationId xmlns:a16="http://schemas.microsoft.com/office/drawing/2014/main" id="{8F236C46-3740-4D8A-92E7-75F3F254CD67}"/>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84" name="Text Box 1">
          <a:extLst>
            <a:ext uri="{FF2B5EF4-FFF2-40B4-BE49-F238E27FC236}">
              <a16:creationId xmlns:a16="http://schemas.microsoft.com/office/drawing/2014/main" id="{EEF9F21B-DF7F-457B-98C1-F3BB30ECB7E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85" name="Text Box 1">
          <a:extLst>
            <a:ext uri="{FF2B5EF4-FFF2-40B4-BE49-F238E27FC236}">
              <a16:creationId xmlns:a16="http://schemas.microsoft.com/office/drawing/2014/main" id="{697ECA79-ACF7-4955-B0B5-BB7F4980532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86" name="Text Box 1">
          <a:extLst>
            <a:ext uri="{FF2B5EF4-FFF2-40B4-BE49-F238E27FC236}">
              <a16:creationId xmlns:a16="http://schemas.microsoft.com/office/drawing/2014/main" id="{6234F92E-A4BA-4A06-8BB3-C6B65586D07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87" name="Text Box 1">
          <a:extLst>
            <a:ext uri="{FF2B5EF4-FFF2-40B4-BE49-F238E27FC236}">
              <a16:creationId xmlns:a16="http://schemas.microsoft.com/office/drawing/2014/main" id="{E86127EC-BD0F-4793-B1AE-E0C42E7FDEC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788" name="Text Box 1">
          <a:extLst>
            <a:ext uri="{FF2B5EF4-FFF2-40B4-BE49-F238E27FC236}">
              <a16:creationId xmlns:a16="http://schemas.microsoft.com/office/drawing/2014/main" id="{057241C7-FCA6-4CE6-A517-B538E0402F7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89" name="Text Box 1">
          <a:extLst>
            <a:ext uri="{FF2B5EF4-FFF2-40B4-BE49-F238E27FC236}">
              <a16:creationId xmlns:a16="http://schemas.microsoft.com/office/drawing/2014/main" id="{D71F22F6-DB05-48E5-9287-0BA67A17AD0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0" name="Text Box 1">
          <a:extLst>
            <a:ext uri="{FF2B5EF4-FFF2-40B4-BE49-F238E27FC236}">
              <a16:creationId xmlns:a16="http://schemas.microsoft.com/office/drawing/2014/main" id="{ADA51EA9-0319-4F64-AC82-47D31A0D82C8}"/>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1" name="Text Box 1">
          <a:extLst>
            <a:ext uri="{FF2B5EF4-FFF2-40B4-BE49-F238E27FC236}">
              <a16:creationId xmlns:a16="http://schemas.microsoft.com/office/drawing/2014/main" id="{867F5390-AD80-4FE2-9A77-C5A312FA0AA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2" name="Text Box 1">
          <a:extLst>
            <a:ext uri="{FF2B5EF4-FFF2-40B4-BE49-F238E27FC236}">
              <a16:creationId xmlns:a16="http://schemas.microsoft.com/office/drawing/2014/main" id="{43A38C4E-275C-42E6-9596-C589DBF952D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3" name="Text Box 1">
          <a:extLst>
            <a:ext uri="{FF2B5EF4-FFF2-40B4-BE49-F238E27FC236}">
              <a16:creationId xmlns:a16="http://schemas.microsoft.com/office/drawing/2014/main" id="{41DD39A9-1DA7-4879-AC81-1ED3DF440641}"/>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4" name="Text Box 1">
          <a:extLst>
            <a:ext uri="{FF2B5EF4-FFF2-40B4-BE49-F238E27FC236}">
              <a16:creationId xmlns:a16="http://schemas.microsoft.com/office/drawing/2014/main" id="{61494498-1B91-49F0-9F9F-7728B903E46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5" name="Text Box 1">
          <a:extLst>
            <a:ext uri="{FF2B5EF4-FFF2-40B4-BE49-F238E27FC236}">
              <a16:creationId xmlns:a16="http://schemas.microsoft.com/office/drawing/2014/main" id="{0D209469-C490-4443-91B2-AE2866089B8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6" name="Text Box 1">
          <a:extLst>
            <a:ext uri="{FF2B5EF4-FFF2-40B4-BE49-F238E27FC236}">
              <a16:creationId xmlns:a16="http://schemas.microsoft.com/office/drawing/2014/main" id="{F95AB928-D1FD-4235-A6E8-5BEC5320527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7" name="Text Box 1">
          <a:extLst>
            <a:ext uri="{FF2B5EF4-FFF2-40B4-BE49-F238E27FC236}">
              <a16:creationId xmlns:a16="http://schemas.microsoft.com/office/drawing/2014/main" id="{63C0ABF1-96F0-4B8C-B540-C8A6C00C20C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8" name="Text Box 1">
          <a:extLst>
            <a:ext uri="{FF2B5EF4-FFF2-40B4-BE49-F238E27FC236}">
              <a16:creationId xmlns:a16="http://schemas.microsoft.com/office/drawing/2014/main" id="{C626153C-9B5C-4DE5-B22E-2E4DB224DDF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799" name="Text Box 1">
          <a:extLst>
            <a:ext uri="{FF2B5EF4-FFF2-40B4-BE49-F238E27FC236}">
              <a16:creationId xmlns:a16="http://schemas.microsoft.com/office/drawing/2014/main" id="{011950C9-1382-44FC-B959-43EA96F2817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0" name="Text Box 1">
          <a:extLst>
            <a:ext uri="{FF2B5EF4-FFF2-40B4-BE49-F238E27FC236}">
              <a16:creationId xmlns:a16="http://schemas.microsoft.com/office/drawing/2014/main" id="{D7541C38-DFDE-4C21-BFAB-98AC84DBDB0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1" name="Text Box 1">
          <a:extLst>
            <a:ext uri="{FF2B5EF4-FFF2-40B4-BE49-F238E27FC236}">
              <a16:creationId xmlns:a16="http://schemas.microsoft.com/office/drawing/2014/main" id="{E85BCF9E-C6C0-4073-9453-D0B91D648DD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2" name="Text Box 1">
          <a:extLst>
            <a:ext uri="{FF2B5EF4-FFF2-40B4-BE49-F238E27FC236}">
              <a16:creationId xmlns:a16="http://schemas.microsoft.com/office/drawing/2014/main" id="{72C8DB35-B3C3-402B-B053-3CD3E76DD34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3" name="Text Box 1">
          <a:extLst>
            <a:ext uri="{FF2B5EF4-FFF2-40B4-BE49-F238E27FC236}">
              <a16:creationId xmlns:a16="http://schemas.microsoft.com/office/drawing/2014/main" id="{6FFC6517-2EAA-468F-868A-2AA1F990D4A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4" name="Text Box 1">
          <a:extLst>
            <a:ext uri="{FF2B5EF4-FFF2-40B4-BE49-F238E27FC236}">
              <a16:creationId xmlns:a16="http://schemas.microsoft.com/office/drawing/2014/main" id="{B68F3F52-D81C-4638-8C4F-6D107667647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5" name="Text Box 1">
          <a:extLst>
            <a:ext uri="{FF2B5EF4-FFF2-40B4-BE49-F238E27FC236}">
              <a16:creationId xmlns:a16="http://schemas.microsoft.com/office/drawing/2014/main" id="{4617ED8F-C6B3-43EC-95AA-A2A2F152099D}"/>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6" name="Text Box 1">
          <a:extLst>
            <a:ext uri="{FF2B5EF4-FFF2-40B4-BE49-F238E27FC236}">
              <a16:creationId xmlns:a16="http://schemas.microsoft.com/office/drawing/2014/main" id="{9689D589-1A11-4734-AB32-43C55FD0238B}"/>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7" name="Text Box 1">
          <a:extLst>
            <a:ext uri="{FF2B5EF4-FFF2-40B4-BE49-F238E27FC236}">
              <a16:creationId xmlns:a16="http://schemas.microsoft.com/office/drawing/2014/main" id="{9D97C9B5-AA11-4976-991F-19B0BF8E5DE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8" name="Text Box 1">
          <a:extLst>
            <a:ext uri="{FF2B5EF4-FFF2-40B4-BE49-F238E27FC236}">
              <a16:creationId xmlns:a16="http://schemas.microsoft.com/office/drawing/2014/main" id="{78B1397C-318F-46CF-89D9-1A2D97452BF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09" name="Text Box 1">
          <a:extLst>
            <a:ext uri="{FF2B5EF4-FFF2-40B4-BE49-F238E27FC236}">
              <a16:creationId xmlns:a16="http://schemas.microsoft.com/office/drawing/2014/main" id="{197FE2AE-2CBB-4B11-9794-C9FF9CC22A1F}"/>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0" name="Text Box 1">
          <a:extLst>
            <a:ext uri="{FF2B5EF4-FFF2-40B4-BE49-F238E27FC236}">
              <a16:creationId xmlns:a16="http://schemas.microsoft.com/office/drawing/2014/main" id="{F8A4E2D5-A141-4737-BE04-A14E3A6C3B0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1" name="Text Box 1">
          <a:extLst>
            <a:ext uri="{FF2B5EF4-FFF2-40B4-BE49-F238E27FC236}">
              <a16:creationId xmlns:a16="http://schemas.microsoft.com/office/drawing/2014/main" id="{E27C074E-574C-46CE-8D87-298D8BF7EB3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2" name="Text Box 1">
          <a:extLst>
            <a:ext uri="{FF2B5EF4-FFF2-40B4-BE49-F238E27FC236}">
              <a16:creationId xmlns:a16="http://schemas.microsoft.com/office/drawing/2014/main" id="{C54DC6B8-315D-42A6-A309-95EE6ED44E4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3" name="Text Box 1">
          <a:extLst>
            <a:ext uri="{FF2B5EF4-FFF2-40B4-BE49-F238E27FC236}">
              <a16:creationId xmlns:a16="http://schemas.microsoft.com/office/drawing/2014/main" id="{403F0D3A-E518-45A0-9316-1A758D323174}"/>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4" name="Text Box 1">
          <a:extLst>
            <a:ext uri="{FF2B5EF4-FFF2-40B4-BE49-F238E27FC236}">
              <a16:creationId xmlns:a16="http://schemas.microsoft.com/office/drawing/2014/main" id="{A8949369-13DC-4CCD-8D66-E6E91232EE53}"/>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5" name="Text Box 1">
          <a:extLst>
            <a:ext uri="{FF2B5EF4-FFF2-40B4-BE49-F238E27FC236}">
              <a16:creationId xmlns:a16="http://schemas.microsoft.com/office/drawing/2014/main" id="{8C7CA66F-AA9F-40CE-8795-3614610C3C90}"/>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6" name="Text Box 1">
          <a:extLst>
            <a:ext uri="{FF2B5EF4-FFF2-40B4-BE49-F238E27FC236}">
              <a16:creationId xmlns:a16="http://schemas.microsoft.com/office/drawing/2014/main" id="{F08C4916-1CB9-4156-A9DD-FAD498774B12}"/>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7" name="Text Box 1">
          <a:extLst>
            <a:ext uri="{FF2B5EF4-FFF2-40B4-BE49-F238E27FC236}">
              <a16:creationId xmlns:a16="http://schemas.microsoft.com/office/drawing/2014/main" id="{AA6D2AB5-233E-4B9C-818D-3772D9DE4D2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8" name="Text Box 1">
          <a:extLst>
            <a:ext uri="{FF2B5EF4-FFF2-40B4-BE49-F238E27FC236}">
              <a16:creationId xmlns:a16="http://schemas.microsoft.com/office/drawing/2014/main" id="{AB2D199F-5B44-4F1C-ABF4-6999D29849AA}"/>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19" name="Text Box 1">
          <a:extLst>
            <a:ext uri="{FF2B5EF4-FFF2-40B4-BE49-F238E27FC236}">
              <a16:creationId xmlns:a16="http://schemas.microsoft.com/office/drawing/2014/main" id="{47D726F0-8CE6-434A-BAAE-142E4F28D2A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20" name="Text Box 1">
          <a:extLst>
            <a:ext uri="{FF2B5EF4-FFF2-40B4-BE49-F238E27FC236}">
              <a16:creationId xmlns:a16="http://schemas.microsoft.com/office/drawing/2014/main" id="{5407FC4C-7A66-43AD-842D-9BEF8829BA09}"/>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21" name="Text Box 1">
          <a:extLst>
            <a:ext uri="{FF2B5EF4-FFF2-40B4-BE49-F238E27FC236}">
              <a16:creationId xmlns:a16="http://schemas.microsoft.com/office/drawing/2014/main" id="{55A90C23-236F-4FC0-B7E8-50F2F2AE4C75}"/>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22" name="Text Box 1">
          <a:extLst>
            <a:ext uri="{FF2B5EF4-FFF2-40B4-BE49-F238E27FC236}">
              <a16:creationId xmlns:a16="http://schemas.microsoft.com/office/drawing/2014/main" id="{87469B6A-816C-4151-9D10-7685C24768FE}"/>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47625</xdr:colOff>
      <xdr:row>161</xdr:row>
      <xdr:rowOff>38100</xdr:rowOff>
    </xdr:from>
    <xdr:ext cx="76200" cy="350182"/>
    <xdr:sp macro="" textlink="">
      <xdr:nvSpPr>
        <xdr:cNvPr id="11823" name="Text Box 1">
          <a:extLst>
            <a:ext uri="{FF2B5EF4-FFF2-40B4-BE49-F238E27FC236}">
              <a16:creationId xmlns:a16="http://schemas.microsoft.com/office/drawing/2014/main" id="{8473758C-1F16-4498-9E2F-B541ED2DC3E6}"/>
            </a:ext>
          </a:extLst>
        </xdr:cNvPr>
        <xdr:cNvSpPr txBox="1">
          <a:spLocks noChangeArrowheads="1"/>
        </xdr:cNvSpPr>
      </xdr:nvSpPr>
      <xdr:spPr bwMode="auto">
        <a:xfrm>
          <a:off x="2126560"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24" name="Text Box 1">
          <a:extLst>
            <a:ext uri="{FF2B5EF4-FFF2-40B4-BE49-F238E27FC236}">
              <a16:creationId xmlns:a16="http://schemas.microsoft.com/office/drawing/2014/main" id="{473BF2D4-0C5F-4785-8DA7-35F2507B78C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25" name="Text Box 1">
          <a:extLst>
            <a:ext uri="{FF2B5EF4-FFF2-40B4-BE49-F238E27FC236}">
              <a16:creationId xmlns:a16="http://schemas.microsoft.com/office/drawing/2014/main" id="{181300E3-56BE-4236-9F8D-118C10CEB8F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26" name="Text Box 1">
          <a:extLst>
            <a:ext uri="{FF2B5EF4-FFF2-40B4-BE49-F238E27FC236}">
              <a16:creationId xmlns:a16="http://schemas.microsoft.com/office/drawing/2014/main" id="{5462A859-D7AC-4440-AE53-D1BA4EE0BF7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27" name="Text Box 1">
          <a:extLst>
            <a:ext uri="{FF2B5EF4-FFF2-40B4-BE49-F238E27FC236}">
              <a16:creationId xmlns:a16="http://schemas.microsoft.com/office/drawing/2014/main" id="{F7863897-B0AE-4761-8F06-8C0E35283D7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28" name="Text Box 1">
          <a:extLst>
            <a:ext uri="{FF2B5EF4-FFF2-40B4-BE49-F238E27FC236}">
              <a16:creationId xmlns:a16="http://schemas.microsoft.com/office/drawing/2014/main" id="{52204B49-1574-4CD1-903A-FEF4E6AE069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29" name="Text Box 1">
          <a:extLst>
            <a:ext uri="{FF2B5EF4-FFF2-40B4-BE49-F238E27FC236}">
              <a16:creationId xmlns:a16="http://schemas.microsoft.com/office/drawing/2014/main" id="{C453A78D-A5A4-4E78-A70F-94A45EDF44B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0" name="Text Box 1">
          <a:extLst>
            <a:ext uri="{FF2B5EF4-FFF2-40B4-BE49-F238E27FC236}">
              <a16:creationId xmlns:a16="http://schemas.microsoft.com/office/drawing/2014/main" id="{8780112F-0D4A-4F80-A0D7-36E3677A8AE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1" name="Text Box 1">
          <a:extLst>
            <a:ext uri="{FF2B5EF4-FFF2-40B4-BE49-F238E27FC236}">
              <a16:creationId xmlns:a16="http://schemas.microsoft.com/office/drawing/2014/main" id="{3636BDFE-DD29-4831-8101-538B31A89E1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2" name="Text Box 1">
          <a:extLst>
            <a:ext uri="{FF2B5EF4-FFF2-40B4-BE49-F238E27FC236}">
              <a16:creationId xmlns:a16="http://schemas.microsoft.com/office/drawing/2014/main" id="{32E1775D-4E38-4E0A-A663-1E09990E3C2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3" name="Text Box 1">
          <a:extLst>
            <a:ext uri="{FF2B5EF4-FFF2-40B4-BE49-F238E27FC236}">
              <a16:creationId xmlns:a16="http://schemas.microsoft.com/office/drawing/2014/main" id="{5FFA4263-AACB-4670-A72A-828A96A01D7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4" name="Text Box 1">
          <a:extLst>
            <a:ext uri="{FF2B5EF4-FFF2-40B4-BE49-F238E27FC236}">
              <a16:creationId xmlns:a16="http://schemas.microsoft.com/office/drawing/2014/main" id="{16A271F1-16D7-4142-AFFE-C99804FDD2D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5" name="Text Box 1">
          <a:extLst>
            <a:ext uri="{FF2B5EF4-FFF2-40B4-BE49-F238E27FC236}">
              <a16:creationId xmlns:a16="http://schemas.microsoft.com/office/drawing/2014/main" id="{824666C7-1229-4FEC-91DA-BA93EFAA02F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6" name="Text Box 1">
          <a:extLst>
            <a:ext uri="{FF2B5EF4-FFF2-40B4-BE49-F238E27FC236}">
              <a16:creationId xmlns:a16="http://schemas.microsoft.com/office/drawing/2014/main" id="{187964B7-877F-4EE1-A015-F4C49EE4343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7" name="Text Box 1">
          <a:extLst>
            <a:ext uri="{FF2B5EF4-FFF2-40B4-BE49-F238E27FC236}">
              <a16:creationId xmlns:a16="http://schemas.microsoft.com/office/drawing/2014/main" id="{05353593-6E1B-4308-AFBD-435BB6C8B2F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8" name="Text Box 1">
          <a:extLst>
            <a:ext uri="{FF2B5EF4-FFF2-40B4-BE49-F238E27FC236}">
              <a16:creationId xmlns:a16="http://schemas.microsoft.com/office/drawing/2014/main" id="{2B4418E6-64A4-47B2-B58A-D232DE72CB5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39" name="Text Box 1">
          <a:extLst>
            <a:ext uri="{FF2B5EF4-FFF2-40B4-BE49-F238E27FC236}">
              <a16:creationId xmlns:a16="http://schemas.microsoft.com/office/drawing/2014/main" id="{E3A19DA5-75FC-4251-B3AC-5684A0C4C30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0" name="Text Box 1">
          <a:extLst>
            <a:ext uri="{FF2B5EF4-FFF2-40B4-BE49-F238E27FC236}">
              <a16:creationId xmlns:a16="http://schemas.microsoft.com/office/drawing/2014/main" id="{978F0B0E-749E-4166-8175-48AC73619F3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1" name="Text Box 1">
          <a:extLst>
            <a:ext uri="{FF2B5EF4-FFF2-40B4-BE49-F238E27FC236}">
              <a16:creationId xmlns:a16="http://schemas.microsoft.com/office/drawing/2014/main" id="{C20FD8BB-012C-4C99-B87E-5B6730D8098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2" name="Text Box 1">
          <a:extLst>
            <a:ext uri="{FF2B5EF4-FFF2-40B4-BE49-F238E27FC236}">
              <a16:creationId xmlns:a16="http://schemas.microsoft.com/office/drawing/2014/main" id="{1A24F7C6-3AD9-4DAC-8F1E-B775E461393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3" name="Text Box 1">
          <a:extLst>
            <a:ext uri="{FF2B5EF4-FFF2-40B4-BE49-F238E27FC236}">
              <a16:creationId xmlns:a16="http://schemas.microsoft.com/office/drawing/2014/main" id="{3D9BAFA7-7424-44C5-8BBB-CFA655985CC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4" name="Text Box 1">
          <a:extLst>
            <a:ext uri="{FF2B5EF4-FFF2-40B4-BE49-F238E27FC236}">
              <a16:creationId xmlns:a16="http://schemas.microsoft.com/office/drawing/2014/main" id="{A1E9B141-B660-47FB-97E6-7C5E58431DD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5" name="Text Box 1">
          <a:extLst>
            <a:ext uri="{FF2B5EF4-FFF2-40B4-BE49-F238E27FC236}">
              <a16:creationId xmlns:a16="http://schemas.microsoft.com/office/drawing/2014/main" id="{8743C6F0-F8B6-4C1D-8882-A41C3CC0667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6" name="Text Box 1">
          <a:extLst>
            <a:ext uri="{FF2B5EF4-FFF2-40B4-BE49-F238E27FC236}">
              <a16:creationId xmlns:a16="http://schemas.microsoft.com/office/drawing/2014/main" id="{C62215CD-B3D9-4EC9-A669-7EC25E830F0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7" name="Text Box 1">
          <a:extLst>
            <a:ext uri="{FF2B5EF4-FFF2-40B4-BE49-F238E27FC236}">
              <a16:creationId xmlns:a16="http://schemas.microsoft.com/office/drawing/2014/main" id="{60BEB75B-9DA4-457E-9048-931A93D81D3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8" name="Text Box 1">
          <a:extLst>
            <a:ext uri="{FF2B5EF4-FFF2-40B4-BE49-F238E27FC236}">
              <a16:creationId xmlns:a16="http://schemas.microsoft.com/office/drawing/2014/main" id="{A320DF63-FA55-469C-A528-1DBA2AE3E0A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49" name="Text Box 1">
          <a:extLst>
            <a:ext uri="{FF2B5EF4-FFF2-40B4-BE49-F238E27FC236}">
              <a16:creationId xmlns:a16="http://schemas.microsoft.com/office/drawing/2014/main" id="{F19903C3-0069-490A-8B22-569388839FA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0" name="Text Box 1">
          <a:extLst>
            <a:ext uri="{FF2B5EF4-FFF2-40B4-BE49-F238E27FC236}">
              <a16:creationId xmlns:a16="http://schemas.microsoft.com/office/drawing/2014/main" id="{E85121D0-62E0-4689-8808-0E9DA17EF8E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1" name="Text Box 1">
          <a:extLst>
            <a:ext uri="{FF2B5EF4-FFF2-40B4-BE49-F238E27FC236}">
              <a16:creationId xmlns:a16="http://schemas.microsoft.com/office/drawing/2014/main" id="{78F428FF-E553-4401-8263-99E56273780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2" name="Text Box 1">
          <a:extLst>
            <a:ext uri="{FF2B5EF4-FFF2-40B4-BE49-F238E27FC236}">
              <a16:creationId xmlns:a16="http://schemas.microsoft.com/office/drawing/2014/main" id="{683A4C11-6C58-4C9D-99C3-E029662177B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3" name="Text Box 1">
          <a:extLst>
            <a:ext uri="{FF2B5EF4-FFF2-40B4-BE49-F238E27FC236}">
              <a16:creationId xmlns:a16="http://schemas.microsoft.com/office/drawing/2014/main" id="{98772FDC-A12D-499E-AEBB-AAC23A54B1D0}"/>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4" name="Text Box 1">
          <a:extLst>
            <a:ext uri="{FF2B5EF4-FFF2-40B4-BE49-F238E27FC236}">
              <a16:creationId xmlns:a16="http://schemas.microsoft.com/office/drawing/2014/main" id="{6578B5C2-C787-44B9-92B7-021709570FD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5" name="Text Box 1">
          <a:extLst>
            <a:ext uri="{FF2B5EF4-FFF2-40B4-BE49-F238E27FC236}">
              <a16:creationId xmlns:a16="http://schemas.microsoft.com/office/drawing/2014/main" id="{9B67C50D-7C03-42A9-9882-DBF83EBB81B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6" name="Text Box 1">
          <a:extLst>
            <a:ext uri="{FF2B5EF4-FFF2-40B4-BE49-F238E27FC236}">
              <a16:creationId xmlns:a16="http://schemas.microsoft.com/office/drawing/2014/main" id="{88B72367-8CC9-41E9-9973-B81753B175A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7" name="Text Box 1">
          <a:extLst>
            <a:ext uri="{FF2B5EF4-FFF2-40B4-BE49-F238E27FC236}">
              <a16:creationId xmlns:a16="http://schemas.microsoft.com/office/drawing/2014/main" id="{F3A266E4-856C-424E-9754-767625EB811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8" name="Text Box 1">
          <a:extLst>
            <a:ext uri="{FF2B5EF4-FFF2-40B4-BE49-F238E27FC236}">
              <a16:creationId xmlns:a16="http://schemas.microsoft.com/office/drawing/2014/main" id="{6C5C9FB2-ACB5-430D-9A24-2A1393DCE84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59" name="Text Box 1">
          <a:extLst>
            <a:ext uri="{FF2B5EF4-FFF2-40B4-BE49-F238E27FC236}">
              <a16:creationId xmlns:a16="http://schemas.microsoft.com/office/drawing/2014/main" id="{9A3A32D5-5149-4A3B-B4DC-DFAB0958793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0" name="Text Box 1">
          <a:extLst>
            <a:ext uri="{FF2B5EF4-FFF2-40B4-BE49-F238E27FC236}">
              <a16:creationId xmlns:a16="http://schemas.microsoft.com/office/drawing/2014/main" id="{F973C0BC-EF6B-4F6B-A919-98A014D36A5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1" name="Text Box 1">
          <a:extLst>
            <a:ext uri="{FF2B5EF4-FFF2-40B4-BE49-F238E27FC236}">
              <a16:creationId xmlns:a16="http://schemas.microsoft.com/office/drawing/2014/main" id="{BE14438D-E413-4FCC-A173-90EAC803E4B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2" name="Text Box 1">
          <a:extLst>
            <a:ext uri="{FF2B5EF4-FFF2-40B4-BE49-F238E27FC236}">
              <a16:creationId xmlns:a16="http://schemas.microsoft.com/office/drawing/2014/main" id="{F74552CD-473D-42D1-AA35-7ACE6717219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3" name="Text Box 1">
          <a:extLst>
            <a:ext uri="{FF2B5EF4-FFF2-40B4-BE49-F238E27FC236}">
              <a16:creationId xmlns:a16="http://schemas.microsoft.com/office/drawing/2014/main" id="{9FFAA309-6A33-4C5E-B767-531D6A9DDED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4" name="Text Box 1">
          <a:extLst>
            <a:ext uri="{FF2B5EF4-FFF2-40B4-BE49-F238E27FC236}">
              <a16:creationId xmlns:a16="http://schemas.microsoft.com/office/drawing/2014/main" id="{A8434A9C-ACDA-4E87-9780-1E8C9B7BD3F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5" name="Text Box 1">
          <a:extLst>
            <a:ext uri="{FF2B5EF4-FFF2-40B4-BE49-F238E27FC236}">
              <a16:creationId xmlns:a16="http://schemas.microsoft.com/office/drawing/2014/main" id="{9BACFFDA-376F-4BB8-B901-A36DF14A3BF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6" name="Text Box 1">
          <a:extLst>
            <a:ext uri="{FF2B5EF4-FFF2-40B4-BE49-F238E27FC236}">
              <a16:creationId xmlns:a16="http://schemas.microsoft.com/office/drawing/2014/main" id="{2104CF6F-1EFB-4B11-A60F-1456DB9ABE5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7" name="Text Box 1">
          <a:extLst>
            <a:ext uri="{FF2B5EF4-FFF2-40B4-BE49-F238E27FC236}">
              <a16:creationId xmlns:a16="http://schemas.microsoft.com/office/drawing/2014/main" id="{331BEF87-0A7A-4A06-A736-EC6E87827D1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8" name="Text Box 1">
          <a:extLst>
            <a:ext uri="{FF2B5EF4-FFF2-40B4-BE49-F238E27FC236}">
              <a16:creationId xmlns:a16="http://schemas.microsoft.com/office/drawing/2014/main" id="{4EDAC67A-11F4-46A7-8919-6B901205131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69" name="Text Box 1">
          <a:extLst>
            <a:ext uri="{FF2B5EF4-FFF2-40B4-BE49-F238E27FC236}">
              <a16:creationId xmlns:a16="http://schemas.microsoft.com/office/drawing/2014/main" id="{B4090168-4218-4F8D-B352-5760B79A0A9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0" name="Text Box 1">
          <a:extLst>
            <a:ext uri="{FF2B5EF4-FFF2-40B4-BE49-F238E27FC236}">
              <a16:creationId xmlns:a16="http://schemas.microsoft.com/office/drawing/2014/main" id="{5B55E97B-EA39-4DDD-A9DC-E7F0384E6B0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1" name="Text Box 1">
          <a:extLst>
            <a:ext uri="{FF2B5EF4-FFF2-40B4-BE49-F238E27FC236}">
              <a16:creationId xmlns:a16="http://schemas.microsoft.com/office/drawing/2014/main" id="{D8EF4AA6-27E3-4F81-90A6-2281CDE4150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2" name="Text Box 1">
          <a:extLst>
            <a:ext uri="{FF2B5EF4-FFF2-40B4-BE49-F238E27FC236}">
              <a16:creationId xmlns:a16="http://schemas.microsoft.com/office/drawing/2014/main" id="{8C94257D-57E2-4AFD-AEC7-AF797AA4415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3" name="Text Box 1">
          <a:extLst>
            <a:ext uri="{FF2B5EF4-FFF2-40B4-BE49-F238E27FC236}">
              <a16:creationId xmlns:a16="http://schemas.microsoft.com/office/drawing/2014/main" id="{5568C776-35B9-4B29-BAF9-187CA0FC1F1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4" name="Text Box 1">
          <a:extLst>
            <a:ext uri="{FF2B5EF4-FFF2-40B4-BE49-F238E27FC236}">
              <a16:creationId xmlns:a16="http://schemas.microsoft.com/office/drawing/2014/main" id="{FA578DBB-097F-4FB0-BF97-21921DC6EE5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5" name="Text Box 1">
          <a:extLst>
            <a:ext uri="{FF2B5EF4-FFF2-40B4-BE49-F238E27FC236}">
              <a16:creationId xmlns:a16="http://schemas.microsoft.com/office/drawing/2014/main" id="{0DC77196-B1E6-47C6-A6AC-162A4D4F094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6" name="Text Box 1">
          <a:extLst>
            <a:ext uri="{FF2B5EF4-FFF2-40B4-BE49-F238E27FC236}">
              <a16:creationId xmlns:a16="http://schemas.microsoft.com/office/drawing/2014/main" id="{16543E3E-F92C-455F-A799-DD325FD19DF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7" name="Text Box 1">
          <a:extLst>
            <a:ext uri="{FF2B5EF4-FFF2-40B4-BE49-F238E27FC236}">
              <a16:creationId xmlns:a16="http://schemas.microsoft.com/office/drawing/2014/main" id="{055F68C4-4602-4B28-BD31-5E14BAE21B5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8" name="Text Box 1">
          <a:extLst>
            <a:ext uri="{FF2B5EF4-FFF2-40B4-BE49-F238E27FC236}">
              <a16:creationId xmlns:a16="http://schemas.microsoft.com/office/drawing/2014/main" id="{5E536133-FBAD-447D-82D6-C18DA8E4426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79" name="Text Box 1">
          <a:extLst>
            <a:ext uri="{FF2B5EF4-FFF2-40B4-BE49-F238E27FC236}">
              <a16:creationId xmlns:a16="http://schemas.microsoft.com/office/drawing/2014/main" id="{6DD27101-D156-4F97-BB1D-F974035014B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0" name="Text Box 1">
          <a:extLst>
            <a:ext uri="{FF2B5EF4-FFF2-40B4-BE49-F238E27FC236}">
              <a16:creationId xmlns:a16="http://schemas.microsoft.com/office/drawing/2014/main" id="{B6F60F02-F4CA-4511-9419-3A97FC39A63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1" name="Text Box 1">
          <a:extLst>
            <a:ext uri="{FF2B5EF4-FFF2-40B4-BE49-F238E27FC236}">
              <a16:creationId xmlns:a16="http://schemas.microsoft.com/office/drawing/2014/main" id="{732A6423-D266-4828-BBB6-095A04FBC11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2" name="Text Box 1">
          <a:extLst>
            <a:ext uri="{FF2B5EF4-FFF2-40B4-BE49-F238E27FC236}">
              <a16:creationId xmlns:a16="http://schemas.microsoft.com/office/drawing/2014/main" id="{43A68491-5384-4451-A314-217816F417D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3" name="Text Box 1">
          <a:extLst>
            <a:ext uri="{FF2B5EF4-FFF2-40B4-BE49-F238E27FC236}">
              <a16:creationId xmlns:a16="http://schemas.microsoft.com/office/drawing/2014/main" id="{59EE4CF0-8CFA-4139-B99E-9F50DCAC4B5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4" name="Text Box 1">
          <a:extLst>
            <a:ext uri="{FF2B5EF4-FFF2-40B4-BE49-F238E27FC236}">
              <a16:creationId xmlns:a16="http://schemas.microsoft.com/office/drawing/2014/main" id="{23A5FA07-BDB5-4F32-BA72-DD3D55ECFFF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5" name="Text Box 1">
          <a:extLst>
            <a:ext uri="{FF2B5EF4-FFF2-40B4-BE49-F238E27FC236}">
              <a16:creationId xmlns:a16="http://schemas.microsoft.com/office/drawing/2014/main" id="{3843B41D-E6EE-4905-8F07-75F78759CD4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6" name="Text Box 1">
          <a:extLst>
            <a:ext uri="{FF2B5EF4-FFF2-40B4-BE49-F238E27FC236}">
              <a16:creationId xmlns:a16="http://schemas.microsoft.com/office/drawing/2014/main" id="{E6DA32AB-15CC-45B2-BEAF-EEC6DF4ED780}"/>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7" name="Text Box 1">
          <a:extLst>
            <a:ext uri="{FF2B5EF4-FFF2-40B4-BE49-F238E27FC236}">
              <a16:creationId xmlns:a16="http://schemas.microsoft.com/office/drawing/2014/main" id="{81FA7944-6CE1-46F3-BE61-1E88C998C096}"/>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8" name="Text Box 1">
          <a:extLst>
            <a:ext uri="{FF2B5EF4-FFF2-40B4-BE49-F238E27FC236}">
              <a16:creationId xmlns:a16="http://schemas.microsoft.com/office/drawing/2014/main" id="{B4CBCFD6-9C5F-4F9F-B612-4C00A8BE5B3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89" name="Text Box 1">
          <a:extLst>
            <a:ext uri="{FF2B5EF4-FFF2-40B4-BE49-F238E27FC236}">
              <a16:creationId xmlns:a16="http://schemas.microsoft.com/office/drawing/2014/main" id="{8DDE2DFD-A345-4749-9159-BCC675F3B6F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0" name="Text Box 1">
          <a:extLst>
            <a:ext uri="{FF2B5EF4-FFF2-40B4-BE49-F238E27FC236}">
              <a16:creationId xmlns:a16="http://schemas.microsoft.com/office/drawing/2014/main" id="{87748513-3239-41C4-A03B-70942ABE6DC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1" name="Text Box 1">
          <a:extLst>
            <a:ext uri="{FF2B5EF4-FFF2-40B4-BE49-F238E27FC236}">
              <a16:creationId xmlns:a16="http://schemas.microsoft.com/office/drawing/2014/main" id="{E439BF7A-A4FD-48AA-A2F1-1FDE85C910E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2" name="Text Box 1">
          <a:extLst>
            <a:ext uri="{FF2B5EF4-FFF2-40B4-BE49-F238E27FC236}">
              <a16:creationId xmlns:a16="http://schemas.microsoft.com/office/drawing/2014/main" id="{AD1A1AD7-4671-4F00-9528-2004C835E09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3" name="Text Box 1">
          <a:extLst>
            <a:ext uri="{FF2B5EF4-FFF2-40B4-BE49-F238E27FC236}">
              <a16:creationId xmlns:a16="http://schemas.microsoft.com/office/drawing/2014/main" id="{3E1F0E30-1DEA-47A0-B75E-72FDAFBCABA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4" name="Text Box 1">
          <a:extLst>
            <a:ext uri="{FF2B5EF4-FFF2-40B4-BE49-F238E27FC236}">
              <a16:creationId xmlns:a16="http://schemas.microsoft.com/office/drawing/2014/main" id="{70900C30-620F-449A-9C17-0261D5B880D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5" name="Text Box 1">
          <a:extLst>
            <a:ext uri="{FF2B5EF4-FFF2-40B4-BE49-F238E27FC236}">
              <a16:creationId xmlns:a16="http://schemas.microsoft.com/office/drawing/2014/main" id="{59B4B2D3-886C-41BE-A196-354F682A5E61}"/>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6" name="Text Box 1">
          <a:extLst>
            <a:ext uri="{FF2B5EF4-FFF2-40B4-BE49-F238E27FC236}">
              <a16:creationId xmlns:a16="http://schemas.microsoft.com/office/drawing/2014/main" id="{3E7EEE3B-65E4-4F96-B9D1-DFB11781498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7" name="Text Box 1">
          <a:extLst>
            <a:ext uri="{FF2B5EF4-FFF2-40B4-BE49-F238E27FC236}">
              <a16:creationId xmlns:a16="http://schemas.microsoft.com/office/drawing/2014/main" id="{5C6D6AA9-9940-476B-91CE-DB4ECA37496D}"/>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8" name="Text Box 1">
          <a:extLst>
            <a:ext uri="{FF2B5EF4-FFF2-40B4-BE49-F238E27FC236}">
              <a16:creationId xmlns:a16="http://schemas.microsoft.com/office/drawing/2014/main" id="{BFC96830-F8F1-4382-8EBA-1D5DA10FC6B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899" name="Text Box 1">
          <a:extLst>
            <a:ext uri="{FF2B5EF4-FFF2-40B4-BE49-F238E27FC236}">
              <a16:creationId xmlns:a16="http://schemas.microsoft.com/office/drawing/2014/main" id="{A447E324-7B06-47F4-AAC5-3736FEFCD7CC}"/>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0" name="Text Box 1">
          <a:extLst>
            <a:ext uri="{FF2B5EF4-FFF2-40B4-BE49-F238E27FC236}">
              <a16:creationId xmlns:a16="http://schemas.microsoft.com/office/drawing/2014/main" id="{4B043F4B-8B05-4BD3-BFA2-29D87BD0955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1" name="Text Box 1">
          <a:extLst>
            <a:ext uri="{FF2B5EF4-FFF2-40B4-BE49-F238E27FC236}">
              <a16:creationId xmlns:a16="http://schemas.microsoft.com/office/drawing/2014/main" id="{3D531CBB-18A5-4D76-8D6F-43884F1AE55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2" name="Text Box 1">
          <a:extLst>
            <a:ext uri="{FF2B5EF4-FFF2-40B4-BE49-F238E27FC236}">
              <a16:creationId xmlns:a16="http://schemas.microsoft.com/office/drawing/2014/main" id="{359CF32C-79D1-49DF-9ABF-6F28C1C6579A}"/>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3" name="Text Box 1">
          <a:extLst>
            <a:ext uri="{FF2B5EF4-FFF2-40B4-BE49-F238E27FC236}">
              <a16:creationId xmlns:a16="http://schemas.microsoft.com/office/drawing/2014/main" id="{A8919532-6D48-46D7-9D2A-558B3770A340}"/>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4" name="Text Box 1">
          <a:extLst>
            <a:ext uri="{FF2B5EF4-FFF2-40B4-BE49-F238E27FC236}">
              <a16:creationId xmlns:a16="http://schemas.microsoft.com/office/drawing/2014/main" id="{88912601-8604-44B9-9957-09146E0490C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5" name="Text Box 1">
          <a:extLst>
            <a:ext uri="{FF2B5EF4-FFF2-40B4-BE49-F238E27FC236}">
              <a16:creationId xmlns:a16="http://schemas.microsoft.com/office/drawing/2014/main" id="{532C69F9-B822-49E9-BD41-ADA73AB50F4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6" name="Text Box 1">
          <a:extLst>
            <a:ext uri="{FF2B5EF4-FFF2-40B4-BE49-F238E27FC236}">
              <a16:creationId xmlns:a16="http://schemas.microsoft.com/office/drawing/2014/main" id="{5FD4DC98-DE62-49EC-816B-96F0F9934E5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7" name="Text Box 1">
          <a:extLst>
            <a:ext uri="{FF2B5EF4-FFF2-40B4-BE49-F238E27FC236}">
              <a16:creationId xmlns:a16="http://schemas.microsoft.com/office/drawing/2014/main" id="{E8F91A0B-72F7-45AF-A178-329E66B8B94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8" name="Text Box 1">
          <a:extLst>
            <a:ext uri="{FF2B5EF4-FFF2-40B4-BE49-F238E27FC236}">
              <a16:creationId xmlns:a16="http://schemas.microsoft.com/office/drawing/2014/main" id="{54D78141-B022-44CB-8356-405569F4FFA0}"/>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09" name="Text Box 1">
          <a:extLst>
            <a:ext uri="{FF2B5EF4-FFF2-40B4-BE49-F238E27FC236}">
              <a16:creationId xmlns:a16="http://schemas.microsoft.com/office/drawing/2014/main" id="{4CD836E5-931C-4117-9940-C005AE9A957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0" name="Text Box 1">
          <a:extLst>
            <a:ext uri="{FF2B5EF4-FFF2-40B4-BE49-F238E27FC236}">
              <a16:creationId xmlns:a16="http://schemas.microsoft.com/office/drawing/2014/main" id="{5776A910-B8FC-418F-A2B4-61ABDCA2B96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1" name="Text Box 1">
          <a:extLst>
            <a:ext uri="{FF2B5EF4-FFF2-40B4-BE49-F238E27FC236}">
              <a16:creationId xmlns:a16="http://schemas.microsoft.com/office/drawing/2014/main" id="{06432075-4810-41C7-8CC4-7552E3D427C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2" name="Text Box 1">
          <a:extLst>
            <a:ext uri="{FF2B5EF4-FFF2-40B4-BE49-F238E27FC236}">
              <a16:creationId xmlns:a16="http://schemas.microsoft.com/office/drawing/2014/main" id="{499174B4-AD74-468D-91B6-99282C610D2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3" name="Text Box 1">
          <a:extLst>
            <a:ext uri="{FF2B5EF4-FFF2-40B4-BE49-F238E27FC236}">
              <a16:creationId xmlns:a16="http://schemas.microsoft.com/office/drawing/2014/main" id="{3E11DABF-054D-4DF0-AF2D-4A028F9DACA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4" name="Text Box 1">
          <a:extLst>
            <a:ext uri="{FF2B5EF4-FFF2-40B4-BE49-F238E27FC236}">
              <a16:creationId xmlns:a16="http://schemas.microsoft.com/office/drawing/2014/main" id="{3DB01C2F-770C-4327-AEF0-2057CC6C460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5" name="Text Box 1">
          <a:extLst>
            <a:ext uri="{FF2B5EF4-FFF2-40B4-BE49-F238E27FC236}">
              <a16:creationId xmlns:a16="http://schemas.microsoft.com/office/drawing/2014/main" id="{A313E228-E42F-4EEA-A361-BFE716B61BF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6" name="Text Box 1">
          <a:extLst>
            <a:ext uri="{FF2B5EF4-FFF2-40B4-BE49-F238E27FC236}">
              <a16:creationId xmlns:a16="http://schemas.microsoft.com/office/drawing/2014/main" id="{65ACF9A9-4A3C-4A98-AD59-CA517A16DDAB}"/>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7" name="Text Box 1">
          <a:extLst>
            <a:ext uri="{FF2B5EF4-FFF2-40B4-BE49-F238E27FC236}">
              <a16:creationId xmlns:a16="http://schemas.microsoft.com/office/drawing/2014/main" id="{872354E1-D0B5-4676-811B-2C8EB9E9CF5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8" name="Text Box 1">
          <a:extLst>
            <a:ext uri="{FF2B5EF4-FFF2-40B4-BE49-F238E27FC236}">
              <a16:creationId xmlns:a16="http://schemas.microsoft.com/office/drawing/2014/main" id="{3A64F56B-3063-434E-B3D0-C9ED0FB14587}"/>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19" name="Text Box 1">
          <a:extLst>
            <a:ext uri="{FF2B5EF4-FFF2-40B4-BE49-F238E27FC236}">
              <a16:creationId xmlns:a16="http://schemas.microsoft.com/office/drawing/2014/main" id="{54621001-7917-4EB8-8555-A860E281915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0" name="Text Box 1">
          <a:extLst>
            <a:ext uri="{FF2B5EF4-FFF2-40B4-BE49-F238E27FC236}">
              <a16:creationId xmlns:a16="http://schemas.microsoft.com/office/drawing/2014/main" id="{C7270E1E-9207-494C-B1C8-9AEA9E21DA1F}"/>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1" name="Text Box 1">
          <a:extLst>
            <a:ext uri="{FF2B5EF4-FFF2-40B4-BE49-F238E27FC236}">
              <a16:creationId xmlns:a16="http://schemas.microsoft.com/office/drawing/2014/main" id="{0DB96C46-9465-4F6D-A6C4-6EF56ED9A768}"/>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2" name="Text Box 1">
          <a:extLst>
            <a:ext uri="{FF2B5EF4-FFF2-40B4-BE49-F238E27FC236}">
              <a16:creationId xmlns:a16="http://schemas.microsoft.com/office/drawing/2014/main" id="{A0821B03-FCEC-4434-9BAC-CFE40D866ACE}"/>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3" name="Text Box 1">
          <a:extLst>
            <a:ext uri="{FF2B5EF4-FFF2-40B4-BE49-F238E27FC236}">
              <a16:creationId xmlns:a16="http://schemas.microsoft.com/office/drawing/2014/main" id="{A7E74DF6-7118-4888-A279-4694411F94B4}"/>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4" name="Text Box 1">
          <a:extLst>
            <a:ext uri="{FF2B5EF4-FFF2-40B4-BE49-F238E27FC236}">
              <a16:creationId xmlns:a16="http://schemas.microsoft.com/office/drawing/2014/main" id="{213C3535-C6F9-4C0B-B2E6-D55B8F79E3F3}"/>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5" name="Text Box 1">
          <a:extLst>
            <a:ext uri="{FF2B5EF4-FFF2-40B4-BE49-F238E27FC236}">
              <a16:creationId xmlns:a16="http://schemas.microsoft.com/office/drawing/2014/main" id="{7F51A9A3-27CA-4ED9-821A-542FECAECEF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6" name="Text Box 1">
          <a:extLst>
            <a:ext uri="{FF2B5EF4-FFF2-40B4-BE49-F238E27FC236}">
              <a16:creationId xmlns:a16="http://schemas.microsoft.com/office/drawing/2014/main" id="{6B0954AB-AEF5-4380-A04C-FC544B7D06F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7" name="Text Box 1">
          <a:extLst>
            <a:ext uri="{FF2B5EF4-FFF2-40B4-BE49-F238E27FC236}">
              <a16:creationId xmlns:a16="http://schemas.microsoft.com/office/drawing/2014/main" id="{D92CE30D-023F-46D4-99BD-5F576E25D1B2}"/>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8" name="Text Box 1">
          <a:extLst>
            <a:ext uri="{FF2B5EF4-FFF2-40B4-BE49-F238E27FC236}">
              <a16:creationId xmlns:a16="http://schemas.microsoft.com/office/drawing/2014/main" id="{7CEAB415-DAB1-47F9-8E3F-4B7E452B6505}"/>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161</xdr:row>
      <xdr:rowOff>38100</xdr:rowOff>
    </xdr:from>
    <xdr:ext cx="76200" cy="350182"/>
    <xdr:sp macro="" textlink="">
      <xdr:nvSpPr>
        <xdr:cNvPr id="11929" name="Text Box 1">
          <a:extLst>
            <a:ext uri="{FF2B5EF4-FFF2-40B4-BE49-F238E27FC236}">
              <a16:creationId xmlns:a16="http://schemas.microsoft.com/office/drawing/2014/main" id="{9B3BB537-6B6E-4E7B-B965-0C783E8BB2B9}"/>
            </a:ext>
          </a:extLst>
        </xdr:cNvPr>
        <xdr:cNvSpPr txBox="1">
          <a:spLocks noChangeArrowheads="1"/>
        </xdr:cNvSpPr>
      </xdr:nvSpPr>
      <xdr:spPr bwMode="auto">
        <a:xfrm>
          <a:off x="2078935" y="39910578"/>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1930" name="Text Box 1">
          <a:extLst>
            <a:ext uri="{FF2B5EF4-FFF2-40B4-BE49-F238E27FC236}">
              <a16:creationId xmlns:a16="http://schemas.microsoft.com/office/drawing/2014/main" id="{B1029284-4F8F-4070-8CDB-09BB6B1B2D4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1931" name="Text Box 1">
          <a:extLst>
            <a:ext uri="{FF2B5EF4-FFF2-40B4-BE49-F238E27FC236}">
              <a16:creationId xmlns:a16="http://schemas.microsoft.com/office/drawing/2014/main" id="{CC54ECD7-71DD-43D6-B566-D90AF1D54BC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1932" name="Text Box 1">
          <a:extLst>
            <a:ext uri="{FF2B5EF4-FFF2-40B4-BE49-F238E27FC236}">
              <a16:creationId xmlns:a16="http://schemas.microsoft.com/office/drawing/2014/main" id="{46654441-33CF-472C-A957-1A35603A1D5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1933" name="Text Box 1">
          <a:extLst>
            <a:ext uri="{FF2B5EF4-FFF2-40B4-BE49-F238E27FC236}">
              <a16:creationId xmlns:a16="http://schemas.microsoft.com/office/drawing/2014/main" id="{43264950-6F5E-445D-A5CE-7D161BF6594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34" name="Text Box 1">
          <a:extLst>
            <a:ext uri="{FF2B5EF4-FFF2-40B4-BE49-F238E27FC236}">
              <a16:creationId xmlns:a16="http://schemas.microsoft.com/office/drawing/2014/main" id="{5B2BC7DE-2CF2-4CC0-9466-37167777B6E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35" name="Text Box 1">
          <a:extLst>
            <a:ext uri="{FF2B5EF4-FFF2-40B4-BE49-F238E27FC236}">
              <a16:creationId xmlns:a16="http://schemas.microsoft.com/office/drawing/2014/main" id="{2A18A8A4-D934-42D6-B1A6-A90E07E6849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36" name="Text Box 1">
          <a:extLst>
            <a:ext uri="{FF2B5EF4-FFF2-40B4-BE49-F238E27FC236}">
              <a16:creationId xmlns:a16="http://schemas.microsoft.com/office/drawing/2014/main" id="{1A2FFB8D-E783-4699-9B98-79F8573ACA6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37" name="Text Box 1">
          <a:extLst>
            <a:ext uri="{FF2B5EF4-FFF2-40B4-BE49-F238E27FC236}">
              <a16:creationId xmlns:a16="http://schemas.microsoft.com/office/drawing/2014/main" id="{2F4116F0-0AB5-4165-90A3-A8966B5BC5B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38" name="Text Box 1">
          <a:extLst>
            <a:ext uri="{FF2B5EF4-FFF2-40B4-BE49-F238E27FC236}">
              <a16:creationId xmlns:a16="http://schemas.microsoft.com/office/drawing/2014/main" id="{A689AB47-725F-42F1-9329-FFDF848CC0B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39" name="Text Box 1">
          <a:extLst>
            <a:ext uri="{FF2B5EF4-FFF2-40B4-BE49-F238E27FC236}">
              <a16:creationId xmlns:a16="http://schemas.microsoft.com/office/drawing/2014/main" id="{E67BC11D-E334-41A1-96E2-A4F370083E4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0" name="Text Box 1">
          <a:extLst>
            <a:ext uri="{FF2B5EF4-FFF2-40B4-BE49-F238E27FC236}">
              <a16:creationId xmlns:a16="http://schemas.microsoft.com/office/drawing/2014/main" id="{1933E460-AF95-404E-AEDD-1746FBBDC2C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1" name="Text Box 1">
          <a:extLst>
            <a:ext uri="{FF2B5EF4-FFF2-40B4-BE49-F238E27FC236}">
              <a16:creationId xmlns:a16="http://schemas.microsoft.com/office/drawing/2014/main" id="{81305270-E3C1-465F-A815-D98C15D1248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2" name="Text Box 1">
          <a:extLst>
            <a:ext uri="{FF2B5EF4-FFF2-40B4-BE49-F238E27FC236}">
              <a16:creationId xmlns:a16="http://schemas.microsoft.com/office/drawing/2014/main" id="{F1E270DA-B5D6-4EE1-87BD-7B406F721B4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3" name="Text Box 1">
          <a:extLst>
            <a:ext uri="{FF2B5EF4-FFF2-40B4-BE49-F238E27FC236}">
              <a16:creationId xmlns:a16="http://schemas.microsoft.com/office/drawing/2014/main" id="{AB4BE5CA-C46C-43A0-A1E5-BD4DA6D1589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4" name="Text Box 1">
          <a:extLst>
            <a:ext uri="{FF2B5EF4-FFF2-40B4-BE49-F238E27FC236}">
              <a16:creationId xmlns:a16="http://schemas.microsoft.com/office/drawing/2014/main" id="{38CB3FB0-F348-4B85-BE44-EE6780C3FC6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5" name="Text Box 1">
          <a:extLst>
            <a:ext uri="{FF2B5EF4-FFF2-40B4-BE49-F238E27FC236}">
              <a16:creationId xmlns:a16="http://schemas.microsoft.com/office/drawing/2014/main" id="{2C990EC3-42CF-458D-8AD7-DC17EDE3A96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6" name="Text Box 1">
          <a:extLst>
            <a:ext uri="{FF2B5EF4-FFF2-40B4-BE49-F238E27FC236}">
              <a16:creationId xmlns:a16="http://schemas.microsoft.com/office/drawing/2014/main" id="{33237D23-D57A-4604-8C81-8AEE8FE54EE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7" name="Text Box 1">
          <a:extLst>
            <a:ext uri="{FF2B5EF4-FFF2-40B4-BE49-F238E27FC236}">
              <a16:creationId xmlns:a16="http://schemas.microsoft.com/office/drawing/2014/main" id="{1608E896-D9EC-486B-8836-E04D9302314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8" name="Text Box 1">
          <a:extLst>
            <a:ext uri="{FF2B5EF4-FFF2-40B4-BE49-F238E27FC236}">
              <a16:creationId xmlns:a16="http://schemas.microsoft.com/office/drawing/2014/main" id="{49EC4CB1-3191-4E26-B7F3-C6AD4B799C6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49" name="Text Box 1">
          <a:extLst>
            <a:ext uri="{FF2B5EF4-FFF2-40B4-BE49-F238E27FC236}">
              <a16:creationId xmlns:a16="http://schemas.microsoft.com/office/drawing/2014/main" id="{BA00B35F-0B00-4030-B3E2-1497A237D10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0" name="Text Box 1">
          <a:extLst>
            <a:ext uri="{FF2B5EF4-FFF2-40B4-BE49-F238E27FC236}">
              <a16:creationId xmlns:a16="http://schemas.microsoft.com/office/drawing/2014/main" id="{642B19C3-59A3-4A69-B697-E8B2AD0C0EC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1" name="Text Box 1">
          <a:extLst>
            <a:ext uri="{FF2B5EF4-FFF2-40B4-BE49-F238E27FC236}">
              <a16:creationId xmlns:a16="http://schemas.microsoft.com/office/drawing/2014/main" id="{96A271E6-7BA3-41F7-B82A-F56D3A337BD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2" name="Text Box 1">
          <a:extLst>
            <a:ext uri="{FF2B5EF4-FFF2-40B4-BE49-F238E27FC236}">
              <a16:creationId xmlns:a16="http://schemas.microsoft.com/office/drawing/2014/main" id="{3BE5F4CD-8BF6-447F-8270-280BBF2342D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3" name="Text Box 1">
          <a:extLst>
            <a:ext uri="{FF2B5EF4-FFF2-40B4-BE49-F238E27FC236}">
              <a16:creationId xmlns:a16="http://schemas.microsoft.com/office/drawing/2014/main" id="{DE85C9CF-7663-46CB-90E2-E53A1B58FAA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4" name="Text Box 1">
          <a:extLst>
            <a:ext uri="{FF2B5EF4-FFF2-40B4-BE49-F238E27FC236}">
              <a16:creationId xmlns:a16="http://schemas.microsoft.com/office/drawing/2014/main" id="{5BA6BE25-BE34-4EBD-964B-5CEABB1464A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5" name="Text Box 1">
          <a:extLst>
            <a:ext uri="{FF2B5EF4-FFF2-40B4-BE49-F238E27FC236}">
              <a16:creationId xmlns:a16="http://schemas.microsoft.com/office/drawing/2014/main" id="{CE82742A-98BD-4AB7-B61C-489E249D32B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6" name="Text Box 1">
          <a:extLst>
            <a:ext uri="{FF2B5EF4-FFF2-40B4-BE49-F238E27FC236}">
              <a16:creationId xmlns:a16="http://schemas.microsoft.com/office/drawing/2014/main" id="{9E043811-7198-4756-96EF-CFEEFFD2EE0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7" name="Text Box 1">
          <a:extLst>
            <a:ext uri="{FF2B5EF4-FFF2-40B4-BE49-F238E27FC236}">
              <a16:creationId xmlns:a16="http://schemas.microsoft.com/office/drawing/2014/main" id="{9B9AE2F6-479E-4CC3-AEDD-AB58002396D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8" name="Text Box 1">
          <a:extLst>
            <a:ext uri="{FF2B5EF4-FFF2-40B4-BE49-F238E27FC236}">
              <a16:creationId xmlns:a16="http://schemas.microsoft.com/office/drawing/2014/main" id="{6931FDB5-1F81-4F41-AA99-C8174C63ADF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59" name="Text Box 1">
          <a:extLst>
            <a:ext uri="{FF2B5EF4-FFF2-40B4-BE49-F238E27FC236}">
              <a16:creationId xmlns:a16="http://schemas.microsoft.com/office/drawing/2014/main" id="{9FB60C5C-2DE4-4DD4-949D-DFE5F0DF7B0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0" name="Text Box 1">
          <a:extLst>
            <a:ext uri="{FF2B5EF4-FFF2-40B4-BE49-F238E27FC236}">
              <a16:creationId xmlns:a16="http://schemas.microsoft.com/office/drawing/2014/main" id="{B4214C8F-1C14-4E85-9080-2EC98995352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1" name="Text Box 1">
          <a:extLst>
            <a:ext uri="{FF2B5EF4-FFF2-40B4-BE49-F238E27FC236}">
              <a16:creationId xmlns:a16="http://schemas.microsoft.com/office/drawing/2014/main" id="{0ACB93F2-2F06-4209-8111-FE7108173BA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2" name="Text Box 1">
          <a:extLst>
            <a:ext uri="{FF2B5EF4-FFF2-40B4-BE49-F238E27FC236}">
              <a16:creationId xmlns:a16="http://schemas.microsoft.com/office/drawing/2014/main" id="{EB13C307-4718-4D2E-AAB3-CAEE595DF99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3" name="Text Box 1">
          <a:extLst>
            <a:ext uri="{FF2B5EF4-FFF2-40B4-BE49-F238E27FC236}">
              <a16:creationId xmlns:a16="http://schemas.microsoft.com/office/drawing/2014/main" id="{7E73C1EF-9EB5-4AA2-A7F5-47D718B43AD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4" name="Text Box 1">
          <a:extLst>
            <a:ext uri="{FF2B5EF4-FFF2-40B4-BE49-F238E27FC236}">
              <a16:creationId xmlns:a16="http://schemas.microsoft.com/office/drawing/2014/main" id="{CBFE68AA-5AF6-4D15-A28E-ABBE51F238B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5" name="Text Box 1">
          <a:extLst>
            <a:ext uri="{FF2B5EF4-FFF2-40B4-BE49-F238E27FC236}">
              <a16:creationId xmlns:a16="http://schemas.microsoft.com/office/drawing/2014/main" id="{738AC54D-AE69-4148-9C74-9CCECDA3990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6" name="Text Box 1">
          <a:extLst>
            <a:ext uri="{FF2B5EF4-FFF2-40B4-BE49-F238E27FC236}">
              <a16:creationId xmlns:a16="http://schemas.microsoft.com/office/drawing/2014/main" id="{1D859CE2-B42A-4E5F-A2C1-81663F4FFB4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7" name="Text Box 1">
          <a:extLst>
            <a:ext uri="{FF2B5EF4-FFF2-40B4-BE49-F238E27FC236}">
              <a16:creationId xmlns:a16="http://schemas.microsoft.com/office/drawing/2014/main" id="{3E3A05CF-4678-40EF-8048-213DDC96A25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8" name="Text Box 1">
          <a:extLst>
            <a:ext uri="{FF2B5EF4-FFF2-40B4-BE49-F238E27FC236}">
              <a16:creationId xmlns:a16="http://schemas.microsoft.com/office/drawing/2014/main" id="{E6289711-3890-48BE-AF76-09D4A6718A5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69" name="Text Box 1">
          <a:extLst>
            <a:ext uri="{FF2B5EF4-FFF2-40B4-BE49-F238E27FC236}">
              <a16:creationId xmlns:a16="http://schemas.microsoft.com/office/drawing/2014/main" id="{58C3269E-C134-48F5-B060-6BC2CB58312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0" name="Text Box 1">
          <a:extLst>
            <a:ext uri="{FF2B5EF4-FFF2-40B4-BE49-F238E27FC236}">
              <a16:creationId xmlns:a16="http://schemas.microsoft.com/office/drawing/2014/main" id="{C5A93C68-924D-4F40-8E8A-6178BE7A29F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1" name="Text Box 1">
          <a:extLst>
            <a:ext uri="{FF2B5EF4-FFF2-40B4-BE49-F238E27FC236}">
              <a16:creationId xmlns:a16="http://schemas.microsoft.com/office/drawing/2014/main" id="{6AEE95EB-D4EC-4977-81C9-E5A40CB24EA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2" name="Text Box 1">
          <a:extLst>
            <a:ext uri="{FF2B5EF4-FFF2-40B4-BE49-F238E27FC236}">
              <a16:creationId xmlns:a16="http://schemas.microsoft.com/office/drawing/2014/main" id="{6C5B56B1-7DCD-4293-9FF0-40C4D13C14E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3" name="Text Box 1">
          <a:extLst>
            <a:ext uri="{FF2B5EF4-FFF2-40B4-BE49-F238E27FC236}">
              <a16:creationId xmlns:a16="http://schemas.microsoft.com/office/drawing/2014/main" id="{464D29F6-7391-4AF2-BE9B-32F4D43AE16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4" name="Text Box 1">
          <a:extLst>
            <a:ext uri="{FF2B5EF4-FFF2-40B4-BE49-F238E27FC236}">
              <a16:creationId xmlns:a16="http://schemas.microsoft.com/office/drawing/2014/main" id="{836F65E0-B991-4795-AB8C-AEADB6450BC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5" name="Text Box 1">
          <a:extLst>
            <a:ext uri="{FF2B5EF4-FFF2-40B4-BE49-F238E27FC236}">
              <a16:creationId xmlns:a16="http://schemas.microsoft.com/office/drawing/2014/main" id="{EA490852-5A13-4AB7-9F15-868846B4ADB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6" name="Text Box 1">
          <a:extLst>
            <a:ext uri="{FF2B5EF4-FFF2-40B4-BE49-F238E27FC236}">
              <a16:creationId xmlns:a16="http://schemas.microsoft.com/office/drawing/2014/main" id="{000CE265-8C8C-4BC7-BA0C-74AF9D32637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7" name="Text Box 1">
          <a:extLst>
            <a:ext uri="{FF2B5EF4-FFF2-40B4-BE49-F238E27FC236}">
              <a16:creationId xmlns:a16="http://schemas.microsoft.com/office/drawing/2014/main" id="{61B227AE-FB30-4742-8E11-1B6A7EADFBA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8" name="Text Box 1">
          <a:extLst>
            <a:ext uri="{FF2B5EF4-FFF2-40B4-BE49-F238E27FC236}">
              <a16:creationId xmlns:a16="http://schemas.microsoft.com/office/drawing/2014/main" id="{682029FA-4556-4C01-B5A8-79780E4DA9F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79" name="Text Box 1">
          <a:extLst>
            <a:ext uri="{FF2B5EF4-FFF2-40B4-BE49-F238E27FC236}">
              <a16:creationId xmlns:a16="http://schemas.microsoft.com/office/drawing/2014/main" id="{64435A1E-157D-482C-9302-C8072A8FAE3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0" name="Text Box 1">
          <a:extLst>
            <a:ext uri="{FF2B5EF4-FFF2-40B4-BE49-F238E27FC236}">
              <a16:creationId xmlns:a16="http://schemas.microsoft.com/office/drawing/2014/main" id="{C35C9513-7699-4247-9599-5EDB02FA8F5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1" name="Text Box 1">
          <a:extLst>
            <a:ext uri="{FF2B5EF4-FFF2-40B4-BE49-F238E27FC236}">
              <a16:creationId xmlns:a16="http://schemas.microsoft.com/office/drawing/2014/main" id="{2F5D0761-0BBD-4986-AF56-EEF63168914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2" name="Text Box 1">
          <a:extLst>
            <a:ext uri="{FF2B5EF4-FFF2-40B4-BE49-F238E27FC236}">
              <a16:creationId xmlns:a16="http://schemas.microsoft.com/office/drawing/2014/main" id="{316C02ED-6D4A-4F83-9A5E-992EC32D71A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3" name="Text Box 1">
          <a:extLst>
            <a:ext uri="{FF2B5EF4-FFF2-40B4-BE49-F238E27FC236}">
              <a16:creationId xmlns:a16="http://schemas.microsoft.com/office/drawing/2014/main" id="{6A0392D6-4336-4CE6-B25A-9F5C099E50B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4" name="Text Box 1">
          <a:extLst>
            <a:ext uri="{FF2B5EF4-FFF2-40B4-BE49-F238E27FC236}">
              <a16:creationId xmlns:a16="http://schemas.microsoft.com/office/drawing/2014/main" id="{75A2BEFA-1925-49FF-879E-5DAA2B33F0E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5" name="Text Box 1">
          <a:extLst>
            <a:ext uri="{FF2B5EF4-FFF2-40B4-BE49-F238E27FC236}">
              <a16:creationId xmlns:a16="http://schemas.microsoft.com/office/drawing/2014/main" id="{F7A5A385-8B1A-4F10-B6A8-01158DC908C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6" name="Text Box 1">
          <a:extLst>
            <a:ext uri="{FF2B5EF4-FFF2-40B4-BE49-F238E27FC236}">
              <a16:creationId xmlns:a16="http://schemas.microsoft.com/office/drawing/2014/main" id="{B4708502-4A5E-4B66-B532-FC65FA6532F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7" name="Text Box 1">
          <a:extLst>
            <a:ext uri="{FF2B5EF4-FFF2-40B4-BE49-F238E27FC236}">
              <a16:creationId xmlns:a16="http://schemas.microsoft.com/office/drawing/2014/main" id="{A990FEB3-9770-4FE8-A824-F0907512E0D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8" name="Text Box 1">
          <a:extLst>
            <a:ext uri="{FF2B5EF4-FFF2-40B4-BE49-F238E27FC236}">
              <a16:creationId xmlns:a16="http://schemas.microsoft.com/office/drawing/2014/main" id="{48DC55F7-62F5-4354-B390-539664CA641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89" name="Text Box 1">
          <a:extLst>
            <a:ext uri="{FF2B5EF4-FFF2-40B4-BE49-F238E27FC236}">
              <a16:creationId xmlns:a16="http://schemas.microsoft.com/office/drawing/2014/main" id="{BAC6B300-2D17-4924-8CBD-8E4A4E5AE4A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0" name="Text Box 1">
          <a:extLst>
            <a:ext uri="{FF2B5EF4-FFF2-40B4-BE49-F238E27FC236}">
              <a16:creationId xmlns:a16="http://schemas.microsoft.com/office/drawing/2014/main" id="{3D597BF0-8CE7-4799-ABF3-30ED3C03E43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1" name="Text Box 1">
          <a:extLst>
            <a:ext uri="{FF2B5EF4-FFF2-40B4-BE49-F238E27FC236}">
              <a16:creationId xmlns:a16="http://schemas.microsoft.com/office/drawing/2014/main" id="{E25E2EA5-6107-43C0-9A70-EBCA71FEF0B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2" name="Text Box 1">
          <a:extLst>
            <a:ext uri="{FF2B5EF4-FFF2-40B4-BE49-F238E27FC236}">
              <a16:creationId xmlns:a16="http://schemas.microsoft.com/office/drawing/2014/main" id="{97B5FD2F-CB15-4315-9815-D521D9A38E6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3" name="Text Box 1">
          <a:extLst>
            <a:ext uri="{FF2B5EF4-FFF2-40B4-BE49-F238E27FC236}">
              <a16:creationId xmlns:a16="http://schemas.microsoft.com/office/drawing/2014/main" id="{8EA40022-67C6-486B-A9BC-CE5D13E0637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4" name="Text Box 1">
          <a:extLst>
            <a:ext uri="{FF2B5EF4-FFF2-40B4-BE49-F238E27FC236}">
              <a16:creationId xmlns:a16="http://schemas.microsoft.com/office/drawing/2014/main" id="{0ED51EFD-1307-4F98-8AFA-88D32D1E5DD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5" name="Text Box 1">
          <a:extLst>
            <a:ext uri="{FF2B5EF4-FFF2-40B4-BE49-F238E27FC236}">
              <a16:creationId xmlns:a16="http://schemas.microsoft.com/office/drawing/2014/main" id="{9D5BCDB0-D4E3-46C1-A04F-5775C4411F3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6" name="Text Box 1">
          <a:extLst>
            <a:ext uri="{FF2B5EF4-FFF2-40B4-BE49-F238E27FC236}">
              <a16:creationId xmlns:a16="http://schemas.microsoft.com/office/drawing/2014/main" id="{9A00C40B-6E75-4687-A241-C2679C13398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7" name="Text Box 1">
          <a:extLst>
            <a:ext uri="{FF2B5EF4-FFF2-40B4-BE49-F238E27FC236}">
              <a16:creationId xmlns:a16="http://schemas.microsoft.com/office/drawing/2014/main" id="{7682D5BD-5083-43F8-A80A-29440D96CB0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8" name="Text Box 1">
          <a:extLst>
            <a:ext uri="{FF2B5EF4-FFF2-40B4-BE49-F238E27FC236}">
              <a16:creationId xmlns:a16="http://schemas.microsoft.com/office/drawing/2014/main" id="{369A15DF-E385-419E-B94F-10058C9A3AE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1999" name="Text Box 1">
          <a:extLst>
            <a:ext uri="{FF2B5EF4-FFF2-40B4-BE49-F238E27FC236}">
              <a16:creationId xmlns:a16="http://schemas.microsoft.com/office/drawing/2014/main" id="{0557D344-BC4F-43F4-8533-885E95C0293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0" name="Text Box 1">
          <a:extLst>
            <a:ext uri="{FF2B5EF4-FFF2-40B4-BE49-F238E27FC236}">
              <a16:creationId xmlns:a16="http://schemas.microsoft.com/office/drawing/2014/main" id="{21E62A3F-7380-4E83-9332-8241C1B9B95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1" name="Text Box 1">
          <a:extLst>
            <a:ext uri="{FF2B5EF4-FFF2-40B4-BE49-F238E27FC236}">
              <a16:creationId xmlns:a16="http://schemas.microsoft.com/office/drawing/2014/main" id="{94ADECBB-F4CB-41E7-BE43-C31EA98FAF7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2" name="Text Box 1">
          <a:extLst>
            <a:ext uri="{FF2B5EF4-FFF2-40B4-BE49-F238E27FC236}">
              <a16:creationId xmlns:a16="http://schemas.microsoft.com/office/drawing/2014/main" id="{17133789-1451-42DE-BADF-7D7C5CCE7EE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3" name="Text Box 1">
          <a:extLst>
            <a:ext uri="{FF2B5EF4-FFF2-40B4-BE49-F238E27FC236}">
              <a16:creationId xmlns:a16="http://schemas.microsoft.com/office/drawing/2014/main" id="{458BD8F8-E8FD-46C6-BFA5-D45257DFCA1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4" name="Text Box 1">
          <a:extLst>
            <a:ext uri="{FF2B5EF4-FFF2-40B4-BE49-F238E27FC236}">
              <a16:creationId xmlns:a16="http://schemas.microsoft.com/office/drawing/2014/main" id="{BC239436-2E7B-45F3-A0BF-E94B3791E9A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5" name="Text Box 1">
          <a:extLst>
            <a:ext uri="{FF2B5EF4-FFF2-40B4-BE49-F238E27FC236}">
              <a16:creationId xmlns:a16="http://schemas.microsoft.com/office/drawing/2014/main" id="{C06BCAE9-9435-4B5F-9448-BC196072A1E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6" name="Text Box 1">
          <a:extLst>
            <a:ext uri="{FF2B5EF4-FFF2-40B4-BE49-F238E27FC236}">
              <a16:creationId xmlns:a16="http://schemas.microsoft.com/office/drawing/2014/main" id="{BCF5059D-4666-44FA-9814-F5B66E10AD9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7" name="Text Box 1">
          <a:extLst>
            <a:ext uri="{FF2B5EF4-FFF2-40B4-BE49-F238E27FC236}">
              <a16:creationId xmlns:a16="http://schemas.microsoft.com/office/drawing/2014/main" id="{E8CBA986-B794-4BE5-AFA2-4C69A8AD0E8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8" name="Text Box 1">
          <a:extLst>
            <a:ext uri="{FF2B5EF4-FFF2-40B4-BE49-F238E27FC236}">
              <a16:creationId xmlns:a16="http://schemas.microsoft.com/office/drawing/2014/main" id="{8E524AC4-8E6B-4EB5-AE42-935C570C157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09" name="Text Box 1">
          <a:extLst>
            <a:ext uri="{FF2B5EF4-FFF2-40B4-BE49-F238E27FC236}">
              <a16:creationId xmlns:a16="http://schemas.microsoft.com/office/drawing/2014/main" id="{E784C204-E80E-4E24-834C-D2E1F68CA91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0" name="Text Box 1">
          <a:extLst>
            <a:ext uri="{FF2B5EF4-FFF2-40B4-BE49-F238E27FC236}">
              <a16:creationId xmlns:a16="http://schemas.microsoft.com/office/drawing/2014/main" id="{BF181F8A-DDC5-4853-BDE6-9764EC14F28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1" name="Text Box 1">
          <a:extLst>
            <a:ext uri="{FF2B5EF4-FFF2-40B4-BE49-F238E27FC236}">
              <a16:creationId xmlns:a16="http://schemas.microsoft.com/office/drawing/2014/main" id="{08D9DBE8-8477-4664-B08C-E64AED874E2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2" name="Text Box 1">
          <a:extLst>
            <a:ext uri="{FF2B5EF4-FFF2-40B4-BE49-F238E27FC236}">
              <a16:creationId xmlns:a16="http://schemas.microsoft.com/office/drawing/2014/main" id="{AA065305-E2FA-4A5B-A79B-AEC649A72E4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3" name="Text Box 1">
          <a:extLst>
            <a:ext uri="{FF2B5EF4-FFF2-40B4-BE49-F238E27FC236}">
              <a16:creationId xmlns:a16="http://schemas.microsoft.com/office/drawing/2014/main" id="{E58B330F-DC18-49B5-AFC3-EB43E823BB8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4" name="Text Box 1">
          <a:extLst>
            <a:ext uri="{FF2B5EF4-FFF2-40B4-BE49-F238E27FC236}">
              <a16:creationId xmlns:a16="http://schemas.microsoft.com/office/drawing/2014/main" id="{4BBADF38-9F6B-42A9-9348-F2BC9131964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5" name="Text Box 1">
          <a:extLst>
            <a:ext uri="{FF2B5EF4-FFF2-40B4-BE49-F238E27FC236}">
              <a16:creationId xmlns:a16="http://schemas.microsoft.com/office/drawing/2014/main" id="{F1345B8A-E128-4CF1-ABB7-18A4B608B08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6" name="Text Box 1">
          <a:extLst>
            <a:ext uri="{FF2B5EF4-FFF2-40B4-BE49-F238E27FC236}">
              <a16:creationId xmlns:a16="http://schemas.microsoft.com/office/drawing/2014/main" id="{7CF5B84E-DF2C-4B5D-9B17-3FDF048CC68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7" name="Text Box 1">
          <a:extLst>
            <a:ext uri="{FF2B5EF4-FFF2-40B4-BE49-F238E27FC236}">
              <a16:creationId xmlns:a16="http://schemas.microsoft.com/office/drawing/2014/main" id="{C105453D-BBF5-46F7-A13E-617886CEFFB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8" name="Text Box 1">
          <a:extLst>
            <a:ext uri="{FF2B5EF4-FFF2-40B4-BE49-F238E27FC236}">
              <a16:creationId xmlns:a16="http://schemas.microsoft.com/office/drawing/2014/main" id="{B0E4FC4D-2AD4-4007-B365-AEE05B7E7EC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19" name="Text Box 1">
          <a:extLst>
            <a:ext uri="{FF2B5EF4-FFF2-40B4-BE49-F238E27FC236}">
              <a16:creationId xmlns:a16="http://schemas.microsoft.com/office/drawing/2014/main" id="{12C3EAD7-B2C2-4961-B2F0-8B202C81ADC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0" name="Text Box 1">
          <a:extLst>
            <a:ext uri="{FF2B5EF4-FFF2-40B4-BE49-F238E27FC236}">
              <a16:creationId xmlns:a16="http://schemas.microsoft.com/office/drawing/2014/main" id="{89622FB9-7573-4085-A5E9-FDEAE63DBE2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1" name="Text Box 1">
          <a:extLst>
            <a:ext uri="{FF2B5EF4-FFF2-40B4-BE49-F238E27FC236}">
              <a16:creationId xmlns:a16="http://schemas.microsoft.com/office/drawing/2014/main" id="{87BED2F8-0D1F-40D5-B1BD-B298FCFE38C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2" name="Text Box 1">
          <a:extLst>
            <a:ext uri="{FF2B5EF4-FFF2-40B4-BE49-F238E27FC236}">
              <a16:creationId xmlns:a16="http://schemas.microsoft.com/office/drawing/2014/main" id="{547B4281-DD07-4747-BF33-11F81BB8A07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3" name="Text Box 1">
          <a:extLst>
            <a:ext uri="{FF2B5EF4-FFF2-40B4-BE49-F238E27FC236}">
              <a16:creationId xmlns:a16="http://schemas.microsoft.com/office/drawing/2014/main" id="{614BE601-E11E-4F16-9026-1BD51D19AA5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4" name="Text Box 1">
          <a:extLst>
            <a:ext uri="{FF2B5EF4-FFF2-40B4-BE49-F238E27FC236}">
              <a16:creationId xmlns:a16="http://schemas.microsoft.com/office/drawing/2014/main" id="{CDF29712-B499-494E-9D6F-DD60FCD811C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5" name="Text Box 1">
          <a:extLst>
            <a:ext uri="{FF2B5EF4-FFF2-40B4-BE49-F238E27FC236}">
              <a16:creationId xmlns:a16="http://schemas.microsoft.com/office/drawing/2014/main" id="{3E1008C8-F515-452A-8643-4B18E2CD0B2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6" name="Text Box 1">
          <a:extLst>
            <a:ext uri="{FF2B5EF4-FFF2-40B4-BE49-F238E27FC236}">
              <a16:creationId xmlns:a16="http://schemas.microsoft.com/office/drawing/2014/main" id="{B6B61D81-F76C-4D8B-BA2E-AE44C5E9506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7" name="Text Box 1">
          <a:extLst>
            <a:ext uri="{FF2B5EF4-FFF2-40B4-BE49-F238E27FC236}">
              <a16:creationId xmlns:a16="http://schemas.microsoft.com/office/drawing/2014/main" id="{9C243CB5-2918-482E-A362-042C17E3537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8" name="Text Box 1">
          <a:extLst>
            <a:ext uri="{FF2B5EF4-FFF2-40B4-BE49-F238E27FC236}">
              <a16:creationId xmlns:a16="http://schemas.microsoft.com/office/drawing/2014/main" id="{87E8C5F6-EE8F-4605-8458-22D238CD1A2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29" name="Text Box 1">
          <a:extLst>
            <a:ext uri="{FF2B5EF4-FFF2-40B4-BE49-F238E27FC236}">
              <a16:creationId xmlns:a16="http://schemas.microsoft.com/office/drawing/2014/main" id="{13DACD0A-28DC-466F-990A-23A0C31D155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0" name="Text Box 1">
          <a:extLst>
            <a:ext uri="{FF2B5EF4-FFF2-40B4-BE49-F238E27FC236}">
              <a16:creationId xmlns:a16="http://schemas.microsoft.com/office/drawing/2014/main" id="{26712F4E-6786-4F31-9869-41DFF842600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1" name="Text Box 1">
          <a:extLst>
            <a:ext uri="{FF2B5EF4-FFF2-40B4-BE49-F238E27FC236}">
              <a16:creationId xmlns:a16="http://schemas.microsoft.com/office/drawing/2014/main" id="{BD79F24C-2B78-45F5-9514-36410644E44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2" name="Text Box 1">
          <a:extLst>
            <a:ext uri="{FF2B5EF4-FFF2-40B4-BE49-F238E27FC236}">
              <a16:creationId xmlns:a16="http://schemas.microsoft.com/office/drawing/2014/main" id="{66E94B8F-012C-4BA2-9704-E61515C067F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3" name="Text Box 1">
          <a:extLst>
            <a:ext uri="{FF2B5EF4-FFF2-40B4-BE49-F238E27FC236}">
              <a16:creationId xmlns:a16="http://schemas.microsoft.com/office/drawing/2014/main" id="{02346A2F-ABDA-4CD7-AB7E-B6D446A72B9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4" name="Text Box 1">
          <a:extLst>
            <a:ext uri="{FF2B5EF4-FFF2-40B4-BE49-F238E27FC236}">
              <a16:creationId xmlns:a16="http://schemas.microsoft.com/office/drawing/2014/main" id="{821B0C94-41D3-4DC2-9933-D0082A7253F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5" name="Text Box 1">
          <a:extLst>
            <a:ext uri="{FF2B5EF4-FFF2-40B4-BE49-F238E27FC236}">
              <a16:creationId xmlns:a16="http://schemas.microsoft.com/office/drawing/2014/main" id="{71725DFA-DA08-44DC-B9FA-BEB5FFB829F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6" name="Text Box 1">
          <a:extLst>
            <a:ext uri="{FF2B5EF4-FFF2-40B4-BE49-F238E27FC236}">
              <a16:creationId xmlns:a16="http://schemas.microsoft.com/office/drawing/2014/main" id="{32FE25F1-C6B8-4CE3-87D1-4E4E2C2B264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7" name="Text Box 1">
          <a:extLst>
            <a:ext uri="{FF2B5EF4-FFF2-40B4-BE49-F238E27FC236}">
              <a16:creationId xmlns:a16="http://schemas.microsoft.com/office/drawing/2014/main" id="{B4E0465C-0FE1-454C-91CC-2A83240BABB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8" name="Text Box 1">
          <a:extLst>
            <a:ext uri="{FF2B5EF4-FFF2-40B4-BE49-F238E27FC236}">
              <a16:creationId xmlns:a16="http://schemas.microsoft.com/office/drawing/2014/main" id="{B004CF57-F9F4-44B3-812A-4187D1E79B6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39" name="Text Box 1">
          <a:extLst>
            <a:ext uri="{FF2B5EF4-FFF2-40B4-BE49-F238E27FC236}">
              <a16:creationId xmlns:a16="http://schemas.microsoft.com/office/drawing/2014/main" id="{C1A99B69-6F66-4AE0-AFB3-C5D72F7FF3D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040" name="Text Box 1">
          <a:extLst>
            <a:ext uri="{FF2B5EF4-FFF2-40B4-BE49-F238E27FC236}">
              <a16:creationId xmlns:a16="http://schemas.microsoft.com/office/drawing/2014/main" id="{B7E81762-2293-46F1-B4FE-1CA79529A64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041" name="Text Box 1">
          <a:extLst>
            <a:ext uri="{FF2B5EF4-FFF2-40B4-BE49-F238E27FC236}">
              <a16:creationId xmlns:a16="http://schemas.microsoft.com/office/drawing/2014/main" id="{BA35DED1-14A9-4BDD-83DC-24EFAA0A452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042" name="Text Box 1">
          <a:extLst>
            <a:ext uri="{FF2B5EF4-FFF2-40B4-BE49-F238E27FC236}">
              <a16:creationId xmlns:a16="http://schemas.microsoft.com/office/drawing/2014/main" id="{241008F7-E42F-4DA1-9C88-8C29850D633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043" name="Text Box 1">
          <a:extLst>
            <a:ext uri="{FF2B5EF4-FFF2-40B4-BE49-F238E27FC236}">
              <a16:creationId xmlns:a16="http://schemas.microsoft.com/office/drawing/2014/main" id="{BE84A91D-9235-46FB-AC6A-CB30BE367A0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44" name="Text Box 1">
          <a:extLst>
            <a:ext uri="{FF2B5EF4-FFF2-40B4-BE49-F238E27FC236}">
              <a16:creationId xmlns:a16="http://schemas.microsoft.com/office/drawing/2014/main" id="{3CA073AD-0010-4994-A507-3E439FBF55C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45" name="Text Box 1">
          <a:extLst>
            <a:ext uri="{FF2B5EF4-FFF2-40B4-BE49-F238E27FC236}">
              <a16:creationId xmlns:a16="http://schemas.microsoft.com/office/drawing/2014/main" id="{73EA31B9-12E5-4336-872E-07B9A0514B1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46" name="Text Box 1">
          <a:extLst>
            <a:ext uri="{FF2B5EF4-FFF2-40B4-BE49-F238E27FC236}">
              <a16:creationId xmlns:a16="http://schemas.microsoft.com/office/drawing/2014/main" id="{DE812B01-4DE1-4274-B10B-2AAAEF0DD48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47" name="Text Box 1">
          <a:extLst>
            <a:ext uri="{FF2B5EF4-FFF2-40B4-BE49-F238E27FC236}">
              <a16:creationId xmlns:a16="http://schemas.microsoft.com/office/drawing/2014/main" id="{B8B4CE7F-4570-4969-93D5-65D0B2E3639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48" name="Text Box 1">
          <a:extLst>
            <a:ext uri="{FF2B5EF4-FFF2-40B4-BE49-F238E27FC236}">
              <a16:creationId xmlns:a16="http://schemas.microsoft.com/office/drawing/2014/main" id="{23357CE2-726A-4C08-950D-AFFC6A7AA53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49" name="Text Box 1">
          <a:extLst>
            <a:ext uri="{FF2B5EF4-FFF2-40B4-BE49-F238E27FC236}">
              <a16:creationId xmlns:a16="http://schemas.microsoft.com/office/drawing/2014/main" id="{AD26C754-D35B-482E-B480-ECAE23AA7F2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0" name="Text Box 1">
          <a:extLst>
            <a:ext uri="{FF2B5EF4-FFF2-40B4-BE49-F238E27FC236}">
              <a16:creationId xmlns:a16="http://schemas.microsoft.com/office/drawing/2014/main" id="{4F1FFD25-DE9B-461D-B5C4-CBD800F7DA6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1" name="Text Box 1">
          <a:extLst>
            <a:ext uri="{FF2B5EF4-FFF2-40B4-BE49-F238E27FC236}">
              <a16:creationId xmlns:a16="http://schemas.microsoft.com/office/drawing/2014/main" id="{A9C488D2-3741-421C-9F6F-2789A907377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2" name="Text Box 1">
          <a:extLst>
            <a:ext uri="{FF2B5EF4-FFF2-40B4-BE49-F238E27FC236}">
              <a16:creationId xmlns:a16="http://schemas.microsoft.com/office/drawing/2014/main" id="{ADA973E6-65A1-4805-B0B0-793BC0338B5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3" name="Text Box 1">
          <a:extLst>
            <a:ext uri="{FF2B5EF4-FFF2-40B4-BE49-F238E27FC236}">
              <a16:creationId xmlns:a16="http://schemas.microsoft.com/office/drawing/2014/main" id="{2C84BAA5-462D-4434-8243-4A4B9F4FB1E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4" name="Text Box 1">
          <a:extLst>
            <a:ext uri="{FF2B5EF4-FFF2-40B4-BE49-F238E27FC236}">
              <a16:creationId xmlns:a16="http://schemas.microsoft.com/office/drawing/2014/main" id="{EFDD104A-DDAE-4144-8648-0810C9BBF29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5" name="Text Box 1">
          <a:extLst>
            <a:ext uri="{FF2B5EF4-FFF2-40B4-BE49-F238E27FC236}">
              <a16:creationId xmlns:a16="http://schemas.microsoft.com/office/drawing/2014/main" id="{BBD1E67D-FEA6-4D74-ADE3-8630DA523DD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6" name="Text Box 1">
          <a:extLst>
            <a:ext uri="{FF2B5EF4-FFF2-40B4-BE49-F238E27FC236}">
              <a16:creationId xmlns:a16="http://schemas.microsoft.com/office/drawing/2014/main" id="{1B8BCF82-3A11-4925-ABFF-24872229DB9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7" name="Text Box 1">
          <a:extLst>
            <a:ext uri="{FF2B5EF4-FFF2-40B4-BE49-F238E27FC236}">
              <a16:creationId xmlns:a16="http://schemas.microsoft.com/office/drawing/2014/main" id="{78F99363-B444-4C37-9AD5-A005A643956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8" name="Text Box 1">
          <a:extLst>
            <a:ext uri="{FF2B5EF4-FFF2-40B4-BE49-F238E27FC236}">
              <a16:creationId xmlns:a16="http://schemas.microsoft.com/office/drawing/2014/main" id="{3FCF7D52-CEF5-47DC-AF56-73751B79E24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59" name="Text Box 1">
          <a:extLst>
            <a:ext uri="{FF2B5EF4-FFF2-40B4-BE49-F238E27FC236}">
              <a16:creationId xmlns:a16="http://schemas.microsoft.com/office/drawing/2014/main" id="{D9EFF122-9152-4628-865D-07F914DD038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0" name="Text Box 1">
          <a:extLst>
            <a:ext uri="{FF2B5EF4-FFF2-40B4-BE49-F238E27FC236}">
              <a16:creationId xmlns:a16="http://schemas.microsoft.com/office/drawing/2014/main" id="{40F4AC90-B61A-463C-9910-3830ED0F7BA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1" name="Text Box 1">
          <a:extLst>
            <a:ext uri="{FF2B5EF4-FFF2-40B4-BE49-F238E27FC236}">
              <a16:creationId xmlns:a16="http://schemas.microsoft.com/office/drawing/2014/main" id="{DE5DFE9B-09F8-4717-A361-B5C33522228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2" name="Text Box 1">
          <a:extLst>
            <a:ext uri="{FF2B5EF4-FFF2-40B4-BE49-F238E27FC236}">
              <a16:creationId xmlns:a16="http://schemas.microsoft.com/office/drawing/2014/main" id="{CDDA6C43-3EF1-4D0D-9647-31D7B478C56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3" name="Text Box 1">
          <a:extLst>
            <a:ext uri="{FF2B5EF4-FFF2-40B4-BE49-F238E27FC236}">
              <a16:creationId xmlns:a16="http://schemas.microsoft.com/office/drawing/2014/main" id="{20D540A6-0350-4E81-ABDF-C1FC1BA1CD6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4" name="Text Box 1">
          <a:extLst>
            <a:ext uri="{FF2B5EF4-FFF2-40B4-BE49-F238E27FC236}">
              <a16:creationId xmlns:a16="http://schemas.microsoft.com/office/drawing/2014/main" id="{C167A53C-5FA6-4BF1-8483-6EE7B471DE6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5" name="Text Box 1">
          <a:extLst>
            <a:ext uri="{FF2B5EF4-FFF2-40B4-BE49-F238E27FC236}">
              <a16:creationId xmlns:a16="http://schemas.microsoft.com/office/drawing/2014/main" id="{CCB5EDD2-425D-4748-9F23-4C53D22ADDC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6" name="Text Box 1">
          <a:extLst>
            <a:ext uri="{FF2B5EF4-FFF2-40B4-BE49-F238E27FC236}">
              <a16:creationId xmlns:a16="http://schemas.microsoft.com/office/drawing/2014/main" id="{F27BA6BC-BDBF-407B-BC32-FFA2D34C0A0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7" name="Text Box 1">
          <a:extLst>
            <a:ext uri="{FF2B5EF4-FFF2-40B4-BE49-F238E27FC236}">
              <a16:creationId xmlns:a16="http://schemas.microsoft.com/office/drawing/2014/main" id="{EB22B8AD-1CC4-46F4-8ACF-46A49C463DE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8" name="Text Box 1">
          <a:extLst>
            <a:ext uri="{FF2B5EF4-FFF2-40B4-BE49-F238E27FC236}">
              <a16:creationId xmlns:a16="http://schemas.microsoft.com/office/drawing/2014/main" id="{E387D975-5929-4213-961A-EEAA854639E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69" name="Text Box 1">
          <a:extLst>
            <a:ext uri="{FF2B5EF4-FFF2-40B4-BE49-F238E27FC236}">
              <a16:creationId xmlns:a16="http://schemas.microsoft.com/office/drawing/2014/main" id="{5D6DCBF5-F7FE-49B3-9EA7-A59B882DB46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0" name="Text Box 1">
          <a:extLst>
            <a:ext uri="{FF2B5EF4-FFF2-40B4-BE49-F238E27FC236}">
              <a16:creationId xmlns:a16="http://schemas.microsoft.com/office/drawing/2014/main" id="{987EE5C9-36B3-4845-BA91-1CAC653DD55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1" name="Text Box 1">
          <a:extLst>
            <a:ext uri="{FF2B5EF4-FFF2-40B4-BE49-F238E27FC236}">
              <a16:creationId xmlns:a16="http://schemas.microsoft.com/office/drawing/2014/main" id="{8062FA2B-4040-4622-86AA-E1E38DA57B2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2" name="Text Box 1">
          <a:extLst>
            <a:ext uri="{FF2B5EF4-FFF2-40B4-BE49-F238E27FC236}">
              <a16:creationId xmlns:a16="http://schemas.microsoft.com/office/drawing/2014/main" id="{0BC5E5A5-CBD7-4368-B572-A3A7F8832C4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3" name="Text Box 1">
          <a:extLst>
            <a:ext uri="{FF2B5EF4-FFF2-40B4-BE49-F238E27FC236}">
              <a16:creationId xmlns:a16="http://schemas.microsoft.com/office/drawing/2014/main" id="{81A803A0-01E3-4276-8B49-13F7E2F04E6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4" name="Text Box 1">
          <a:extLst>
            <a:ext uri="{FF2B5EF4-FFF2-40B4-BE49-F238E27FC236}">
              <a16:creationId xmlns:a16="http://schemas.microsoft.com/office/drawing/2014/main" id="{FD101045-760E-4E50-9CA7-EE16F07C92C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5" name="Text Box 1">
          <a:extLst>
            <a:ext uri="{FF2B5EF4-FFF2-40B4-BE49-F238E27FC236}">
              <a16:creationId xmlns:a16="http://schemas.microsoft.com/office/drawing/2014/main" id="{E900A190-7CD9-4EF9-8C0E-B9D8D2CBA18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6" name="Text Box 1">
          <a:extLst>
            <a:ext uri="{FF2B5EF4-FFF2-40B4-BE49-F238E27FC236}">
              <a16:creationId xmlns:a16="http://schemas.microsoft.com/office/drawing/2014/main" id="{EA33D6FB-BB89-414C-822B-0DE7B7A78B7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7" name="Text Box 1">
          <a:extLst>
            <a:ext uri="{FF2B5EF4-FFF2-40B4-BE49-F238E27FC236}">
              <a16:creationId xmlns:a16="http://schemas.microsoft.com/office/drawing/2014/main" id="{2ED9A8E9-2857-444D-8D4E-1307CE7AE4B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8" name="Text Box 1">
          <a:extLst>
            <a:ext uri="{FF2B5EF4-FFF2-40B4-BE49-F238E27FC236}">
              <a16:creationId xmlns:a16="http://schemas.microsoft.com/office/drawing/2014/main" id="{81741F8A-E648-4A69-BC87-63D8BFFCF9F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79" name="Text Box 1">
          <a:extLst>
            <a:ext uri="{FF2B5EF4-FFF2-40B4-BE49-F238E27FC236}">
              <a16:creationId xmlns:a16="http://schemas.microsoft.com/office/drawing/2014/main" id="{3D526855-999F-4358-B694-4A0F48974BE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0" name="Text Box 1">
          <a:extLst>
            <a:ext uri="{FF2B5EF4-FFF2-40B4-BE49-F238E27FC236}">
              <a16:creationId xmlns:a16="http://schemas.microsoft.com/office/drawing/2014/main" id="{B38A056B-3C58-4256-AD3D-B520D4AB432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1" name="Text Box 1">
          <a:extLst>
            <a:ext uri="{FF2B5EF4-FFF2-40B4-BE49-F238E27FC236}">
              <a16:creationId xmlns:a16="http://schemas.microsoft.com/office/drawing/2014/main" id="{F5BA4B0C-1206-4B6C-A50F-C008A06D976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2" name="Text Box 1">
          <a:extLst>
            <a:ext uri="{FF2B5EF4-FFF2-40B4-BE49-F238E27FC236}">
              <a16:creationId xmlns:a16="http://schemas.microsoft.com/office/drawing/2014/main" id="{4E824E88-2FB2-4905-ACEA-D8D0CB34DBE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3" name="Text Box 1">
          <a:extLst>
            <a:ext uri="{FF2B5EF4-FFF2-40B4-BE49-F238E27FC236}">
              <a16:creationId xmlns:a16="http://schemas.microsoft.com/office/drawing/2014/main" id="{E7EA73F0-D71E-43CB-B917-5526AE10DF5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4" name="Text Box 1">
          <a:extLst>
            <a:ext uri="{FF2B5EF4-FFF2-40B4-BE49-F238E27FC236}">
              <a16:creationId xmlns:a16="http://schemas.microsoft.com/office/drawing/2014/main" id="{40B5B3AC-9177-44F5-8FE9-95E8EA3E13B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5" name="Text Box 1">
          <a:extLst>
            <a:ext uri="{FF2B5EF4-FFF2-40B4-BE49-F238E27FC236}">
              <a16:creationId xmlns:a16="http://schemas.microsoft.com/office/drawing/2014/main" id="{24823908-61EA-4021-A442-3B4802C7F82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6" name="Text Box 1">
          <a:extLst>
            <a:ext uri="{FF2B5EF4-FFF2-40B4-BE49-F238E27FC236}">
              <a16:creationId xmlns:a16="http://schemas.microsoft.com/office/drawing/2014/main" id="{34BC7673-B692-46B4-AD6A-9B43EC69AD5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7" name="Text Box 1">
          <a:extLst>
            <a:ext uri="{FF2B5EF4-FFF2-40B4-BE49-F238E27FC236}">
              <a16:creationId xmlns:a16="http://schemas.microsoft.com/office/drawing/2014/main" id="{46178B81-A6E4-45DB-A330-61A4AA0BEFF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8" name="Text Box 1">
          <a:extLst>
            <a:ext uri="{FF2B5EF4-FFF2-40B4-BE49-F238E27FC236}">
              <a16:creationId xmlns:a16="http://schemas.microsoft.com/office/drawing/2014/main" id="{B555CD82-C183-4FEF-B3B1-917D2DF1F8E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89" name="Text Box 1">
          <a:extLst>
            <a:ext uri="{FF2B5EF4-FFF2-40B4-BE49-F238E27FC236}">
              <a16:creationId xmlns:a16="http://schemas.microsoft.com/office/drawing/2014/main" id="{3DD00849-323A-4A8B-8A10-1831E6FB33F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0" name="Text Box 1">
          <a:extLst>
            <a:ext uri="{FF2B5EF4-FFF2-40B4-BE49-F238E27FC236}">
              <a16:creationId xmlns:a16="http://schemas.microsoft.com/office/drawing/2014/main" id="{D458A9CD-5D69-4852-B925-D524FF1BB28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1" name="Text Box 1">
          <a:extLst>
            <a:ext uri="{FF2B5EF4-FFF2-40B4-BE49-F238E27FC236}">
              <a16:creationId xmlns:a16="http://schemas.microsoft.com/office/drawing/2014/main" id="{FBFF6351-2F95-44C2-8542-DA8F12F4D38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2" name="Text Box 1">
          <a:extLst>
            <a:ext uri="{FF2B5EF4-FFF2-40B4-BE49-F238E27FC236}">
              <a16:creationId xmlns:a16="http://schemas.microsoft.com/office/drawing/2014/main" id="{0F68EF89-583B-4498-B153-5E91B56D34F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3" name="Text Box 1">
          <a:extLst>
            <a:ext uri="{FF2B5EF4-FFF2-40B4-BE49-F238E27FC236}">
              <a16:creationId xmlns:a16="http://schemas.microsoft.com/office/drawing/2014/main" id="{F0AAC4DD-2001-40C6-9827-97BC147A493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4" name="Text Box 1">
          <a:extLst>
            <a:ext uri="{FF2B5EF4-FFF2-40B4-BE49-F238E27FC236}">
              <a16:creationId xmlns:a16="http://schemas.microsoft.com/office/drawing/2014/main" id="{16C3F2FF-FD67-4A68-A44E-93899B73245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5" name="Text Box 1">
          <a:extLst>
            <a:ext uri="{FF2B5EF4-FFF2-40B4-BE49-F238E27FC236}">
              <a16:creationId xmlns:a16="http://schemas.microsoft.com/office/drawing/2014/main" id="{736987B3-9930-48CE-8803-49819DA4738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6" name="Text Box 1">
          <a:extLst>
            <a:ext uri="{FF2B5EF4-FFF2-40B4-BE49-F238E27FC236}">
              <a16:creationId xmlns:a16="http://schemas.microsoft.com/office/drawing/2014/main" id="{F4A102AB-DB44-42FB-A813-7AF035A5D24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7" name="Text Box 1">
          <a:extLst>
            <a:ext uri="{FF2B5EF4-FFF2-40B4-BE49-F238E27FC236}">
              <a16:creationId xmlns:a16="http://schemas.microsoft.com/office/drawing/2014/main" id="{1D274DD3-7559-4756-B0BB-5131BAEDB0A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8" name="Text Box 1">
          <a:extLst>
            <a:ext uri="{FF2B5EF4-FFF2-40B4-BE49-F238E27FC236}">
              <a16:creationId xmlns:a16="http://schemas.microsoft.com/office/drawing/2014/main" id="{D9DB92E2-FEB0-4608-ADFE-F8502CDB0AB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099" name="Text Box 1">
          <a:extLst>
            <a:ext uri="{FF2B5EF4-FFF2-40B4-BE49-F238E27FC236}">
              <a16:creationId xmlns:a16="http://schemas.microsoft.com/office/drawing/2014/main" id="{058CC28A-0F76-4368-9E60-3EA4AE07736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0" name="Text Box 1">
          <a:extLst>
            <a:ext uri="{FF2B5EF4-FFF2-40B4-BE49-F238E27FC236}">
              <a16:creationId xmlns:a16="http://schemas.microsoft.com/office/drawing/2014/main" id="{37AC5F6A-CF59-46BC-9C6F-2716F039540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1" name="Text Box 1">
          <a:extLst>
            <a:ext uri="{FF2B5EF4-FFF2-40B4-BE49-F238E27FC236}">
              <a16:creationId xmlns:a16="http://schemas.microsoft.com/office/drawing/2014/main" id="{B1B2FD0A-A303-46D9-AED1-1A31EA43175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2" name="Text Box 1">
          <a:extLst>
            <a:ext uri="{FF2B5EF4-FFF2-40B4-BE49-F238E27FC236}">
              <a16:creationId xmlns:a16="http://schemas.microsoft.com/office/drawing/2014/main" id="{8114F7DC-2D4E-4DB2-A53D-F05B35E12B2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3" name="Text Box 1">
          <a:extLst>
            <a:ext uri="{FF2B5EF4-FFF2-40B4-BE49-F238E27FC236}">
              <a16:creationId xmlns:a16="http://schemas.microsoft.com/office/drawing/2014/main" id="{A668628F-AD5C-4B5D-B7BB-EC171DA6764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4" name="Text Box 1">
          <a:extLst>
            <a:ext uri="{FF2B5EF4-FFF2-40B4-BE49-F238E27FC236}">
              <a16:creationId xmlns:a16="http://schemas.microsoft.com/office/drawing/2014/main" id="{CABDE70B-3BCE-4F7D-92B6-7AF641C3208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5" name="Text Box 1">
          <a:extLst>
            <a:ext uri="{FF2B5EF4-FFF2-40B4-BE49-F238E27FC236}">
              <a16:creationId xmlns:a16="http://schemas.microsoft.com/office/drawing/2014/main" id="{C642DD71-4BA6-434D-9D58-5E6A0B2850E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6" name="Text Box 1">
          <a:extLst>
            <a:ext uri="{FF2B5EF4-FFF2-40B4-BE49-F238E27FC236}">
              <a16:creationId xmlns:a16="http://schemas.microsoft.com/office/drawing/2014/main" id="{B3A56919-7234-4152-A46B-589308CEBF2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7" name="Text Box 1">
          <a:extLst>
            <a:ext uri="{FF2B5EF4-FFF2-40B4-BE49-F238E27FC236}">
              <a16:creationId xmlns:a16="http://schemas.microsoft.com/office/drawing/2014/main" id="{B34D74A9-521F-44E5-B9D4-A8FF1B8CFBE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8" name="Text Box 1">
          <a:extLst>
            <a:ext uri="{FF2B5EF4-FFF2-40B4-BE49-F238E27FC236}">
              <a16:creationId xmlns:a16="http://schemas.microsoft.com/office/drawing/2014/main" id="{B0444DF5-D1BF-4F5F-A5A6-C682F1CB3C1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09" name="Text Box 1">
          <a:extLst>
            <a:ext uri="{FF2B5EF4-FFF2-40B4-BE49-F238E27FC236}">
              <a16:creationId xmlns:a16="http://schemas.microsoft.com/office/drawing/2014/main" id="{0760D9B5-5009-44F5-8BB4-9C918E3005A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0" name="Text Box 1">
          <a:extLst>
            <a:ext uri="{FF2B5EF4-FFF2-40B4-BE49-F238E27FC236}">
              <a16:creationId xmlns:a16="http://schemas.microsoft.com/office/drawing/2014/main" id="{AC7060DF-DD56-400B-9657-2E1E736BB34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1" name="Text Box 1">
          <a:extLst>
            <a:ext uri="{FF2B5EF4-FFF2-40B4-BE49-F238E27FC236}">
              <a16:creationId xmlns:a16="http://schemas.microsoft.com/office/drawing/2014/main" id="{A4AE1799-69D2-43DC-99B6-DB8C60E4C9F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2" name="Text Box 1">
          <a:extLst>
            <a:ext uri="{FF2B5EF4-FFF2-40B4-BE49-F238E27FC236}">
              <a16:creationId xmlns:a16="http://schemas.microsoft.com/office/drawing/2014/main" id="{00378CD0-7486-41DC-AD23-05AF8B74E7C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3" name="Text Box 1">
          <a:extLst>
            <a:ext uri="{FF2B5EF4-FFF2-40B4-BE49-F238E27FC236}">
              <a16:creationId xmlns:a16="http://schemas.microsoft.com/office/drawing/2014/main" id="{163C64AC-BEF6-439F-9737-E4F31FC8311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4" name="Text Box 1">
          <a:extLst>
            <a:ext uri="{FF2B5EF4-FFF2-40B4-BE49-F238E27FC236}">
              <a16:creationId xmlns:a16="http://schemas.microsoft.com/office/drawing/2014/main" id="{BDE7BED6-3084-44CC-946A-6BAAA664123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5" name="Text Box 1">
          <a:extLst>
            <a:ext uri="{FF2B5EF4-FFF2-40B4-BE49-F238E27FC236}">
              <a16:creationId xmlns:a16="http://schemas.microsoft.com/office/drawing/2014/main" id="{AFDD2565-5712-493A-A8AB-373CDBAFB58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6" name="Text Box 1">
          <a:extLst>
            <a:ext uri="{FF2B5EF4-FFF2-40B4-BE49-F238E27FC236}">
              <a16:creationId xmlns:a16="http://schemas.microsoft.com/office/drawing/2014/main" id="{9B4B1F10-9B47-4239-8616-26BBB6893A8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7" name="Text Box 1">
          <a:extLst>
            <a:ext uri="{FF2B5EF4-FFF2-40B4-BE49-F238E27FC236}">
              <a16:creationId xmlns:a16="http://schemas.microsoft.com/office/drawing/2014/main" id="{0AF9E287-D442-4351-8633-4FF61DEF5B1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8" name="Text Box 1">
          <a:extLst>
            <a:ext uri="{FF2B5EF4-FFF2-40B4-BE49-F238E27FC236}">
              <a16:creationId xmlns:a16="http://schemas.microsoft.com/office/drawing/2014/main" id="{94776CA8-D58B-4A4A-9DE9-C5B1D03B5D0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19" name="Text Box 1">
          <a:extLst>
            <a:ext uri="{FF2B5EF4-FFF2-40B4-BE49-F238E27FC236}">
              <a16:creationId xmlns:a16="http://schemas.microsoft.com/office/drawing/2014/main" id="{33313524-F7DF-4C9A-AFC9-CCF15344F6C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0" name="Text Box 1">
          <a:extLst>
            <a:ext uri="{FF2B5EF4-FFF2-40B4-BE49-F238E27FC236}">
              <a16:creationId xmlns:a16="http://schemas.microsoft.com/office/drawing/2014/main" id="{AA6C91D4-01CD-4251-9AC3-4A12E0F7DB4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1" name="Text Box 1">
          <a:extLst>
            <a:ext uri="{FF2B5EF4-FFF2-40B4-BE49-F238E27FC236}">
              <a16:creationId xmlns:a16="http://schemas.microsoft.com/office/drawing/2014/main" id="{8E606CD6-3276-4DAF-8A13-8BB03B23DE2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2" name="Text Box 1">
          <a:extLst>
            <a:ext uri="{FF2B5EF4-FFF2-40B4-BE49-F238E27FC236}">
              <a16:creationId xmlns:a16="http://schemas.microsoft.com/office/drawing/2014/main" id="{F358D15A-04BA-4F1C-9FCD-599F6843EFA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3" name="Text Box 1">
          <a:extLst>
            <a:ext uri="{FF2B5EF4-FFF2-40B4-BE49-F238E27FC236}">
              <a16:creationId xmlns:a16="http://schemas.microsoft.com/office/drawing/2014/main" id="{66F6CA74-FAB4-489F-9CEF-7332E49C0B1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4" name="Text Box 1">
          <a:extLst>
            <a:ext uri="{FF2B5EF4-FFF2-40B4-BE49-F238E27FC236}">
              <a16:creationId xmlns:a16="http://schemas.microsoft.com/office/drawing/2014/main" id="{D18AE40C-06F6-4B01-83F6-3B8C63CE6DC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5" name="Text Box 1">
          <a:extLst>
            <a:ext uri="{FF2B5EF4-FFF2-40B4-BE49-F238E27FC236}">
              <a16:creationId xmlns:a16="http://schemas.microsoft.com/office/drawing/2014/main" id="{F6651B53-BCB0-42C3-B717-EEC475562A5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6" name="Text Box 1">
          <a:extLst>
            <a:ext uri="{FF2B5EF4-FFF2-40B4-BE49-F238E27FC236}">
              <a16:creationId xmlns:a16="http://schemas.microsoft.com/office/drawing/2014/main" id="{F8995EA2-16B3-4EEE-878B-BD262AC67DC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7" name="Text Box 1">
          <a:extLst>
            <a:ext uri="{FF2B5EF4-FFF2-40B4-BE49-F238E27FC236}">
              <a16:creationId xmlns:a16="http://schemas.microsoft.com/office/drawing/2014/main" id="{80724CD4-ACD9-4A68-8567-4A488DA80EC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8" name="Text Box 1">
          <a:extLst>
            <a:ext uri="{FF2B5EF4-FFF2-40B4-BE49-F238E27FC236}">
              <a16:creationId xmlns:a16="http://schemas.microsoft.com/office/drawing/2014/main" id="{D6B5E6A8-FA56-4BF8-942F-61294CE56C1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29" name="Text Box 1">
          <a:extLst>
            <a:ext uri="{FF2B5EF4-FFF2-40B4-BE49-F238E27FC236}">
              <a16:creationId xmlns:a16="http://schemas.microsoft.com/office/drawing/2014/main" id="{1A026E0B-B9AD-4FF9-AF09-30D82E7D413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0" name="Text Box 1">
          <a:extLst>
            <a:ext uri="{FF2B5EF4-FFF2-40B4-BE49-F238E27FC236}">
              <a16:creationId xmlns:a16="http://schemas.microsoft.com/office/drawing/2014/main" id="{566E153F-BD50-40AB-90CB-1401C07232F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1" name="Text Box 1">
          <a:extLst>
            <a:ext uri="{FF2B5EF4-FFF2-40B4-BE49-F238E27FC236}">
              <a16:creationId xmlns:a16="http://schemas.microsoft.com/office/drawing/2014/main" id="{69256301-7D89-466A-9263-AE94A4D709B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2" name="Text Box 1">
          <a:extLst>
            <a:ext uri="{FF2B5EF4-FFF2-40B4-BE49-F238E27FC236}">
              <a16:creationId xmlns:a16="http://schemas.microsoft.com/office/drawing/2014/main" id="{8E14A6C9-015C-44D5-9738-02E87EB872E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3" name="Text Box 1">
          <a:extLst>
            <a:ext uri="{FF2B5EF4-FFF2-40B4-BE49-F238E27FC236}">
              <a16:creationId xmlns:a16="http://schemas.microsoft.com/office/drawing/2014/main" id="{1E921A72-6347-4470-AA5F-1353A032C6A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4" name="Text Box 1">
          <a:extLst>
            <a:ext uri="{FF2B5EF4-FFF2-40B4-BE49-F238E27FC236}">
              <a16:creationId xmlns:a16="http://schemas.microsoft.com/office/drawing/2014/main" id="{B381B99C-40DF-4B7B-81A2-514859DE281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5" name="Text Box 1">
          <a:extLst>
            <a:ext uri="{FF2B5EF4-FFF2-40B4-BE49-F238E27FC236}">
              <a16:creationId xmlns:a16="http://schemas.microsoft.com/office/drawing/2014/main" id="{A626A2AE-609A-42F1-9D39-DE238DCC7BA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6" name="Text Box 1">
          <a:extLst>
            <a:ext uri="{FF2B5EF4-FFF2-40B4-BE49-F238E27FC236}">
              <a16:creationId xmlns:a16="http://schemas.microsoft.com/office/drawing/2014/main" id="{FE60EE4A-40FF-468B-BB1B-9E03353E88D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7" name="Text Box 1">
          <a:extLst>
            <a:ext uri="{FF2B5EF4-FFF2-40B4-BE49-F238E27FC236}">
              <a16:creationId xmlns:a16="http://schemas.microsoft.com/office/drawing/2014/main" id="{A30F7A49-662B-4DE0-A728-366DD2FD6D6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8" name="Text Box 1">
          <a:extLst>
            <a:ext uri="{FF2B5EF4-FFF2-40B4-BE49-F238E27FC236}">
              <a16:creationId xmlns:a16="http://schemas.microsoft.com/office/drawing/2014/main" id="{1B4BFCE7-AAFA-4572-9FBA-F87FF63BE0A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39" name="Text Box 1">
          <a:extLst>
            <a:ext uri="{FF2B5EF4-FFF2-40B4-BE49-F238E27FC236}">
              <a16:creationId xmlns:a16="http://schemas.microsoft.com/office/drawing/2014/main" id="{7BA7E744-056F-468E-A317-82EFE5DA2D5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0" name="Text Box 1">
          <a:extLst>
            <a:ext uri="{FF2B5EF4-FFF2-40B4-BE49-F238E27FC236}">
              <a16:creationId xmlns:a16="http://schemas.microsoft.com/office/drawing/2014/main" id="{386A9FA2-A51D-4CD0-B745-E58CEAFED5A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1" name="Text Box 1">
          <a:extLst>
            <a:ext uri="{FF2B5EF4-FFF2-40B4-BE49-F238E27FC236}">
              <a16:creationId xmlns:a16="http://schemas.microsoft.com/office/drawing/2014/main" id="{39B6C964-38AD-4148-9D2E-3C184DAD987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2" name="Text Box 1">
          <a:extLst>
            <a:ext uri="{FF2B5EF4-FFF2-40B4-BE49-F238E27FC236}">
              <a16:creationId xmlns:a16="http://schemas.microsoft.com/office/drawing/2014/main" id="{1FC94827-47F9-4A54-B7EF-E59F8069BC8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3" name="Text Box 1">
          <a:extLst>
            <a:ext uri="{FF2B5EF4-FFF2-40B4-BE49-F238E27FC236}">
              <a16:creationId xmlns:a16="http://schemas.microsoft.com/office/drawing/2014/main" id="{2DAE6BBD-3BCD-4D1E-AFCC-29E32435DE9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4" name="Text Box 1">
          <a:extLst>
            <a:ext uri="{FF2B5EF4-FFF2-40B4-BE49-F238E27FC236}">
              <a16:creationId xmlns:a16="http://schemas.microsoft.com/office/drawing/2014/main" id="{2F9613EF-B740-4229-AA3A-94E0E1E2617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5" name="Text Box 1">
          <a:extLst>
            <a:ext uri="{FF2B5EF4-FFF2-40B4-BE49-F238E27FC236}">
              <a16:creationId xmlns:a16="http://schemas.microsoft.com/office/drawing/2014/main" id="{11C4445A-FB5C-4DA5-89CB-6A6025416A0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6" name="Text Box 1">
          <a:extLst>
            <a:ext uri="{FF2B5EF4-FFF2-40B4-BE49-F238E27FC236}">
              <a16:creationId xmlns:a16="http://schemas.microsoft.com/office/drawing/2014/main" id="{A79DBEB7-109A-4688-A8CF-D987229A038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7" name="Text Box 1">
          <a:extLst>
            <a:ext uri="{FF2B5EF4-FFF2-40B4-BE49-F238E27FC236}">
              <a16:creationId xmlns:a16="http://schemas.microsoft.com/office/drawing/2014/main" id="{56249C66-8ED7-49A5-82E5-F1FBA658B51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8" name="Text Box 1">
          <a:extLst>
            <a:ext uri="{FF2B5EF4-FFF2-40B4-BE49-F238E27FC236}">
              <a16:creationId xmlns:a16="http://schemas.microsoft.com/office/drawing/2014/main" id="{FC71B07B-62AE-48C2-95CC-017772EE916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149" name="Text Box 1">
          <a:extLst>
            <a:ext uri="{FF2B5EF4-FFF2-40B4-BE49-F238E27FC236}">
              <a16:creationId xmlns:a16="http://schemas.microsoft.com/office/drawing/2014/main" id="{75FC1213-EC05-4799-B9AB-76BC8777A16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0" name="Text Box 1">
          <a:extLst>
            <a:ext uri="{FF2B5EF4-FFF2-40B4-BE49-F238E27FC236}">
              <a16:creationId xmlns:a16="http://schemas.microsoft.com/office/drawing/2014/main" id="{E352BAB5-696B-4C7B-96D5-2D2B8D8CC43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1" name="Text Box 1">
          <a:extLst>
            <a:ext uri="{FF2B5EF4-FFF2-40B4-BE49-F238E27FC236}">
              <a16:creationId xmlns:a16="http://schemas.microsoft.com/office/drawing/2014/main" id="{74D1BD55-2055-4797-A885-7DF2EE9EF64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2" name="Text Box 1">
          <a:extLst>
            <a:ext uri="{FF2B5EF4-FFF2-40B4-BE49-F238E27FC236}">
              <a16:creationId xmlns:a16="http://schemas.microsoft.com/office/drawing/2014/main" id="{4EC56F30-1404-425E-A08D-9E085C1F434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3" name="Text Box 1">
          <a:extLst>
            <a:ext uri="{FF2B5EF4-FFF2-40B4-BE49-F238E27FC236}">
              <a16:creationId xmlns:a16="http://schemas.microsoft.com/office/drawing/2014/main" id="{3347917C-0FD0-4BEA-87C6-E040341572A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4" name="Text Box 1">
          <a:extLst>
            <a:ext uri="{FF2B5EF4-FFF2-40B4-BE49-F238E27FC236}">
              <a16:creationId xmlns:a16="http://schemas.microsoft.com/office/drawing/2014/main" id="{3D2042DD-FDAB-4AC2-A98A-5717A5F9434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5" name="Text Box 1">
          <a:extLst>
            <a:ext uri="{FF2B5EF4-FFF2-40B4-BE49-F238E27FC236}">
              <a16:creationId xmlns:a16="http://schemas.microsoft.com/office/drawing/2014/main" id="{97651D51-FABF-4456-934A-8F4FCA55BB4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6" name="Text Box 1">
          <a:extLst>
            <a:ext uri="{FF2B5EF4-FFF2-40B4-BE49-F238E27FC236}">
              <a16:creationId xmlns:a16="http://schemas.microsoft.com/office/drawing/2014/main" id="{07844DB0-0A8A-4473-A428-6937E4D2B90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7" name="Text Box 1">
          <a:extLst>
            <a:ext uri="{FF2B5EF4-FFF2-40B4-BE49-F238E27FC236}">
              <a16:creationId xmlns:a16="http://schemas.microsoft.com/office/drawing/2014/main" id="{0CD74B01-072E-4B98-8F8C-4CA522D65D3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8" name="Text Box 1">
          <a:extLst>
            <a:ext uri="{FF2B5EF4-FFF2-40B4-BE49-F238E27FC236}">
              <a16:creationId xmlns:a16="http://schemas.microsoft.com/office/drawing/2014/main" id="{9C9B4AD7-88FA-4595-AAA2-870A284A2E0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59" name="Text Box 1">
          <a:extLst>
            <a:ext uri="{FF2B5EF4-FFF2-40B4-BE49-F238E27FC236}">
              <a16:creationId xmlns:a16="http://schemas.microsoft.com/office/drawing/2014/main" id="{7A4F595A-9B57-48FB-98CD-11CAA1C3C91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0" name="Text Box 1">
          <a:extLst>
            <a:ext uri="{FF2B5EF4-FFF2-40B4-BE49-F238E27FC236}">
              <a16:creationId xmlns:a16="http://schemas.microsoft.com/office/drawing/2014/main" id="{302D97C8-C2B7-4B0F-8472-A75FC84C9F1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1" name="Text Box 1">
          <a:extLst>
            <a:ext uri="{FF2B5EF4-FFF2-40B4-BE49-F238E27FC236}">
              <a16:creationId xmlns:a16="http://schemas.microsoft.com/office/drawing/2014/main" id="{2AC09C44-09B2-48DB-BC87-05AB2FE3325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2" name="Text Box 1">
          <a:extLst>
            <a:ext uri="{FF2B5EF4-FFF2-40B4-BE49-F238E27FC236}">
              <a16:creationId xmlns:a16="http://schemas.microsoft.com/office/drawing/2014/main" id="{CAA531A3-E072-4708-8BEF-21BB8052A87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3" name="Text Box 1">
          <a:extLst>
            <a:ext uri="{FF2B5EF4-FFF2-40B4-BE49-F238E27FC236}">
              <a16:creationId xmlns:a16="http://schemas.microsoft.com/office/drawing/2014/main" id="{0ED060E9-544B-4326-8DD2-D85719E48A1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4" name="Text Box 1">
          <a:extLst>
            <a:ext uri="{FF2B5EF4-FFF2-40B4-BE49-F238E27FC236}">
              <a16:creationId xmlns:a16="http://schemas.microsoft.com/office/drawing/2014/main" id="{B4C5C1BE-76F0-4307-B00B-002799ABFD6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5" name="Text Box 1">
          <a:extLst>
            <a:ext uri="{FF2B5EF4-FFF2-40B4-BE49-F238E27FC236}">
              <a16:creationId xmlns:a16="http://schemas.microsoft.com/office/drawing/2014/main" id="{538F7B46-82F8-4ECF-A26D-F7BBB78E03D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6" name="Text Box 1">
          <a:extLst>
            <a:ext uri="{FF2B5EF4-FFF2-40B4-BE49-F238E27FC236}">
              <a16:creationId xmlns:a16="http://schemas.microsoft.com/office/drawing/2014/main" id="{C5FD0577-4145-476C-8882-286C0021A53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7" name="Text Box 1">
          <a:extLst>
            <a:ext uri="{FF2B5EF4-FFF2-40B4-BE49-F238E27FC236}">
              <a16:creationId xmlns:a16="http://schemas.microsoft.com/office/drawing/2014/main" id="{99E51C37-354D-4385-9F14-AE456E0377F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8" name="Text Box 1">
          <a:extLst>
            <a:ext uri="{FF2B5EF4-FFF2-40B4-BE49-F238E27FC236}">
              <a16:creationId xmlns:a16="http://schemas.microsoft.com/office/drawing/2014/main" id="{AF105AE9-81F5-4898-8C80-AF908BE921F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69" name="Text Box 1">
          <a:extLst>
            <a:ext uri="{FF2B5EF4-FFF2-40B4-BE49-F238E27FC236}">
              <a16:creationId xmlns:a16="http://schemas.microsoft.com/office/drawing/2014/main" id="{8C87277A-9630-4B62-BCC3-98DFE872F09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0" name="Text Box 1">
          <a:extLst>
            <a:ext uri="{FF2B5EF4-FFF2-40B4-BE49-F238E27FC236}">
              <a16:creationId xmlns:a16="http://schemas.microsoft.com/office/drawing/2014/main" id="{C75E6E73-B560-434B-AF21-F95E294A599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1" name="Text Box 1">
          <a:extLst>
            <a:ext uri="{FF2B5EF4-FFF2-40B4-BE49-F238E27FC236}">
              <a16:creationId xmlns:a16="http://schemas.microsoft.com/office/drawing/2014/main" id="{7ADD72BD-BFB4-4E9B-A3FB-95F41EBDF46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2" name="Text Box 1">
          <a:extLst>
            <a:ext uri="{FF2B5EF4-FFF2-40B4-BE49-F238E27FC236}">
              <a16:creationId xmlns:a16="http://schemas.microsoft.com/office/drawing/2014/main" id="{459D0FB9-080C-4DCE-9A2C-13B73951A87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3" name="Text Box 1">
          <a:extLst>
            <a:ext uri="{FF2B5EF4-FFF2-40B4-BE49-F238E27FC236}">
              <a16:creationId xmlns:a16="http://schemas.microsoft.com/office/drawing/2014/main" id="{4343723C-9229-43E7-8584-3C19078E3A1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4" name="Text Box 1">
          <a:extLst>
            <a:ext uri="{FF2B5EF4-FFF2-40B4-BE49-F238E27FC236}">
              <a16:creationId xmlns:a16="http://schemas.microsoft.com/office/drawing/2014/main" id="{88AF58DA-0188-44E3-9980-B6D9BFB09A4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5" name="Text Box 1">
          <a:extLst>
            <a:ext uri="{FF2B5EF4-FFF2-40B4-BE49-F238E27FC236}">
              <a16:creationId xmlns:a16="http://schemas.microsoft.com/office/drawing/2014/main" id="{F3E6B713-F1B8-41B8-9A59-3D28B2CF8A0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6" name="Text Box 1">
          <a:extLst>
            <a:ext uri="{FF2B5EF4-FFF2-40B4-BE49-F238E27FC236}">
              <a16:creationId xmlns:a16="http://schemas.microsoft.com/office/drawing/2014/main" id="{621EF0DC-5614-4354-98DE-87E6BD15A0E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7" name="Text Box 1">
          <a:extLst>
            <a:ext uri="{FF2B5EF4-FFF2-40B4-BE49-F238E27FC236}">
              <a16:creationId xmlns:a16="http://schemas.microsoft.com/office/drawing/2014/main" id="{9A4CE010-5195-4DBD-92FC-82DA24C2038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8" name="Text Box 1">
          <a:extLst>
            <a:ext uri="{FF2B5EF4-FFF2-40B4-BE49-F238E27FC236}">
              <a16:creationId xmlns:a16="http://schemas.microsoft.com/office/drawing/2014/main" id="{89B95514-4A7F-495E-AFBA-261E735817E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79" name="Text Box 1">
          <a:extLst>
            <a:ext uri="{FF2B5EF4-FFF2-40B4-BE49-F238E27FC236}">
              <a16:creationId xmlns:a16="http://schemas.microsoft.com/office/drawing/2014/main" id="{E0EF2A11-A91E-4523-8F24-BC7F9AAF628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0" name="Text Box 1">
          <a:extLst>
            <a:ext uri="{FF2B5EF4-FFF2-40B4-BE49-F238E27FC236}">
              <a16:creationId xmlns:a16="http://schemas.microsoft.com/office/drawing/2014/main" id="{A67CCCD4-07CF-4BB2-91F6-648C5FADA16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1" name="Text Box 1">
          <a:extLst>
            <a:ext uri="{FF2B5EF4-FFF2-40B4-BE49-F238E27FC236}">
              <a16:creationId xmlns:a16="http://schemas.microsoft.com/office/drawing/2014/main" id="{7FE253C8-C221-40DD-BDCC-477C74316DB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2" name="Text Box 1">
          <a:extLst>
            <a:ext uri="{FF2B5EF4-FFF2-40B4-BE49-F238E27FC236}">
              <a16:creationId xmlns:a16="http://schemas.microsoft.com/office/drawing/2014/main" id="{082AF03D-3327-48BB-ACE8-B3C0E960109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3" name="Text Box 1">
          <a:extLst>
            <a:ext uri="{FF2B5EF4-FFF2-40B4-BE49-F238E27FC236}">
              <a16:creationId xmlns:a16="http://schemas.microsoft.com/office/drawing/2014/main" id="{D0756004-F65F-4317-9A5A-3A1E2354F4E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4" name="Text Box 1">
          <a:extLst>
            <a:ext uri="{FF2B5EF4-FFF2-40B4-BE49-F238E27FC236}">
              <a16:creationId xmlns:a16="http://schemas.microsoft.com/office/drawing/2014/main" id="{B4EA923C-145B-4B7C-9386-4D13B67A0B3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5" name="Text Box 1">
          <a:extLst>
            <a:ext uri="{FF2B5EF4-FFF2-40B4-BE49-F238E27FC236}">
              <a16:creationId xmlns:a16="http://schemas.microsoft.com/office/drawing/2014/main" id="{3C24B65B-15F9-4C5A-900C-D9933DCE2E4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6" name="Text Box 1">
          <a:extLst>
            <a:ext uri="{FF2B5EF4-FFF2-40B4-BE49-F238E27FC236}">
              <a16:creationId xmlns:a16="http://schemas.microsoft.com/office/drawing/2014/main" id="{7F9BBEF6-CD9D-4DA9-AFE8-D72E2F56621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7" name="Text Box 1">
          <a:extLst>
            <a:ext uri="{FF2B5EF4-FFF2-40B4-BE49-F238E27FC236}">
              <a16:creationId xmlns:a16="http://schemas.microsoft.com/office/drawing/2014/main" id="{38B8A897-FBC6-4149-B45E-08EEEECC479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8" name="Text Box 1">
          <a:extLst>
            <a:ext uri="{FF2B5EF4-FFF2-40B4-BE49-F238E27FC236}">
              <a16:creationId xmlns:a16="http://schemas.microsoft.com/office/drawing/2014/main" id="{10B4CE99-5749-4E43-A9C2-AB113B67927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89" name="Text Box 1">
          <a:extLst>
            <a:ext uri="{FF2B5EF4-FFF2-40B4-BE49-F238E27FC236}">
              <a16:creationId xmlns:a16="http://schemas.microsoft.com/office/drawing/2014/main" id="{6A4BE803-88E3-4AF2-8334-2D43527989D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0" name="Text Box 1">
          <a:extLst>
            <a:ext uri="{FF2B5EF4-FFF2-40B4-BE49-F238E27FC236}">
              <a16:creationId xmlns:a16="http://schemas.microsoft.com/office/drawing/2014/main" id="{2EE9AE9B-7FCF-4FEB-BBF5-7E8E135CD3A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1" name="Text Box 1">
          <a:extLst>
            <a:ext uri="{FF2B5EF4-FFF2-40B4-BE49-F238E27FC236}">
              <a16:creationId xmlns:a16="http://schemas.microsoft.com/office/drawing/2014/main" id="{2D8D6810-213A-4CF6-B50B-E99BE7B9723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2" name="Text Box 1">
          <a:extLst>
            <a:ext uri="{FF2B5EF4-FFF2-40B4-BE49-F238E27FC236}">
              <a16:creationId xmlns:a16="http://schemas.microsoft.com/office/drawing/2014/main" id="{D8FA13B7-C1D4-4D72-B692-2ECFAEFEA21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3" name="Text Box 1">
          <a:extLst>
            <a:ext uri="{FF2B5EF4-FFF2-40B4-BE49-F238E27FC236}">
              <a16:creationId xmlns:a16="http://schemas.microsoft.com/office/drawing/2014/main" id="{A5CEA987-529D-49E2-9794-7E00C6CD454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4" name="Text Box 1">
          <a:extLst>
            <a:ext uri="{FF2B5EF4-FFF2-40B4-BE49-F238E27FC236}">
              <a16:creationId xmlns:a16="http://schemas.microsoft.com/office/drawing/2014/main" id="{73924D89-4B91-4FA4-BFF3-6F51E772AD9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5" name="Text Box 1">
          <a:extLst>
            <a:ext uri="{FF2B5EF4-FFF2-40B4-BE49-F238E27FC236}">
              <a16:creationId xmlns:a16="http://schemas.microsoft.com/office/drawing/2014/main" id="{03E33E00-EEDE-4008-9380-600EE4E8A18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6" name="Text Box 1">
          <a:extLst>
            <a:ext uri="{FF2B5EF4-FFF2-40B4-BE49-F238E27FC236}">
              <a16:creationId xmlns:a16="http://schemas.microsoft.com/office/drawing/2014/main" id="{BF08B538-0D41-4154-895D-1AF3720363A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7" name="Text Box 1">
          <a:extLst>
            <a:ext uri="{FF2B5EF4-FFF2-40B4-BE49-F238E27FC236}">
              <a16:creationId xmlns:a16="http://schemas.microsoft.com/office/drawing/2014/main" id="{10679BE8-4863-44FC-B93D-0283F54736E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8" name="Text Box 1">
          <a:extLst>
            <a:ext uri="{FF2B5EF4-FFF2-40B4-BE49-F238E27FC236}">
              <a16:creationId xmlns:a16="http://schemas.microsoft.com/office/drawing/2014/main" id="{F921EEBB-D340-4503-AC72-AB8CD429CA7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199" name="Text Box 1">
          <a:extLst>
            <a:ext uri="{FF2B5EF4-FFF2-40B4-BE49-F238E27FC236}">
              <a16:creationId xmlns:a16="http://schemas.microsoft.com/office/drawing/2014/main" id="{EADA10A0-D973-4753-B534-F45E2EB305C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0" name="Text Box 1">
          <a:extLst>
            <a:ext uri="{FF2B5EF4-FFF2-40B4-BE49-F238E27FC236}">
              <a16:creationId xmlns:a16="http://schemas.microsoft.com/office/drawing/2014/main" id="{51813296-3DF9-45CF-8EDE-ED563D7CE39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1" name="Text Box 1">
          <a:extLst>
            <a:ext uri="{FF2B5EF4-FFF2-40B4-BE49-F238E27FC236}">
              <a16:creationId xmlns:a16="http://schemas.microsoft.com/office/drawing/2014/main" id="{D1029EF1-C90F-4F4D-B067-B5CC5AC1AEE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2" name="Text Box 1">
          <a:extLst>
            <a:ext uri="{FF2B5EF4-FFF2-40B4-BE49-F238E27FC236}">
              <a16:creationId xmlns:a16="http://schemas.microsoft.com/office/drawing/2014/main" id="{6FBA75E0-9F31-458E-8CD3-D957E0A21A4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3" name="Text Box 1">
          <a:extLst>
            <a:ext uri="{FF2B5EF4-FFF2-40B4-BE49-F238E27FC236}">
              <a16:creationId xmlns:a16="http://schemas.microsoft.com/office/drawing/2014/main" id="{04F17A99-51E7-460A-891E-2EF2AAA93BF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4" name="Text Box 1">
          <a:extLst>
            <a:ext uri="{FF2B5EF4-FFF2-40B4-BE49-F238E27FC236}">
              <a16:creationId xmlns:a16="http://schemas.microsoft.com/office/drawing/2014/main" id="{7CC65176-8ACA-47F8-9B36-E7EB8B9C6B6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5" name="Text Box 1">
          <a:extLst>
            <a:ext uri="{FF2B5EF4-FFF2-40B4-BE49-F238E27FC236}">
              <a16:creationId xmlns:a16="http://schemas.microsoft.com/office/drawing/2014/main" id="{27D0068D-BADC-4D18-81BE-B316AD484B9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6" name="Text Box 1">
          <a:extLst>
            <a:ext uri="{FF2B5EF4-FFF2-40B4-BE49-F238E27FC236}">
              <a16:creationId xmlns:a16="http://schemas.microsoft.com/office/drawing/2014/main" id="{21C59574-EA47-4F9B-BDAE-D013606DCD4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7" name="Text Box 1">
          <a:extLst>
            <a:ext uri="{FF2B5EF4-FFF2-40B4-BE49-F238E27FC236}">
              <a16:creationId xmlns:a16="http://schemas.microsoft.com/office/drawing/2014/main" id="{1B22BB48-A55D-4B64-BD9A-56A899F1768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8" name="Text Box 1">
          <a:extLst>
            <a:ext uri="{FF2B5EF4-FFF2-40B4-BE49-F238E27FC236}">
              <a16:creationId xmlns:a16="http://schemas.microsoft.com/office/drawing/2014/main" id="{6694270C-8826-49E6-8E30-4B11E5A52E8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09" name="Text Box 1">
          <a:extLst>
            <a:ext uri="{FF2B5EF4-FFF2-40B4-BE49-F238E27FC236}">
              <a16:creationId xmlns:a16="http://schemas.microsoft.com/office/drawing/2014/main" id="{B9F66528-A05E-4C22-8FC9-BA1559A29D2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0" name="Text Box 1">
          <a:extLst>
            <a:ext uri="{FF2B5EF4-FFF2-40B4-BE49-F238E27FC236}">
              <a16:creationId xmlns:a16="http://schemas.microsoft.com/office/drawing/2014/main" id="{7A015554-8A48-4420-AB2D-CD33967DBE3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1" name="Text Box 1">
          <a:extLst>
            <a:ext uri="{FF2B5EF4-FFF2-40B4-BE49-F238E27FC236}">
              <a16:creationId xmlns:a16="http://schemas.microsoft.com/office/drawing/2014/main" id="{DE7F6171-9D99-4A09-B6A7-2EAC6B5CD22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2" name="Text Box 1">
          <a:extLst>
            <a:ext uri="{FF2B5EF4-FFF2-40B4-BE49-F238E27FC236}">
              <a16:creationId xmlns:a16="http://schemas.microsoft.com/office/drawing/2014/main" id="{896DB246-C351-4A28-95C7-6BD27CDED97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3" name="Text Box 1">
          <a:extLst>
            <a:ext uri="{FF2B5EF4-FFF2-40B4-BE49-F238E27FC236}">
              <a16:creationId xmlns:a16="http://schemas.microsoft.com/office/drawing/2014/main" id="{263BA1DC-2494-42EB-A64C-05696B7F687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4" name="Text Box 1">
          <a:extLst>
            <a:ext uri="{FF2B5EF4-FFF2-40B4-BE49-F238E27FC236}">
              <a16:creationId xmlns:a16="http://schemas.microsoft.com/office/drawing/2014/main" id="{B763C66A-CE5C-43B1-8573-A7F568FD51D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5" name="Text Box 1">
          <a:extLst>
            <a:ext uri="{FF2B5EF4-FFF2-40B4-BE49-F238E27FC236}">
              <a16:creationId xmlns:a16="http://schemas.microsoft.com/office/drawing/2014/main" id="{A7E591F1-0BE7-4341-8E1E-642BD890595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6" name="Text Box 1">
          <a:extLst>
            <a:ext uri="{FF2B5EF4-FFF2-40B4-BE49-F238E27FC236}">
              <a16:creationId xmlns:a16="http://schemas.microsoft.com/office/drawing/2014/main" id="{73880C6C-7E9D-4383-9551-07A3FAA8F06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7" name="Text Box 1">
          <a:extLst>
            <a:ext uri="{FF2B5EF4-FFF2-40B4-BE49-F238E27FC236}">
              <a16:creationId xmlns:a16="http://schemas.microsoft.com/office/drawing/2014/main" id="{D1CC3968-CBAF-4DC7-8351-FC28CEC5CB6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8" name="Text Box 1">
          <a:extLst>
            <a:ext uri="{FF2B5EF4-FFF2-40B4-BE49-F238E27FC236}">
              <a16:creationId xmlns:a16="http://schemas.microsoft.com/office/drawing/2014/main" id="{C80B79DD-CAE3-46FD-B9E0-F525B1094CD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19" name="Text Box 1">
          <a:extLst>
            <a:ext uri="{FF2B5EF4-FFF2-40B4-BE49-F238E27FC236}">
              <a16:creationId xmlns:a16="http://schemas.microsoft.com/office/drawing/2014/main" id="{8716A3D7-6A85-4452-8376-6585801D517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0" name="Text Box 1">
          <a:extLst>
            <a:ext uri="{FF2B5EF4-FFF2-40B4-BE49-F238E27FC236}">
              <a16:creationId xmlns:a16="http://schemas.microsoft.com/office/drawing/2014/main" id="{D0F6C239-14E3-4987-8970-725BCB001E7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1" name="Text Box 1">
          <a:extLst>
            <a:ext uri="{FF2B5EF4-FFF2-40B4-BE49-F238E27FC236}">
              <a16:creationId xmlns:a16="http://schemas.microsoft.com/office/drawing/2014/main" id="{745DEFE9-37BB-4B51-A7AC-D904C2CCF4C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2" name="Text Box 1">
          <a:extLst>
            <a:ext uri="{FF2B5EF4-FFF2-40B4-BE49-F238E27FC236}">
              <a16:creationId xmlns:a16="http://schemas.microsoft.com/office/drawing/2014/main" id="{103AF4B8-B296-4301-8818-FA2C07A69AC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3" name="Text Box 1">
          <a:extLst>
            <a:ext uri="{FF2B5EF4-FFF2-40B4-BE49-F238E27FC236}">
              <a16:creationId xmlns:a16="http://schemas.microsoft.com/office/drawing/2014/main" id="{85E5D2BD-385A-4BFA-AE57-84EDAE3928D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4" name="Text Box 1">
          <a:extLst>
            <a:ext uri="{FF2B5EF4-FFF2-40B4-BE49-F238E27FC236}">
              <a16:creationId xmlns:a16="http://schemas.microsoft.com/office/drawing/2014/main" id="{9D9E3364-9C4F-4526-BBDD-95DB2459EB1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5" name="Text Box 1">
          <a:extLst>
            <a:ext uri="{FF2B5EF4-FFF2-40B4-BE49-F238E27FC236}">
              <a16:creationId xmlns:a16="http://schemas.microsoft.com/office/drawing/2014/main" id="{2EEDFB9F-A938-414A-A789-B56FD23A785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6" name="Text Box 1">
          <a:extLst>
            <a:ext uri="{FF2B5EF4-FFF2-40B4-BE49-F238E27FC236}">
              <a16:creationId xmlns:a16="http://schemas.microsoft.com/office/drawing/2014/main" id="{8A75D737-889D-4DDD-BC86-9DFCB402A3E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7" name="Text Box 1">
          <a:extLst>
            <a:ext uri="{FF2B5EF4-FFF2-40B4-BE49-F238E27FC236}">
              <a16:creationId xmlns:a16="http://schemas.microsoft.com/office/drawing/2014/main" id="{5BB6F7F5-D777-4052-9B7B-971076850B2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8" name="Text Box 1">
          <a:extLst>
            <a:ext uri="{FF2B5EF4-FFF2-40B4-BE49-F238E27FC236}">
              <a16:creationId xmlns:a16="http://schemas.microsoft.com/office/drawing/2014/main" id="{FC7AFBEE-8FFF-4D75-8E4C-82F402B6A5D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29" name="Text Box 1">
          <a:extLst>
            <a:ext uri="{FF2B5EF4-FFF2-40B4-BE49-F238E27FC236}">
              <a16:creationId xmlns:a16="http://schemas.microsoft.com/office/drawing/2014/main" id="{43FD767A-34FD-4435-BD3C-AD66E7A3B0A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0" name="Text Box 1">
          <a:extLst>
            <a:ext uri="{FF2B5EF4-FFF2-40B4-BE49-F238E27FC236}">
              <a16:creationId xmlns:a16="http://schemas.microsoft.com/office/drawing/2014/main" id="{68AB063A-146D-4069-8C26-7C68519F7D4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1" name="Text Box 1">
          <a:extLst>
            <a:ext uri="{FF2B5EF4-FFF2-40B4-BE49-F238E27FC236}">
              <a16:creationId xmlns:a16="http://schemas.microsoft.com/office/drawing/2014/main" id="{FEA63A22-DCA8-4F41-A078-B0B45816B7C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2" name="Text Box 1">
          <a:extLst>
            <a:ext uri="{FF2B5EF4-FFF2-40B4-BE49-F238E27FC236}">
              <a16:creationId xmlns:a16="http://schemas.microsoft.com/office/drawing/2014/main" id="{4A257C89-36BC-41C9-A73E-B6102F4386A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3" name="Text Box 1">
          <a:extLst>
            <a:ext uri="{FF2B5EF4-FFF2-40B4-BE49-F238E27FC236}">
              <a16:creationId xmlns:a16="http://schemas.microsoft.com/office/drawing/2014/main" id="{3AAF3687-D836-4706-B30F-17C8B7F2A08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4" name="Text Box 1">
          <a:extLst>
            <a:ext uri="{FF2B5EF4-FFF2-40B4-BE49-F238E27FC236}">
              <a16:creationId xmlns:a16="http://schemas.microsoft.com/office/drawing/2014/main" id="{408D3674-EF05-4CFB-92F4-62CAD834FD7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5" name="Text Box 1">
          <a:extLst>
            <a:ext uri="{FF2B5EF4-FFF2-40B4-BE49-F238E27FC236}">
              <a16:creationId xmlns:a16="http://schemas.microsoft.com/office/drawing/2014/main" id="{40B53DD4-2F21-48BF-BB5A-68BF342B051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6" name="Text Box 1">
          <a:extLst>
            <a:ext uri="{FF2B5EF4-FFF2-40B4-BE49-F238E27FC236}">
              <a16:creationId xmlns:a16="http://schemas.microsoft.com/office/drawing/2014/main" id="{904685F4-864C-4AFD-AB30-1CCF73205B9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7" name="Text Box 1">
          <a:extLst>
            <a:ext uri="{FF2B5EF4-FFF2-40B4-BE49-F238E27FC236}">
              <a16:creationId xmlns:a16="http://schemas.microsoft.com/office/drawing/2014/main" id="{71BDF69A-E31B-4515-B77A-5E43633C762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8" name="Text Box 1">
          <a:extLst>
            <a:ext uri="{FF2B5EF4-FFF2-40B4-BE49-F238E27FC236}">
              <a16:creationId xmlns:a16="http://schemas.microsoft.com/office/drawing/2014/main" id="{BC84B0E5-4000-4587-A3D0-7408B4C390C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39" name="Text Box 1">
          <a:extLst>
            <a:ext uri="{FF2B5EF4-FFF2-40B4-BE49-F238E27FC236}">
              <a16:creationId xmlns:a16="http://schemas.microsoft.com/office/drawing/2014/main" id="{DE2D7AA9-A102-41BE-A231-200C47F8A93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0" name="Text Box 1">
          <a:extLst>
            <a:ext uri="{FF2B5EF4-FFF2-40B4-BE49-F238E27FC236}">
              <a16:creationId xmlns:a16="http://schemas.microsoft.com/office/drawing/2014/main" id="{E9A6B0CC-412C-4886-A55E-EC5CFE8A0DA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1" name="Text Box 1">
          <a:extLst>
            <a:ext uri="{FF2B5EF4-FFF2-40B4-BE49-F238E27FC236}">
              <a16:creationId xmlns:a16="http://schemas.microsoft.com/office/drawing/2014/main" id="{CB3115D2-B297-4639-942E-D0E3E877CE3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2" name="Text Box 1">
          <a:extLst>
            <a:ext uri="{FF2B5EF4-FFF2-40B4-BE49-F238E27FC236}">
              <a16:creationId xmlns:a16="http://schemas.microsoft.com/office/drawing/2014/main" id="{23690B0F-5AE7-4391-9E26-6844BB7A8A5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3" name="Text Box 1">
          <a:extLst>
            <a:ext uri="{FF2B5EF4-FFF2-40B4-BE49-F238E27FC236}">
              <a16:creationId xmlns:a16="http://schemas.microsoft.com/office/drawing/2014/main" id="{64D0585D-CA25-486F-845E-BECCF05A887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4" name="Text Box 1">
          <a:extLst>
            <a:ext uri="{FF2B5EF4-FFF2-40B4-BE49-F238E27FC236}">
              <a16:creationId xmlns:a16="http://schemas.microsoft.com/office/drawing/2014/main" id="{9AD27409-7088-4A1D-A872-4268AF62DAD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5" name="Text Box 1">
          <a:extLst>
            <a:ext uri="{FF2B5EF4-FFF2-40B4-BE49-F238E27FC236}">
              <a16:creationId xmlns:a16="http://schemas.microsoft.com/office/drawing/2014/main" id="{809FCFF3-1B6D-404C-87AA-CDF2A4A1BFA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6" name="Text Box 1">
          <a:extLst>
            <a:ext uri="{FF2B5EF4-FFF2-40B4-BE49-F238E27FC236}">
              <a16:creationId xmlns:a16="http://schemas.microsoft.com/office/drawing/2014/main" id="{02F80D30-4948-40E1-8B92-7C72CDBD58E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7" name="Text Box 1">
          <a:extLst>
            <a:ext uri="{FF2B5EF4-FFF2-40B4-BE49-F238E27FC236}">
              <a16:creationId xmlns:a16="http://schemas.microsoft.com/office/drawing/2014/main" id="{4D55141E-877D-4FFD-819D-E7C601DD122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8" name="Text Box 1">
          <a:extLst>
            <a:ext uri="{FF2B5EF4-FFF2-40B4-BE49-F238E27FC236}">
              <a16:creationId xmlns:a16="http://schemas.microsoft.com/office/drawing/2014/main" id="{5657292B-BA45-4969-83E4-FD787B65815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49" name="Text Box 1">
          <a:extLst>
            <a:ext uri="{FF2B5EF4-FFF2-40B4-BE49-F238E27FC236}">
              <a16:creationId xmlns:a16="http://schemas.microsoft.com/office/drawing/2014/main" id="{D618CF95-59B9-407C-84E2-A9D6DEA80A2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0" name="Text Box 1">
          <a:extLst>
            <a:ext uri="{FF2B5EF4-FFF2-40B4-BE49-F238E27FC236}">
              <a16:creationId xmlns:a16="http://schemas.microsoft.com/office/drawing/2014/main" id="{91238E44-F84A-4B00-B722-8005CBA572E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1" name="Text Box 1">
          <a:extLst>
            <a:ext uri="{FF2B5EF4-FFF2-40B4-BE49-F238E27FC236}">
              <a16:creationId xmlns:a16="http://schemas.microsoft.com/office/drawing/2014/main" id="{B62F9FF9-2946-43F8-A66D-F7F2A921315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2" name="Text Box 1">
          <a:extLst>
            <a:ext uri="{FF2B5EF4-FFF2-40B4-BE49-F238E27FC236}">
              <a16:creationId xmlns:a16="http://schemas.microsoft.com/office/drawing/2014/main" id="{D50E7D2F-B937-49B0-95DC-847753F1FCB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3" name="Text Box 1">
          <a:extLst>
            <a:ext uri="{FF2B5EF4-FFF2-40B4-BE49-F238E27FC236}">
              <a16:creationId xmlns:a16="http://schemas.microsoft.com/office/drawing/2014/main" id="{5B1BF036-25FB-477D-B552-E258045119D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4" name="Text Box 1">
          <a:extLst>
            <a:ext uri="{FF2B5EF4-FFF2-40B4-BE49-F238E27FC236}">
              <a16:creationId xmlns:a16="http://schemas.microsoft.com/office/drawing/2014/main" id="{2932F114-2747-49B1-BBE2-0F93AD12C61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5" name="Text Box 1">
          <a:extLst>
            <a:ext uri="{FF2B5EF4-FFF2-40B4-BE49-F238E27FC236}">
              <a16:creationId xmlns:a16="http://schemas.microsoft.com/office/drawing/2014/main" id="{A7CC88BF-284C-4AE9-9397-FFDFCEB5ED7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6" name="Text Box 1">
          <a:extLst>
            <a:ext uri="{FF2B5EF4-FFF2-40B4-BE49-F238E27FC236}">
              <a16:creationId xmlns:a16="http://schemas.microsoft.com/office/drawing/2014/main" id="{3F02F1F0-0457-4891-8D24-FDC15064FEC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257" name="Text Box 1">
          <a:extLst>
            <a:ext uri="{FF2B5EF4-FFF2-40B4-BE49-F238E27FC236}">
              <a16:creationId xmlns:a16="http://schemas.microsoft.com/office/drawing/2014/main" id="{2BB17B34-B9A8-481A-AA2A-C58749E5688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58" name="Text Box 1">
          <a:extLst>
            <a:ext uri="{FF2B5EF4-FFF2-40B4-BE49-F238E27FC236}">
              <a16:creationId xmlns:a16="http://schemas.microsoft.com/office/drawing/2014/main" id="{5A76224B-6A9B-4EBF-84FA-9F5EE892975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59" name="Text Box 1">
          <a:extLst>
            <a:ext uri="{FF2B5EF4-FFF2-40B4-BE49-F238E27FC236}">
              <a16:creationId xmlns:a16="http://schemas.microsoft.com/office/drawing/2014/main" id="{EB660196-3989-488A-BE2B-0C1283EDA62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0" name="Text Box 1">
          <a:extLst>
            <a:ext uri="{FF2B5EF4-FFF2-40B4-BE49-F238E27FC236}">
              <a16:creationId xmlns:a16="http://schemas.microsoft.com/office/drawing/2014/main" id="{5241125D-8389-492B-B9A2-B3DC33D2613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1" name="Text Box 1">
          <a:extLst>
            <a:ext uri="{FF2B5EF4-FFF2-40B4-BE49-F238E27FC236}">
              <a16:creationId xmlns:a16="http://schemas.microsoft.com/office/drawing/2014/main" id="{B2266E7B-E879-40CB-B64D-4B6FA82BBCA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2" name="Text Box 1">
          <a:extLst>
            <a:ext uri="{FF2B5EF4-FFF2-40B4-BE49-F238E27FC236}">
              <a16:creationId xmlns:a16="http://schemas.microsoft.com/office/drawing/2014/main" id="{1245CFD2-7E1E-45F6-81C3-27679B5B618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3" name="Text Box 1">
          <a:extLst>
            <a:ext uri="{FF2B5EF4-FFF2-40B4-BE49-F238E27FC236}">
              <a16:creationId xmlns:a16="http://schemas.microsoft.com/office/drawing/2014/main" id="{A912932E-C66A-455E-BA2A-36F6D151DFB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4" name="Text Box 1">
          <a:extLst>
            <a:ext uri="{FF2B5EF4-FFF2-40B4-BE49-F238E27FC236}">
              <a16:creationId xmlns:a16="http://schemas.microsoft.com/office/drawing/2014/main" id="{FB98C902-4275-484F-8126-5584654E5E4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5" name="Text Box 1">
          <a:extLst>
            <a:ext uri="{FF2B5EF4-FFF2-40B4-BE49-F238E27FC236}">
              <a16:creationId xmlns:a16="http://schemas.microsoft.com/office/drawing/2014/main" id="{7D46A1E6-CD37-4622-9D2E-D7A55420D42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6" name="Text Box 1">
          <a:extLst>
            <a:ext uri="{FF2B5EF4-FFF2-40B4-BE49-F238E27FC236}">
              <a16:creationId xmlns:a16="http://schemas.microsoft.com/office/drawing/2014/main" id="{F94971A6-EB96-4C7E-9081-04290CA58EC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7" name="Text Box 1">
          <a:extLst>
            <a:ext uri="{FF2B5EF4-FFF2-40B4-BE49-F238E27FC236}">
              <a16:creationId xmlns:a16="http://schemas.microsoft.com/office/drawing/2014/main" id="{CDE0B39D-EFA7-4FEA-8A52-E0846038C34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8" name="Text Box 1">
          <a:extLst>
            <a:ext uri="{FF2B5EF4-FFF2-40B4-BE49-F238E27FC236}">
              <a16:creationId xmlns:a16="http://schemas.microsoft.com/office/drawing/2014/main" id="{116B5BB9-7774-4C30-818C-093B3F5EF23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69" name="Text Box 1">
          <a:extLst>
            <a:ext uri="{FF2B5EF4-FFF2-40B4-BE49-F238E27FC236}">
              <a16:creationId xmlns:a16="http://schemas.microsoft.com/office/drawing/2014/main" id="{642E3882-C626-4369-8D9F-3B18C01021B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0" name="Text Box 1">
          <a:extLst>
            <a:ext uri="{FF2B5EF4-FFF2-40B4-BE49-F238E27FC236}">
              <a16:creationId xmlns:a16="http://schemas.microsoft.com/office/drawing/2014/main" id="{9BE94839-5F36-4DCC-98DA-26107BFBE4D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1" name="Text Box 1">
          <a:extLst>
            <a:ext uri="{FF2B5EF4-FFF2-40B4-BE49-F238E27FC236}">
              <a16:creationId xmlns:a16="http://schemas.microsoft.com/office/drawing/2014/main" id="{839D4AC5-59B7-4295-865A-098152B94E7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2" name="Text Box 1">
          <a:extLst>
            <a:ext uri="{FF2B5EF4-FFF2-40B4-BE49-F238E27FC236}">
              <a16:creationId xmlns:a16="http://schemas.microsoft.com/office/drawing/2014/main" id="{134834E2-DCE0-49A3-B00D-611B0E70028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3" name="Text Box 1">
          <a:extLst>
            <a:ext uri="{FF2B5EF4-FFF2-40B4-BE49-F238E27FC236}">
              <a16:creationId xmlns:a16="http://schemas.microsoft.com/office/drawing/2014/main" id="{567417C3-F6AA-4965-BB9A-E876A7EB074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4" name="Text Box 1">
          <a:extLst>
            <a:ext uri="{FF2B5EF4-FFF2-40B4-BE49-F238E27FC236}">
              <a16:creationId xmlns:a16="http://schemas.microsoft.com/office/drawing/2014/main" id="{2F729C41-98CF-406F-B56E-9F8C8FF93B8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5" name="Text Box 1">
          <a:extLst>
            <a:ext uri="{FF2B5EF4-FFF2-40B4-BE49-F238E27FC236}">
              <a16:creationId xmlns:a16="http://schemas.microsoft.com/office/drawing/2014/main" id="{A8A5881B-28ED-40DD-9FEC-7779205C2FA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6" name="Text Box 1">
          <a:extLst>
            <a:ext uri="{FF2B5EF4-FFF2-40B4-BE49-F238E27FC236}">
              <a16:creationId xmlns:a16="http://schemas.microsoft.com/office/drawing/2014/main" id="{10D4DED6-3B2E-4426-8133-A98B71F9F2E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7" name="Text Box 1">
          <a:extLst>
            <a:ext uri="{FF2B5EF4-FFF2-40B4-BE49-F238E27FC236}">
              <a16:creationId xmlns:a16="http://schemas.microsoft.com/office/drawing/2014/main" id="{2D94548B-929C-47D4-B338-F26DB65DB8C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8" name="Text Box 1">
          <a:extLst>
            <a:ext uri="{FF2B5EF4-FFF2-40B4-BE49-F238E27FC236}">
              <a16:creationId xmlns:a16="http://schemas.microsoft.com/office/drawing/2014/main" id="{896D2085-7D83-4A41-B1A1-0AEE4DC2EAA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79" name="Text Box 1">
          <a:extLst>
            <a:ext uri="{FF2B5EF4-FFF2-40B4-BE49-F238E27FC236}">
              <a16:creationId xmlns:a16="http://schemas.microsoft.com/office/drawing/2014/main" id="{D9BE56BB-DC61-4BA1-9130-00BBAA6427C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0" name="Text Box 1">
          <a:extLst>
            <a:ext uri="{FF2B5EF4-FFF2-40B4-BE49-F238E27FC236}">
              <a16:creationId xmlns:a16="http://schemas.microsoft.com/office/drawing/2014/main" id="{A0DA2A2A-4B62-4DF3-AF85-4D4F53ADA24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1" name="Text Box 1">
          <a:extLst>
            <a:ext uri="{FF2B5EF4-FFF2-40B4-BE49-F238E27FC236}">
              <a16:creationId xmlns:a16="http://schemas.microsoft.com/office/drawing/2014/main" id="{EB754965-CC1C-4832-80CA-59C416D5AD0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2" name="Text Box 1">
          <a:extLst>
            <a:ext uri="{FF2B5EF4-FFF2-40B4-BE49-F238E27FC236}">
              <a16:creationId xmlns:a16="http://schemas.microsoft.com/office/drawing/2014/main" id="{58EC1566-FCDF-4B48-B317-640CD909D6C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3" name="Text Box 1">
          <a:extLst>
            <a:ext uri="{FF2B5EF4-FFF2-40B4-BE49-F238E27FC236}">
              <a16:creationId xmlns:a16="http://schemas.microsoft.com/office/drawing/2014/main" id="{F9CBBD64-D826-4BD5-88D0-FF53BE780EB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4" name="Text Box 1">
          <a:extLst>
            <a:ext uri="{FF2B5EF4-FFF2-40B4-BE49-F238E27FC236}">
              <a16:creationId xmlns:a16="http://schemas.microsoft.com/office/drawing/2014/main" id="{2F0352D7-2FCC-4A80-9775-8AD6A28986F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5" name="Text Box 1">
          <a:extLst>
            <a:ext uri="{FF2B5EF4-FFF2-40B4-BE49-F238E27FC236}">
              <a16:creationId xmlns:a16="http://schemas.microsoft.com/office/drawing/2014/main" id="{0EFD95C3-5B17-4255-BF49-B89A24FDBE0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6" name="Text Box 1">
          <a:extLst>
            <a:ext uri="{FF2B5EF4-FFF2-40B4-BE49-F238E27FC236}">
              <a16:creationId xmlns:a16="http://schemas.microsoft.com/office/drawing/2014/main" id="{F909E9B6-EC1D-4B34-AAC0-0537DA54641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7" name="Text Box 1">
          <a:extLst>
            <a:ext uri="{FF2B5EF4-FFF2-40B4-BE49-F238E27FC236}">
              <a16:creationId xmlns:a16="http://schemas.microsoft.com/office/drawing/2014/main" id="{55534CB5-917C-4D9C-8B0D-9DB1D6343A3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8" name="Text Box 1">
          <a:extLst>
            <a:ext uri="{FF2B5EF4-FFF2-40B4-BE49-F238E27FC236}">
              <a16:creationId xmlns:a16="http://schemas.microsoft.com/office/drawing/2014/main" id="{29C00991-A66C-4E03-B5E7-6A2048102CC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89" name="Text Box 1">
          <a:extLst>
            <a:ext uri="{FF2B5EF4-FFF2-40B4-BE49-F238E27FC236}">
              <a16:creationId xmlns:a16="http://schemas.microsoft.com/office/drawing/2014/main" id="{2D356E44-DDE3-4286-BBD8-558235DAF57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0" name="Text Box 1">
          <a:extLst>
            <a:ext uri="{FF2B5EF4-FFF2-40B4-BE49-F238E27FC236}">
              <a16:creationId xmlns:a16="http://schemas.microsoft.com/office/drawing/2014/main" id="{91708E62-18A4-406F-8A74-070EB37CDD5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1" name="Text Box 1">
          <a:extLst>
            <a:ext uri="{FF2B5EF4-FFF2-40B4-BE49-F238E27FC236}">
              <a16:creationId xmlns:a16="http://schemas.microsoft.com/office/drawing/2014/main" id="{CF3A2755-1964-4E0C-A873-DB7100966C7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2" name="Text Box 1">
          <a:extLst>
            <a:ext uri="{FF2B5EF4-FFF2-40B4-BE49-F238E27FC236}">
              <a16:creationId xmlns:a16="http://schemas.microsoft.com/office/drawing/2014/main" id="{02D79406-F4BF-4089-BB46-05924F64FBB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3" name="Text Box 1">
          <a:extLst>
            <a:ext uri="{FF2B5EF4-FFF2-40B4-BE49-F238E27FC236}">
              <a16:creationId xmlns:a16="http://schemas.microsoft.com/office/drawing/2014/main" id="{7BB603F1-BCAB-4B03-8BD7-2210021BAC1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4" name="Text Box 1">
          <a:extLst>
            <a:ext uri="{FF2B5EF4-FFF2-40B4-BE49-F238E27FC236}">
              <a16:creationId xmlns:a16="http://schemas.microsoft.com/office/drawing/2014/main" id="{9F05D420-4600-4BEE-BD79-93678543167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5" name="Text Box 1">
          <a:extLst>
            <a:ext uri="{FF2B5EF4-FFF2-40B4-BE49-F238E27FC236}">
              <a16:creationId xmlns:a16="http://schemas.microsoft.com/office/drawing/2014/main" id="{2D9BAA4A-FF2D-4321-BA77-5D9AF90E9C3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6" name="Text Box 1">
          <a:extLst>
            <a:ext uri="{FF2B5EF4-FFF2-40B4-BE49-F238E27FC236}">
              <a16:creationId xmlns:a16="http://schemas.microsoft.com/office/drawing/2014/main" id="{6800DE67-71E3-4CA5-B401-69F48C52AFD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7" name="Text Box 1">
          <a:extLst>
            <a:ext uri="{FF2B5EF4-FFF2-40B4-BE49-F238E27FC236}">
              <a16:creationId xmlns:a16="http://schemas.microsoft.com/office/drawing/2014/main" id="{8DC96788-DC17-44B9-96E6-02E90353543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8" name="Text Box 1">
          <a:extLst>
            <a:ext uri="{FF2B5EF4-FFF2-40B4-BE49-F238E27FC236}">
              <a16:creationId xmlns:a16="http://schemas.microsoft.com/office/drawing/2014/main" id="{9F8ED21B-8D9B-4D9B-B022-08F3F3671F4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299" name="Text Box 1">
          <a:extLst>
            <a:ext uri="{FF2B5EF4-FFF2-40B4-BE49-F238E27FC236}">
              <a16:creationId xmlns:a16="http://schemas.microsoft.com/office/drawing/2014/main" id="{E9502D07-A05D-40BA-A539-9618839DF09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0" name="Text Box 1">
          <a:extLst>
            <a:ext uri="{FF2B5EF4-FFF2-40B4-BE49-F238E27FC236}">
              <a16:creationId xmlns:a16="http://schemas.microsoft.com/office/drawing/2014/main" id="{4D6C4324-F17B-44C2-9F0D-ABD34AE77AC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1" name="Text Box 1">
          <a:extLst>
            <a:ext uri="{FF2B5EF4-FFF2-40B4-BE49-F238E27FC236}">
              <a16:creationId xmlns:a16="http://schemas.microsoft.com/office/drawing/2014/main" id="{E72768AE-C58A-452E-8FE2-9BE1650080E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2" name="Text Box 1">
          <a:extLst>
            <a:ext uri="{FF2B5EF4-FFF2-40B4-BE49-F238E27FC236}">
              <a16:creationId xmlns:a16="http://schemas.microsoft.com/office/drawing/2014/main" id="{D5A2142B-30DC-49A9-AF28-0B246E33B28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3" name="Text Box 1">
          <a:extLst>
            <a:ext uri="{FF2B5EF4-FFF2-40B4-BE49-F238E27FC236}">
              <a16:creationId xmlns:a16="http://schemas.microsoft.com/office/drawing/2014/main" id="{FCDEBFB6-5475-4A80-BE13-F01A67B72B5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4" name="Text Box 1">
          <a:extLst>
            <a:ext uri="{FF2B5EF4-FFF2-40B4-BE49-F238E27FC236}">
              <a16:creationId xmlns:a16="http://schemas.microsoft.com/office/drawing/2014/main" id="{A5531E2D-57A7-4BE8-A64E-B8A8E27FEC8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5" name="Text Box 1">
          <a:extLst>
            <a:ext uri="{FF2B5EF4-FFF2-40B4-BE49-F238E27FC236}">
              <a16:creationId xmlns:a16="http://schemas.microsoft.com/office/drawing/2014/main" id="{8D43A45C-4371-460C-B947-FF4546CCECA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6" name="Text Box 1">
          <a:extLst>
            <a:ext uri="{FF2B5EF4-FFF2-40B4-BE49-F238E27FC236}">
              <a16:creationId xmlns:a16="http://schemas.microsoft.com/office/drawing/2014/main" id="{46D16B7F-97C4-4C35-A892-7F764A80987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7" name="Text Box 1">
          <a:extLst>
            <a:ext uri="{FF2B5EF4-FFF2-40B4-BE49-F238E27FC236}">
              <a16:creationId xmlns:a16="http://schemas.microsoft.com/office/drawing/2014/main" id="{250AED39-BADA-4AE1-9DE7-9CF00AEB61A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8" name="Text Box 1">
          <a:extLst>
            <a:ext uri="{FF2B5EF4-FFF2-40B4-BE49-F238E27FC236}">
              <a16:creationId xmlns:a16="http://schemas.microsoft.com/office/drawing/2014/main" id="{C58C992E-5996-4BE7-9B84-CBFE92E05BF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09" name="Text Box 1">
          <a:extLst>
            <a:ext uri="{FF2B5EF4-FFF2-40B4-BE49-F238E27FC236}">
              <a16:creationId xmlns:a16="http://schemas.microsoft.com/office/drawing/2014/main" id="{BB52DA77-FF62-4B51-ADD6-6F99721A617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0" name="Text Box 1">
          <a:extLst>
            <a:ext uri="{FF2B5EF4-FFF2-40B4-BE49-F238E27FC236}">
              <a16:creationId xmlns:a16="http://schemas.microsoft.com/office/drawing/2014/main" id="{F45C07E4-DBF2-4E25-9601-7BBE75EEBAF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1" name="Text Box 1">
          <a:extLst>
            <a:ext uri="{FF2B5EF4-FFF2-40B4-BE49-F238E27FC236}">
              <a16:creationId xmlns:a16="http://schemas.microsoft.com/office/drawing/2014/main" id="{4B26C692-AB9F-4C12-AF54-192F12C8D7B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2" name="Text Box 1">
          <a:extLst>
            <a:ext uri="{FF2B5EF4-FFF2-40B4-BE49-F238E27FC236}">
              <a16:creationId xmlns:a16="http://schemas.microsoft.com/office/drawing/2014/main" id="{1FA67622-3E95-48E8-BFB7-581362B729E5}"/>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3" name="Text Box 1">
          <a:extLst>
            <a:ext uri="{FF2B5EF4-FFF2-40B4-BE49-F238E27FC236}">
              <a16:creationId xmlns:a16="http://schemas.microsoft.com/office/drawing/2014/main" id="{5A25078C-84AB-40E3-B494-A930585CE74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4" name="Text Box 1">
          <a:extLst>
            <a:ext uri="{FF2B5EF4-FFF2-40B4-BE49-F238E27FC236}">
              <a16:creationId xmlns:a16="http://schemas.microsoft.com/office/drawing/2014/main" id="{757BA3BB-F04C-40B9-B76B-2BB26718533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5" name="Text Box 1">
          <a:extLst>
            <a:ext uri="{FF2B5EF4-FFF2-40B4-BE49-F238E27FC236}">
              <a16:creationId xmlns:a16="http://schemas.microsoft.com/office/drawing/2014/main" id="{0465EA5D-3091-450B-A852-E5628516858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6" name="Text Box 1">
          <a:extLst>
            <a:ext uri="{FF2B5EF4-FFF2-40B4-BE49-F238E27FC236}">
              <a16:creationId xmlns:a16="http://schemas.microsoft.com/office/drawing/2014/main" id="{7B5219C8-AEB9-4B9F-B3A0-C0CFA952055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7" name="Text Box 1">
          <a:extLst>
            <a:ext uri="{FF2B5EF4-FFF2-40B4-BE49-F238E27FC236}">
              <a16:creationId xmlns:a16="http://schemas.microsoft.com/office/drawing/2014/main" id="{9DA7FE50-D5D2-4FD1-A376-4016E1733DF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8" name="Text Box 1">
          <a:extLst>
            <a:ext uri="{FF2B5EF4-FFF2-40B4-BE49-F238E27FC236}">
              <a16:creationId xmlns:a16="http://schemas.microsoft.com/office/drawing/2014/main" id="{3993E52B-FE09-459C-B98E-FBC6BE45014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19" name="Text Box 1">
          <a:extLst>
            <a:ext uri="{FF2B5EF4-FFF2-40B4-BE49-F238E27FC236}">
              <a16:creationId xmlns:a16="http://schemas.microsoft.com/office/drawing/2014/main" id="{F9A65437-1468-44C2-BC15-5C62873C3C6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0" name="Text Box 1">
          <a:extLst>
            <a:ext uri="{FF2B5EF4-FFF2-40B4-BE49-F238E27FC236}">
              <a16:creationId xmlns:a16="http://schemas.microsoft.com/office/drawing/2014/main" id="{443F7E81-0EFA-43C0-A311-24FE1C8391F6}"/>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1" name="Text Box 1">
          <a:extLst>
            <a:ext uri="{FF2B5EF4-FFF2-40B4-BE49-F238E27FC236}">
              <a16:creationId xmlns:a16="http://schemas.microsoft.com/office/drawing/2014/main" id="{959728B8-8623-496A-84B5-927C994EF48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2" name="Text Box 1">
          <a:extLst>
            <a:ext uri="{FF2B5EF4-FFF2-40B4-BE49-F238E27FC236}">
              <a16:creationId xmlns:a16="http://schemas.microsoft.com/office/drawing/2014/main" id="{14B99CD0-D92D-49A9-BF1D-80BAF1AB4A1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3" name="Text Box 1">
          <a:extLst>
            <a:ext uri="{FF2B5EF4-FFF2-40B4-BE49-F238E27FC236}">
              <a16:creationId xmlns:a16="http://schemas.microsoft.com/office/drawing/2014/main" id="{DF952F82-EE76-42B6-9A89-FEAC54DBBA5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4" name="Text Box 1">
          <a:extLst>
            <a:ext uri="{FF2B5EF4-FFF2-40B4-BE49-F238E27FC236}">
              <a16:creationId xmlns:a16="http://schemas.microsoft.com/office/drawing/2014/main" id="{D7C54202-92CF-49B3-A33F-2D081E9EFC8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5" name="Text Box 1">
          <a:extLst>
            <a:ext uri="{FF2B5EF4-FFF2-40B4-BE49-F238E27FC236}">
              <a16:creationId xmlns:a16="http://schemas.microsoft.com/office/drawing/2014/main" id="{A82CC681-E92E-4BD2-92F2-B3BF0FCB1BC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6" name="Text Box 1">
          <a:extLst>
            <a:ext uri="{FF2B5EF4-FFF2-40B4-BE49-F238E27FC236}">
              <a16:creationId xmlns:a16="http://schemas.microsoft.com/office/drawing/2014/main" id="{D81A0CBF-F658-4C5C-BF3D-33FC26C0B30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7" name="Text Box 1">
          <a:extLst>
            <a:ext uri="{FF2B5EF4-FFF2-40B4-BE49-F238E27FC236}">
              <a16:creationId xmlns:a16="http://schemas.microsoft.com/office/drawing/2014/main" id="{42E29B82-9DA9-4B89-9BB6-83CDE729BAD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28" name="Text Box 1">
          <a:extLst>
            <a:ext uri="{FF2B5EF4-FFF2-40B4-BE49-F238E27FC236}">
              <a16:creationId xmlns:a16="http://schemas.microsoft.com/office/drawing/2014/main" id="{DE9164E3-18E5-4187-9C78-142CC2CE2E0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29" name="Text Box 1">
          <a:extLst>
            <a:ext uri="{FF2B5EF4-FFF2-40B4-BE49-F238E27FC236}">
              <a16:creationId xmlns:a16="http://schemas.microsoft.com/office/drawing/2014/main" id="{AB32E8C7-8A1A-4DD9-9A71-B69633CCDF7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30" name="Text Box 1">
          <a:extLst>
            <a:ext uri="{FF2B5EF4-FFF2-40B4-BE49-F238E27FC236}">
              <a16:creationId xmlns:a16="http://schemas.microsoft.com/office/drawing/2014/main" id="{A6586C67-3078-406E-B55A-A87A4CCE250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31" name="Text Box 1">
          <a:extLst>
            <a:ext uri="{FF2B5EF4-FFF2-40B4-BE49-F238E27FC236}">
              <a16:creationId xmlns:a16="http://schemas.microsoft.com/office/drawing/2014/main" id="{E1C75851-FE19-4C34-BB52-7446339335D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32" name="Text Box 1">
          <a:extLst>
            <a:ext uri="{FF2B5EF4-FFF2-40B4-BE49-F238E27FC236}">
              <a16:creationId xmlns:a16="http://schemas.microsoft.com/office/drawing/2014/main" id="{D17B8612-12C1-483D-848F-45974E69122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33" name="Text Box 1">
          <a:extLst>
            <a:ext uri="{FF2B5EF4-FFF2-40B4-BE49-F238E27FC236}">
              <a16:creationId xmlns:a16="http://schemas.microsoft.com/office/drawing/2014/main" id="{81FDCF9F-9E36-4DF0-B459-5602B18A4E8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34" name="Text Box 1">
          <a:extLst>
            <a:ext uri="{FF2B5EF4-FFF2-40B4-BE49-F238E27FC236}">
              <a16:creationId xmlns:a16="http://schemas.microsoft.com/office/drawing/2014/main" id="{897EB86E-FBFA-41CA-8C68-257BF3AE220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35" name="Text Box 1">
          <a:extLst>
            <a:ext uri="{FF2B5EF4-FFF2-40B4-BE49-F238E27FC236}">
              <a16:creationId xmlns:a16="http://schemas.microsoft.com/office/drawing/2014/main" id="{3A5AC03B-CEF7-412C-B67E-DFB25C60D994}"/>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36" name="Text Box 1">
          <a:extLst>
            <a:ext uri="{FF2B5EF4-FFF2-40B4-BE49-F238E27FC236}">
              <a16:creationId xmlns:a16="http://schemas.microsoft.com/office/drawing/2014/main" id="{39D88E96-369C-4168-8A2F-2E3BDAA4984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37" name="Text Box 1">
          <a:extLst>
            <a:ext uri="{FF2B5EF4-FFF2-40B4-BE49-F238E27FC236}">
              <a16:creationId xmlns:a16="http://schemas.microsoft.com/office/drawing/2014/main" id="{20BEF5C3-2834-44A0-8734-2E5E011CFD2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38" name="Text Box 1">
          <a:extLst>
            <a:ext uri="{FF2B5EF4-FFF2-40B4-BE49-F238E27FC236}">
              <a16:creationId xmlns:a16="http://schemas.microsoft.com/office/drawing/2014/main" id="{1DA1AE0E-7BFE-4BE6-BB6C-E8C165CA4FD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39" name="Text Box 1">
          <a:extLst>
            <a:ext uri="{FF2B5EF4-FFF2-40B4-BE49-F238E27FC236}">
              <a16:creationId xmlns:a16="http://schemas.microsoft.com/office/drawing/2014/main" id="{B1BB4A56-9BA5-44F6-92FF-63C365A750C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0" name="Text Box 1">
          <a:extLst>
            <a:ext uri="{FF2B5EF4-FFF2-40B4-BE49-F238E27FC236}">
              <a16:creationId xmlns:a16="http://schemas.microsoft.com/office/drawing/2014/main" id="{EB913ED6-CC3E-4B0F-9C03-21343BCCEAA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1" name="Text Box 1">
          <a:extLst>
            <a:ext uri="{FF2B5EF4-FFF2-40B4-BE49-F238E27FC236}">
              <a16:creationId xmlns:a16="http://schemas.microsoft.com/office/drawing/2014/main" id="{8425BC8E-FB9D-444D-BB9B-D69F2FB942C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2" name="Text Box 1">
          <a:extLst>
            <a:ext uri="{FF2B5EF4-FFF2-40B4-BE49-F238E27FC236}">
              <a16:creationId xmlns:a16="http://schemas.microsoft.com/office/drawing/2014/main" id="{D8430CEE-EF8E-4297-9AAA-68B0DA2C101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3" name="Text Box 1">
          <a:extLst>
            <a:ext uri="{FF2B5EF4-FFF2-40B4-BE49-F238E27FC236}">
              <a16:creationId xmlns:a16="http://schemas.microsoft.com/office/drawing/2014/main" id="{FC1D4E7B-E1F9-4458-B389-9F60C7E51F9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4" name="Text Box 1">
          <a:extLst>
            <a:ext uri="{FF2B5EF4-FFF2-40B4-BE49-F238E27FC236}">
              <a16:creationId xmlns:a16="http://schemas.microsoft.com/office/drawing/2014/main" id="{53CE78F1-1F7B-46F7-B090-490D18101E6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5" name="Text Box 1">
          <a:extLst>
            <a:ext uri="{FF2B5EF4-FFF2-40B4-BE49-F238E27FC236}">
              <a16:creationId xmlns:a16="http://schemas.microsoft.com/office/drawing/2014/main" id="{4C94BD46-A1A0-4399-881F-413815D62CE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6" name="Text Box 1">
          <a:extLst>
            <a:ext uri="{FF2B5EF4-FFF2-40B4-BE49-F238E27FC236}">
              <a16:creationId xmlns:a16="http://schemas.microsoft.com/office/drawing/2014/main" id="{D5128FF2-738A-4619-8E6F-44B1E498115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7" name="Text Box 1">
          <a:extLst>
            <a:ext uri="{FF2B5EF4-FFF2-40B4-BE49-F238E27FC236}">
              <a16:creationId xmlns:a16="http://schemas.microsoft.com/office/drawing/2014/main" id="{E6904DFC-AEB8-4856-B8DA-DD90EF85C16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8" name="Text Box 1">
          <a:extLst>
            <a:ext uri="{FF2B5EF4-FFF2-40B4-BE49-F238E27FC236}">
              <a16:creationId xmlns:a16="http://schemas.microsoft.com/office/drawing/2014/main" id="{731FA91A-1057-4D44-A893-AA9E9E0BEDE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49" name="Text Box 1">
          <a:extLst>
            <a:ext uri="{FF2B5EF4-FFF2-40B4-BE49-F238E27FC236}">
              <a16:creationId xmlns:a16="http://schemas.microsoft.com/office/drawing/2014/main" id="{9CEA378F-5A5B-4387-8AA6-B3C3E9F9F55A}"/>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0" name="Text Box 1">
          <a:extLst>
            <a:ext uri="{FF2B5EF4-FFF2-40B4-BE49-F238E27FC236}">
              <a16:creationId xmlns:a16="http://schemas.microsoft.com/office/drawing/2014/main" id="{626241D4-43E0-4E79-8AE7-348F601BA967}"/>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1" name="Text Box 1">
          <a:extLst>
            <a:ext uri="{FF2B5EF4-FFF2-40B4-BE49-F238E27FC236}">
              <a16:creationId xmlns:a16="http://schemas.microsoft.com/office/drawing/2014/main" id="{5DA6918F-C3EA-420B-B2ED-68E5078755A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2" name="Text Box 1">
          <a:extLst>
            <a:ext uri="{FF2B5EF4-FFF2-40B4-BE49-F238E27FC236}">
              <a16:creationId xmlns:a16="http://schemas.microsoft.com/office/drawing/2014/main" id="{81B5C326-2FAC-4E35-9A7D-17AF51100C11}"/>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3" name="Text Box 1">
          <a:extLst>
            <a:ext uri="{FF2B5EF4-FFF2-40B4-BE49-F238E27FC236}">
              <a16:creationId xmlns:a16="http://schemas.microsoft.com/office/drawing/2014/main" id="{D05BEACB-2D30-4510-AC51-D07631B521F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4" name="Text Box 1">
          <a:extLst>
            <a:ext uri="{FF2B5EF4-FFF2-40B4-BE49-F238E27FC236}">
              <a16:creationId xmlns:a16="http://schemas.microsoft.com/office/drawing/2014/main" id="{F55193FE-D448-44C9-B8D8-99EF2521993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5" name="Text Box 1">
          <a:extLst>
            <a:ext uri="{FF2B5EF4-FFF2-40B4-BE49-F238E27FC236}">
              <a16:creationId xmlns:a16="http://schemas.microsoft.com/office/drawing/2014/main" id="{A35D9831-3D31-423A-9C7C-5D6C2B695439}"/>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6" name="Text Box 1">
          <a:extLst>
            <a:ext uri="{FF2B5EF4-FFF2-40B4-BE49-F238E27FC236}">
              <a16:creationId xmlns:a16="http://schemas.microsoft.com/office/drawing/2014/main" id="{D9E3D09A-08FA-4C6E-AFDC-E692E4B3CE62}"/>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7" name="Text Box 1">
          <a:extLst>
            <a:ext uri="{FF2B5EF4-FFF2-40B4-BE49-F238E27FC236}">
              <a16:creationId xmlns:a16="http://schemas.microsoft.com/office/drawing/2014/main" id="{3B24A556-C2AA-44AF-AE7F-ED956ACB425D}"/>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8" name="Text Box 1">
          <a:extLst>
            <a:ext uri="{FF2B5EF4-FFF2-40B4-BE49-F238E27FC236}">
              <a16:creationId xmlns:a16="http://schemas.microsoft.com/office/drawing/2014/main" id="{ADDA2268-58DC-4FE0-A2CF-F454245DDBC3}"/>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59" name="Text Box 1">
          <a:extLst>
            <a:ext uri="{FF2B5EF4-FFF2-40B4-BE49-F238E27FC236}">
              <a16:creationId xmlns:a16="http://schemas.microsoft.com/office/drawing/2014/main" id="{357422C0-0654-4388-B2BA-C146CE8B431F}"/>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0" name="Text Box 1">
          <a:extLst>
            <a:ext uri="{FF2B5EF4-FFF2-40B4-BE49-F238E27FC236}">
              <a16:creationId xmlns:a16="http://schemas.microsoft.com/office/drawing/2014/main" id="{8E98E1AA-A888-480E-98D3-6FC62D8B401B}"/>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1" name="Text Box 1">
          <a:extLst>
            <a:ext uri="{FF2B5EF4-FFF2-40B4-BE49-F238E27FC236}">
              <a16:creationId xmlns:a16="http://schemas.microsoft.com/office/drawing/2014/main" id="{72327F4C-88F7-457F-AC00-6D940E16841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2" name="Text Box 1">
          <a:extLst>
            <a:ext uri="{FF2B5EF4-FFF2-40B4-BE49-F238E27FC236}">
              <a16:creationId xmlns:a16="http://schemas.microsoft.com/office/drawing/2014/main" id="{0DD95DA5-4B65-4C97-A5A7-2BEADB37F02C}"/>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3" name="Text Box 1">
          <a:extLst>
            <a:ext uri="{FF2B5EF4-FFF2-40B4-BE49-F238E27FC236}">
              <a16:creationId xmlns:a16="http://schemas.microsoft.com/office/drawing/2014/main" id="{C69765D5-3305-47B0-A484-B0EAD75583F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4" name="Text Box 1">
          <a:extLst>
            <a:ext uri="{FF2B5EF4-FFF2-40B4-BE49-F238E27FC236}">
              <a16:creationId xmlns:a16="http://schemas.microsoft.com/office/drawing/2014/main" id="{0D050E28-DE6C-4134-9579-441893DAD1F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5" name="Text Box 1">
          <a:extLst>
            <a:ext uri="{FF2B5EF4-FFF2-40B4-BE49-F238E27FC236}">
              <a16:creationId xmlns:a16="http://schemas.microsoft.com/office/drawing/2014/main" id="{7D750BA5-B5CD-4483-843C-9113952875C0}"/>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6" name="Text Box 1">
          <a:extLst>
            <a:ext uri="{FF2B5EF4-FFF2-40B4-BE49-F238E27FC236}">
              <a16:creationId xmlns:a16="http://schemas.microsoft.com/office/drawing/2014/main" id="{3D05CE55-D710-4E81-8CAA-40FB1EFCBE1E}"/>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47625</xdr:colOff>
      <xdr:row>183</xdr:row>
      <xdr:rowOff>0</xdr:rowOff>
    </xdr:from>
    <xdr:ext cx="76200" cy="350182"/>
    <xdr:sp macro="" textlink="">
      <xdr:nvSpPr>
        <xdr:cNvPr id="12367" name="Text Box 1">
          <a:extLst>
            <a:ext uri="{FF2B5EF4-FFF2-40B4-BE49-F238E27FC236}">
              <a16:creationId xmlns:a16="http://schemas.microsoft.com/office/drawing/2014/main" id="{507E38A9-B012-4705-B263-46EA28CB3B08}"/>
            </a:ext>
          </a:extLst>
        </xdr:cNvPr>
        <xdr:cNvSpPr txBox="1">
          <a:spLocks noChangeArrowheads="1"/>
        </xdr:cNvSpPr>
      </xdr:nvSpPr>
      <xdr:spPr bwMode="auto">
        <a:xfrm>
          <a:off x="2126560"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68" name="Text Box 1">
          <a:extLst>
            <a:ext uri="{FF2B5EF4-FFF2-40B4-BE49-F238E27FC236}">
              <a16:creationId xmlns:a16="http://schemas.microsoft.com/office/drawing/2014/main" id="{82E0874B-4425-4A6C-B777-2D2678A7258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69" name="Text Box 1">
          <a:extLst>
            <a:ext uri="{FF2B5EF4-FFF2-40B4-BE49-F238E27FC236}">
              <a16:creationId xmlns:a16="http://schemas.microsoft.com/office/drawing/2014/main" id="{00C2D384-2124-456A-AF5F-DD86C995F33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0" name="Text Box 1">
          <a:extLst>
            <a:ext uri="{FF2B5EF4-FFF2-40B4-BE49-F238E27FC236}">
              <a16:creationId xmlns:a16="http://schemas.microsoft.com/office/drawing/2014/main" id="{51A414F6-91A7-4C45-9AEE-69FB8825DBB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1" name="Text Box 1">
          <a:extLst>
            <a:ext uri="{FF2B5EF4-FFF2-40B4-BE49-F238E27FC236}">
              <a16:creationId xmlns:a16="http://schemas.microsoft.com/office/drawing/2014/main" id="{94C49765-2D2C-48BC-9E36-150E1877CF4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2" name="Text Box 1">
          <a:extLst>
            <a:ext uri="{FF2B5EF4-FFF2-40B4-BE49-F238E27FC236}">
              <a16:creationId xmlns:a16="http://schemas.microsoft.com/office/drawing/2014/main" id="{DDCE9203-2973-41FD-8FC4-2A1D300105F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3" name="Text Box 1">
          <a:extLst>
            <a:ext uri="{FF2B5EF4-FFF2-40B4-BE49-F238E27FC236}">
              <a16:creationId xmlns:a16="http://schemas.microsoft.com/office/drawing/2014/main" id="{9ECCE374-224C-4F9E-A910-C94F489EFE1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4" name="Text Box 1">
          <a:extLst>
            <a:ext uri="{FF2B5EF4-FFF2-40B4-BE49-F238E27FC236}">
              <a16:creationId xmlns:a16="http://schemas.microsoft.com/office/drawing/2014/main" id="{7BA21C5C-631B-4DEE-A97E-1A39164F1F0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5" name="Text Box 1">
          <a:extLst>
            <a:ext uri="{FF2B5EF4-FFF2-40B4-BE49-F238E27FC236}">
              <a16:creationId xmlns:a16="http://schemas.microsoft.com/office/drawing/2014/main" id="{92A000AD-A25E-437D-8F39-76608EF4CBE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6" name="Text Box 1">
          <a:extLst>
            <a:ext uri="{FF2B5EF4-FFF2-40B4-BE49-F238E27FC236}">
              <a16:creationId xmlns:a16="http://schemas.microsoft.com/office/drawing/2014/main" id="{BB62586A-36FC-4121-92E8-7E6D6D8E41F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7" name="Text Box 1">
          <a:extLst>
            <a:ext uri="{FF2B5EF4-FFF2-40B4-BE49-F238E27FC236}">
              <a16:creationId xmlns:a16="http://schemas.microsoft.com/office/drawing/2014/main" id="{820D556B-7DBB-4ED9-9301-DD5F6D23A7F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8" name="Text Box 1">
          <a:extLst>
            <a:ext uri="{FF2B5EF4-FFF2-40B4-BE49-F238E27FC236}">
              <a16:creationId xmlns:a16="http://schemas.microsoft.com/office/drawing/2014/main" id="{6FCA3D5A-7F15-4CFA-8801-FDE049F4B0D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79" name="Text Box 1">
          <a:extLst>
            <a:ext uri="{FF2B5EF4-FFF2-40B4-BE49-F238E27FC236}">
              <a16:creationId xmlns:a16="http://schemas.microsoft.com/office/drawing/2014/main" id="{31B3EB61-BE3A-4FCD-8797-8CEADE639B7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0" name="Text Box 1">
          <a:extLst>
            <a:ext uri="{FF2B5EF4-FFF2-40B4-BE49-F238E27FC236}">
              <a16:creationId xmlns:a16="http://schemas.microsoft.com/office/drawing/2014/main" id="{45B5BC61-3E43-4ADE-B637-22BEE3C4B71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1" name="Text Box 1">
          <a:extLst>
            <a:ext uri="{FF2B5EF4-FFF2-40B4-BE49-F238E27FC236}">
              <a16:creationId xmlns:a16="http://schemas.microsoft.com/office/drawing/2014/main" id="{ACA5B91F-9B93-4BA3-A590-8E6799CDB61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2" name="Text Box 1">
          <a:extLst>
            <a:ext uri="{FF2B5EF4-FFF2-40B4-BE49-F238E27FC236}">
              <a16:creationId xmlns:a16="http://schemas.microsoft.com/office/drawing/2014/main" id="{1EA4478E-51EB-48C6-B3D5-A737097C232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3" name="Text Box 1">
          <a:extLst>
            <a:ext uri="{FF2B5EF4-FFF2-40B4-BE49-F238E27FC236}">
              <a16:creationId xmlns:a16="http://schemas.microsoft.com/office/drawing/2014/main" id="{D3931000-95FE-4DB9-A10C-D93354E3F6F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4" name="Text Box 1">
          <a:extLst>
            <a:ext uri="{FF2B5EF4-FFF2-40B4-BE49-F238E27FC236}">
              <a16:creationId xmlns:a16="http://schemas.microsoft.com/office/drawing/2014/main" id="{30D08022-54EF-4985-BBD8-B8633BF35EF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5" name="Text Box 1">
          <a:extLst>
            <a:ext uri="{FF2B5EF4-FFF2-40B4-BE49-F238E27FC236}">
              <a16:creationId xmlns:a16="http://schemas.microsoft.com/office/drawing/2014/main" id="{AF681D67-9820-4777-9950-09385BCAF4C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6" name="Text Box 1">
          <a:extLst>
            <a:ext uri="{FF2B5EF4-FFF2-40B4-BE49-F238E27FC236}">
              <a16:creationId xmlns:a16="http://schemas.microsoft.com/office/drawing/2014/main" id="{F90521E0-21F9-4BBC-9122-22D689AB61C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7" name="Text Box 1">
          <a:extLst>
            <a:ext uri="{FF2B5EF4-FFF2-40B4-BE49-F238E27FC236}">
              <a16:creationId xmlns:a16="http://schemas.microsoft.com/office/drawing/2014/main" id="{4C7394C9-A6E4-4FA6-B30D-3891B4AD76F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8" name="Text Box 1">
          <a:extLst>
            <a:ext uri="{FF2B5EF4-FFF2-40B4-BE49-F238E27FC236}">
              <a16:creationId xmlns:a16="http://schemas.microsoft.com/office/drawing/2014/main" id="{B3F3319D-3254-4CF4-A54C-C58F32034B6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89" name="Text Box 1">
          <a:extLst>
            <a:ext uri="{FF2B5EF4-FFF2-40B4-BE49-F238E27FC236}">
              <a16:creationId xmlns:a16="http://schemas.microsoft.com/office/drawing/2014/main" id="{BF9CA5A0-3108-490A-B1C9-C9C635E0746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0" name="Text Box 1">
          <a:extLst>
            <a:ext uri="{FF2B5EF4-FFF2-40B4-BE49-F238E27FC236}">
              <a16:creationId xmlns:a16="http://schemas.microsoft.com/office/drawing/2014/main" id="{159D1222-9AF8-4007-BAA4-B8C023EB102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1" name="Text Box 1">
          <a:extLst>
            <a:ext uri="{FF2B5EF4-FFF2-40B4-BE49-F238E27FC236}">
              <a16:creationId xmlns:a16="http://schemas.microsoft.com/office/drawing/2014/main" id="{DEF3C38F-FBE4-4C83-9EF2-8A231FB6496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2" name="Text Box 1">
          <a:extLst>
            <a:ext uri="{FF2B5EF4-FFF2-40B4-BE49-F238E27FC236}">
              <a16:creationId xmlns:a16="http://schemas.microsoft.com/office/drawing/2014/main" id="{E615FE72-5443-41C1-BA2F-002BDF9C33A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3" name="Text Box 1">
          <a:extLst>
            <a:ext uri="{FF2B5EF4-FFF2-40B4-BE49-F238E27FC236}">
              <a16:creationId xmlns:a16="http://schemas.microsoft.com/office/drawing/2014/main" id="{CF7B37EA-0F32-4EDC-BCF8-DBD0F21BA29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4" name="Text Box 1">
          <a:extLst>
            <a:ext uri="{FF2B5EF4-FFF2-40B4-BE49-F238E27FC236}">
              <a16:creationId xmlns:a16="http://schemas.microsoft.com/office/drawing/2014/main" id="{5E0A3DFC-74F2-4E5E-B3FD-46DFC8ECA7F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5" name="Text Box 1">
          <a:extLst>
            <a:ext uri="{FF2B5EF4-FFF2-40B4-BE49-F238E27FC236}">
              <a16:creationId xmlns:a16="http://schemas.microsoft.com/office/drawing/2014/main" id="{7F5806EE-DAB3-476B-BF58-35EF065C231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6" name="Text Box 1">
          <a:extLst>
            <a:ext uri="{FF2B5EF4-FFF2-40B4-BE49-F238E27FC236}">
              <a16:creationId xmlns:a16="http://schemas.microsoft.com/office/drawing/2014/main" id="{DF3F58FD-BFFF-4FCC-8D30-FF0A75BD71C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7" name="Text Box 1">
          <a:extLst>
            <a:ext uri="{FF2B5EF4-FFF2-40B4-BE49-F238E27FC236}">
              <a16:creationId xmlns:a16="http://schemas.microsoft.com/office/drawing/2014/main" id="{60FE5878-F90A-40C7-9009-054FC312127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8" name="Text Box 1">
          <a:extLst>
            <a:ext uri="{FF2B5EF4-FFF2-40B4-BE49-F238E27FC236}">
              <a16:creationId xmlns:a16="http://schemas.microsoft.com/office/drawing/2014/main" id="{DEEA0BA8-7C2E-4B7E-B0D0-C4B8398611D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399" name="Text Box 1">
          <a:extLst>
            <a:ext uri="{FF2B5EF4-FFF2-40B4-BE49-F238E27FC236}">
              <a16:creationId xmlns:a16="http://schemas.microsoft.com/office/drawing/2014/main" id="{68E8812E-2423-4EB2-8732-5DB2042154D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0" name="Text Box 1">
          <a:extLst>
            <a:ext uri="{FF2B5EF4-FFF2-40B4-BE49-F238E27FC236}">
              <a16:creationId xmlns:a16="http://schemas.microsoft.com/office/drawing/2014/main" id="{C18A7880-0725-4EB1-AE04-F96A3519C4C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1" name="Text Box 1">
          <a:extLst>
            <a:ext uri="{FF2B5EF4-FFF2-40B4-BE49-F238E27FC236}">
              <a16:creationId xmlns:a16="http://schemas.microsoft.com/office/drawing/2014/main" id="{C356C5C1-5AF6-413D-96FA-8B41E5FA61E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2" name="Text Box 1">
          <a:extLst>
            <a:ext uri="{FF2B5EF4-FFF2-40B4-BE49-F238E27FC236}">
              <a16:creationId xmlns:a16="http://schemas.microsoft.com/office/drawing/2014/main" id="{9C293669-BED2-4B3A-9C83-F1349E579EB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3" name="Text Box 1">
          <a:extLst>
            <a:ext uri="{FF2B5EF4-FFF2-40B4-BE49-F238E27FC236}">
              <a16:creationId xmlns:a16="http://schemas.microsoft.com/office/drawing/2014/main" id="{4F988ADC-2C1B-4540-B0BB-E1A03DDECB1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4" name="Text Box 1">
          <a:extLst>
            <a:ext uri="{FF2B5EF4-FFF2-40B4-BE49-F238E27FC236}">
              <a16:creationId xmlns:a16="http://schemas.microsoft.com/office/drawing/2014/main" id="{7BC53127-9682-44A4-A2BD-796F56AE18C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5" name="Text Box 1">
          <a:extLst>
            <a:ext uri="{FF2B5EF4-FFF2-40B4-BE49-F238E27FC236}">
              <a16:creationId xmlns:a16="http://schemas.microsoft.com/office/drawing/2014/main" id="{7E70FB8D-6284-43E6-9923-6AB659000EA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6" name="Text Box 1">
          <a:extLst>
            <a:ext uri="{FF2B5EF4-FFF2-40B4-BE49-F238E27FC236}">
              <a16:creationId xmlns:a16="http://schemas.microsoft.com/office/drawing/2014/main" id="{7C6F3E46-2FC1-441B-A902-047BE5AAE29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7" name="Text Box 1">
          <a:extLst>
            <a:ext uri="{FF2B5EF4-FFF2-40B4-BE49-F238E27FC236}">
              <a16:creationId xmlns:a16="http://schemas.microsoft.com/office/drawing/2014/main" id="{DA4949D2-7567-49CB-AFCD-D529F5FA2FB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8" name="Text Box 1">
          <a:extLst>
            <a:ext uri="{FF2B5EF4-FFF2-40B4-BE49-F238E27FC236}">
              <a16:creationId xmlns:a16="http://schemas.microsoft.com/office/drawing/2014/main" id="{0F081F8E-D106-47CB-9F15-323A7BEECBB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09" name="Text Box 1">
          <a:extLst>
            <a:ext uri="{FF2B5EF4-FFF2-40B4-BE49-F238E27FC236}">
              <a16:creationId xmlns:a16="http://schemas.microsoft.com/office/drawing/2014/main" id="{590052E4-BD4C-4152-84F2-962D97D141D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0" name="Text Box 1">
          <a:extLst>
            <a:ext uri="{FF2B5EF4-FFF2-40B4-BE49-F238E27FC236}">
              <a16:creationId xmlns:a16="http://schemas.microsoft.com/office/drawing/2014/main" id="{BC71BB45-90FC-495A-9F39-F9F98BF791A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1" name="Text Box 1">
          <a:extLst>
            <a:ext uri="{FF2B5EF4-FFF2-40B4-BE49-F238E27FC236}">
              <a16:creationId xmlns:a16="http://schemas.microsoft.com/office/drawing/2014/main" id="{6A3965EC-9005-4C48-97EB-C01DE030B13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2" name="Text Box 1">
          <a:extLst>
            <a:ext uri="{FF2B5EF4-FFF2-40B4-BE49-F238E27FC236}">
              <a16:creationId xmlns:a16="http://schemas.microsoft.com/office/drawing/2014/main" id="{DBE43AFE-BB4E-4D80-88FA-93E597B122B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3" name="Text Box 1">
          <a:extLst>
            <a:ext uri="{FF2B5EF4-FFF2-40B4-BE49-F238E27FC236}">
              <a16:creationId xmlns:a16="http://schemas.microsoft.com/office/drawing/2014/main" id="{B33A112D-4553-4CB1-9342-F3C9CD6ED48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4" name="Text Box 1">
          <a:extLst>
            <a:ext uri="{FF2B5EF4-FFF2-40B4-BE49-F238E27FC236}">
              <a16:creationId xmlns:a16="http://schemas.microsoft.com/office/drawing/2014/main" id="{ACA26131-77DF-489F-86EF-282DC646EA5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5" name="Text Box 1">
          <a:extLst>
            <a:ext uri="{FF2B5EF4-FFF2-40B4-BE49-F238E27FC236}">
              <a16:creationId xmlns:a16="http://schemas.microsoft.com/office/drawing/2014/main" id="{F084A55C-F557-41E5-A404-31436C7A601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6" name="Text Box 1">
          <a:extLst>
            <a:ext uri="{FF2B5EF4-FFF2-40B4-BE49-F238E27FC236}">
              <a16:creationId xmlns:a16="http://schemas.microsoft.com/office/drawing/2014/main" id="{B00CCA22-7433-46C7-ACE6-920A2247593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7" name="Text Box 1">
          <a:extLst>
            <a:ext uri="{FF2B5EF4-FFF2-40B4-BE49-F238E27FC236}">
              <a16:creationId xmlns:a16="http://schemas.microsoft.com/office/drawing/2014/main" id="{A8728DDA-59E7-49E2-A843-CD04F3F5F1E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8" name="Text Box 1">
          <a:extLst>
            <a:ext uri="{FF2B5EF4-FFF2-40B4-BE49-F238E27FC236}">
              <a16:creationId xmlns:a16="http://schemas.microsoft.com/office/drawing/2014/main" id="{91031FDF-032F-43DE-996F-58BD2A9667E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19" name="Text Box 1">
          <a:extLst>
            <a:ext uri="{FF2B5EF4-FFF2-40B4-BE49-F238E27FC236}">
              <a16:creationId xmlns:a16="http://schemas.microsoft.com/office/drawing/2014/main" id="{D3F3FF1B-111D-4B62-BB49-D2A18889A1E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0" name="Text Box 1">
          <a:extLst>
            <a:ext uri="{FF2B5EF4-FFF2-40B4-BE49-F238E27FC236}">
              <a16:creationId xmlns:a16="http://schemas.microsoft.com/office/drawing/2014/main" id="{945BA778-2ABD-4DAE-9854-017537EF362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1" name="Text Box 1">
          <a:extLst>
            <a:ext uri="{FF2B5EF4-FFF2-40B4-BE49-F238E27FC236}">
              <a16:creationId xmlns:a16="http://schemas.microsoft.com/office/drawing/2014/main" id="{37C80D45-96A9-4EA3-B27C-D5456570A06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2" name="Text Box 1">
          <a:extLst>
            <a:ext uri="{FF2B5EF4-FFF2-40B4-BE49-F238E27FC236}">
              <a16:creationId xmlns:a16="http://schemas.microsoft.com/office/drawing/2014/main" id="{090ACEEE-019D-4B0A-834F-5588E374421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3" name="Text Box 1">
          <a:extLst>
            <a:ext uri="{FF2B5EF4-FFF2-40B4-BE49-F238E27FC236}">
              <a16:creationId xmlns:a16="http://schemas.microsoft.com/office/drawing/2014/main" id="{CC8F0F3A-01C3-4D24-852F-D6CF7D0534A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4" name="Text Box 1">
          <a:extLst>
            <a:ext uri="{FF2B5EF4-FFF2-40B4-BE49-F238E27FC236}">
              <a16:creationId xmlns:a16="http://schemas.microsoft.com/office/drawing/2014/main" id="{63CFE386-E4E3-4E7F-8E36-7BADB3D10D1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5" name="Text Box 1">
          <a:extLst>
            <a:ext uri="{FF2B5EF4-FFF2-40B4-BE49-F238E27FC236}">
              <a16:creationId xmlns:a16="http://schemas.microsoft.com/office/drawing/2014/main" id="{1A98CDC2-0433-4E9C-8ADF-9416326B4EF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6" name="Text Box 1">
          <a:extLst>
            <a:ext uri="{FF2B5EF4-FFF2-40B4-BE49-F238E27FC236}">
              <a16:creationId xmlns:a16="http://schemas.microsoft.com/office/drawing/2014/main" id="{56D88408-2D05-4B72-96E9-6C40187EF1F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7" name="Text Box 1">
          <a:extLst>
            <a:ext uri="{FF2B5EF4-FFF2-40B4-BE49-F238E27FC236}">
              <a16:creationId xmlns:a16="http://schemas.microsoft.com/office/drawing/2014/main" id="{9B21A48D-CF20-462F-9AE8-9432C00E8DE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8" name="Text Box 1">
          <a:extLst>
            <a:ext uri="{FF2B5EF4-FFF2-40B4-BE49-F238E27FC236}">
              <a16:creationId xmlns:a16="http://schemas.microsoft.com/office/drawing/2014/main" id="{F5672819-49EC-448C-B319-CC77E5AAB3D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29" name="Text Box 1">
          <a:extLst>
            <a:ext uri="{FF2B5EF4-FFF2-40B4-BE49-F238E27FC236}">
              <a16:creationId xmlns:a16="http://schemas.microsoft.com/office/drawing/2014/main" id="{1CFF0D8B-F0AF-4479-A0F3-3F2778A33A0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0" name="Text Box 1">
          <a:extLst>
            <a:ext uri="{FF2B5EF4-FFF2-40B4-BE49-F238E27FC236}">
              <a16:creationId xmlns:a16="http://schemas.microsoft.com/office/drawing/2014/main" id="{758B26DE-2A38-48C7-8AEE-E17D15F40DE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1" name="Text Box 1">
          <a:extLst>
            <a:ext uri="{FF2B5EF4-FFF2-40B4-BE49-F238E27FC236}">
              <a16:creationId xmlns:a16="http://schemas.microsoft.com/office/drawing/2014/main" id="{1CBDA07C-A547-4829-95B4-CDEE513EE17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2" name="Text Box 1">
          <a:extLst>
            <a:ext uri="{FF2B5EF4-FFF2-40B4-BE49-F238E27FC236}">
              <a16:creationId xmlns:a16="http://schemas.microsoft.com/office/drawing/2014/main" id="{95C1E092-6D3C-4AF8-81C6-1E760E3B0B7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3" name="Text Box 1">
          <a:extLst>
            <a:ext uri="{FF2B5EF4-FFF2-40B4-BE49-F238E27FC236}">
              <a16:creationId xmlns:a16="http://schemas.microsoft.com/office/drawing/2014/main" id="{BB12F111-FC77-4830-B98F-6EC866E2C8F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4" name="Text Box 1">
          <a:extLst>
            <a:ext uri="{FF2B5EF4-FFF2-40B4-BE49-F238E27FC236}">
              <a16:creationId xmlns:a16="http://schemas.microsoft.com/office/drawing/2014/main" id="{D8BC842C-1186-4B06-B316-96228B6A5FB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5" name="Text Box 1">
          <a:extLst>
            <a:ext uri="{FF2B5EF4-FFF2-40B4-BE49-F238E27FC236}">
              <a16:creationId xmlns:a16="http://schemas.microsoft.com/office/drawing/2014/main" id="{5DD272A0-63C2-408C-A3A1-1197741292C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6" name="Text Box 1">
          <a:extLst>
            <a:ext uri="{FF2B5EF4-FFF2-40B4-BE49-F238E27FC236}">
              <a16:creationId xmlns:a16="http://schemas.microsoft.com/office/drawing/2014/main" id="{FAD7B45E-B672-47DF-94B3-0C038639988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7" name="Text Box 1">
          <a:extLst>
            <a:ext uri="{FF2B5EF4-FFF2-40B4-BE49-F238E27FC236}">
              <a16:creationId xmlns:a16="http://schemas.microsoft.com/office/drawing/2014/main" id="{769BFDEA-E534-4616-B5CD-D2F23815D63F}"/>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8" name="Text Box 1">
          <a:extLst>
            <a:ext uri="{FF2B5EF4-FFF2-40B4-BE49-F238E27FC236}">
              <a16:creationId xmlns:a16="http://schemas.microsoft.com/office/drawing/2014/main" id="{5EE103DA-D0FC-49FD-AB74-F270FEF0CDE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39" name="Text Box 1">
          <a:extLst>
            <a:ext uri="{FF2B5EF4-FFF2-40B4-BE49-F238E27FC236}">
              <a16:creationId xmlns:a16="http://schemas.microsoft.com/office/drawing/2014/main" id="{CC50D4A0-2EF4-42CF-8EF4-1F222641F7B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0" name="Text Box 1">
          <a:extLst>
            <a:ext uri="{FF2B5EF4-FFF2-40B4-BE49-F238E27FC236}">
              <a16:creationId xmlns:a16="http://schemas.microsoft.com/office/drawing/2014/main" id="{8BA7547B-D4C8-446F-971A-7D5C6C633A5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1" name="Text Box 1">
          <a:extLst>
            <a:ext uri="{FF2B5EF4-FFF2-40B4-BE49-F238E27FC236}">
              <a16:creationId xmlns:a16="http://schemas.microsoft.com/office/drawing/2014/main" id="{0A067A8B-7AAE-4E05-8198-EE537D32362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2" name="Text Box 1">
          <a:extLst>
            <a:ext uri="{FF2B5EF4-FFF2-40B4-BE49-F238E27FC236}">
              <a16:creationId xmlns:a16="http://schemas.microsoft.com/office/drawing/2014/main" id="{105547AE-F310-4D76-A497-8E4EC253980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3" name="Text Box 1">
          <a:extLst>
            <a:ext uri="{FF2B5EF4-FFF2-40B4-BE49-F238E27FC236}">
              <a16:creationId xmlns:a16="http://schemas.microsoft.com/office/drawing/2014/main" id="{1A05B4E3-75AC-4BF8-8F39-AE55E730A12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4" name="Text Box 1">
          <a:extLst>
            <a:ext uri="{FF2B5EF4-FFF2-40B4-BE49-F238E27FC236}">
              <a16:creationId xmlns:a16="http://schemas.microsoft.com/office/drawing/2014/main" id="{41044D9E-03BC-4055-8ADC-D213DAD90EB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5" name="Text Box 1">
          <a:extLst>
            <a:ext uri="{FF2B5EF4-FFF2-40B4-BE49-F238E27FC236}">
              <a16:creationId xmlns:a16="http://schemas.microsoft.com/office/drawing/2014/main" id="{FE4A1096-596A-43D9-9146-9AB43280DFA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6" name="Text Box 1">
          <a:extLst>
            <a:ext uri="{FF2B5EF4-FFF2-40B4-BE49-F238E27FC236}">
              <a16:creationId xmlns:a16="http://schemas.microsoft.com/office/drawing/2014/main" id="{2069BD11-ADDC-4214-A5E4-125A41470CB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7" name="Text Box 1">
          <a:extLst>
            <a:ext uri="{FF2B5EF4-FFF2-40B4-BE49-F238E27FC236}">
              <a16:creationId xmlns:a16="http://schemas.microsoft.com/office/drawing/2014/main" id="{3DA93254-9521-48DC-A5E2-24A7CBEA3BB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8" name="Text Box 1">
          <a:extLst>
            <a:ext uri="{FF2B5EF4-FFF2-40B4-BE49-F238E27FC236}">
              <a16:creationId xmlns:a16="http://schemas.microsoft.com/office/drawing/2014/main" id="{4B5DA57C-1824-41FB-8660-CE807CD9E20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49" name="Text Box 1">
          <a:extLst>
            <a:ext uri="{FF2B5EF4-FFF2-40B4-BE49-F238E27FC236}">
              <a16:creationId xmlns:a16="http://schemas.microsoft.com/office/drawing/2014/main" id="{E2EB8B5D-F206-4024-868B-B2475F87612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0" name="Text Box 1">
          <a:extLst>
            <a:ext uri="{FF2B5EF4-FFF2-40B4-BE49-F238E27FC236}">
              <a16:creationId xmlns:a16="http://schemas.microsoft.com/office/drawing/2014/main" id="{FF6F3FC7-D8C3-4440-8BED-62065A4AB1E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1" name="Text Box 1">
          <a:extLst>
            <a:ext uri="{FF2B5EF4-FFF2-40B4-BE49-F238E27FC236}">
              <a16:creationId xmlns:a16="http://schemas.microsoft.com/office/drawing/2014/main" id="{A4E37CF0-DE95-49E4-8A27-C85BFD2211B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2" name="Text Box 1">
          <a:extLst>
            <a:ext uri="{FF2B5EF4-FFF2-40B4-BE49-F238E27FC236}">
              <a16:creationId xmlns:a16="http://schemas.microsoft.com/office/drawing/2014/main" id="{97EBBD1A-9B17-49DD-A4EF-198490FD815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3" name="Text Box 1">
          <a:extLst>
            <a:ext uri="{FF2B5EF4-FFF2-40B4-BE49-F238E27FC236}">
              <a16:creationId xmlns:a16="http://schemas.microsoft.com/office/drawing/2014/main" id="{E25D991A-DC21-4E6C-94ED-F1888DC2F07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4" name="Text Box 1">
          <a:extLst>
            <a:ext uri="{FF2B5EF4-FFF2-40B4-BE49-F238E27FC236}">
              <a16:creationId xmlns:a16="http://schemas.microsoft.com/office/drawing/2014/main" id="{39DB5B69-B665-49BC-9B2D-F8E96C59493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5" name="Text Box 1">
          <a:extLst>
            <a:ext uri="{FF2B5EF4-FFF2-40B4-BE49-F238E27FC236}">
              <a16:creationId xmlns:a16="http://schemas.microsoft.com/office/drawing/2014/main" id="{B3FD801E-AD21-4483-A8CB-2C4DE3B06318}"/>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6" name="Text Box 1">
          <a:extLst>
            <a:ext uri="{FF2B5EF4-FFF2-40B4-BE49-F238E27FC236}">
              <a16:creationId xmlns:a16="http://schemas.microsoft.com/office/drawing/2014/main" id="{F6021FD4-E7EE-4326-9E31-F3CDD862523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7" name="Text Box 1">
          <a:extLst>
            <a:ext uri="{FF2B5EF4-FFF2-40B4-BE49-F238E27FC236}">
              <a16:creationId xmlns:a16="http://schemas.microsoft.com/office/drawing/2014/main" id="{9296585B-B594-48FD-9107-492805F30700}"/>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8" name="Text Box 1">
          <a:extLst>
            <a:ext uri="{FF2B5EF4-FFF2-40B4-BE49-F238E27FC236}">
              <a16:creationId xmlns:a16="http://schemas.microsoft.com/office/drawing/2014/main" id="{48236738-8672-4D68-BCA4-AD64E88BA5F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59" name="Text Box 1">
          <a:extLst>
            <a:ext uri="{FF2B5EF4-FFF2-40B4-BE49-F238E27FC236}">
              <a16:creationId xmlns:a16="http://schemas.microsoft.com/office/drawing/2014/main" id="{81C4A708-F382-42B3-9A45-E200B7213327}"/>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0" name="Text Box 1">
          <a:extLst>
            <a:ext uri="{FF2B5EF4-FFF2-40B4-BE49-F238E27FC236}">
              <a16:creationId xmlns:a16="http://schemas.microsoft.com/office/drawing/2014/main" id="{5C815DEF-B6C0-45D5-A7FC-001F3262B3FA}"/>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1" name="Text Box 1">
          <a:extLst>
            <a:ext uri="{FF2B5EF4-FFF2-40B4-BE49-F238E27FC236}">
              <a16:creationId xmlns:a16="http://schemas.microsoft.com/office/drawing/2014/main" id="{333BEFE7-F5AE-4B0D-A01A-D32EA83F544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2" name="Text Box 1">
          <a:extLst>
            <a:ext uri="{FF2B5EF4-FFF2-40B4-BE49-F238E27FC236}">
              <a16:creationId xmlns:a16="http://schemas.microsoft.com/office/drawing/2014/main" id="{008E5F8B-3A9B-4F19-A311-DF1C26E74E4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3" name="Text Box 1">
          <a:extLst>
            <a:ext uri="{FF2B5EF4-FFF2-40B4-BE49-F238E27FC236}">
              <a16:creationId xmlns:a16="http://schemas.microsoft.com/office/drawing/2014/main" id="{31447074-7283-43A2-837E-432C7A8A3C6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4" name="Text Box 1">
          <a:extLst>
            <a:ext uri="{FF2B5EF4-FFF2-40B4-BE49-F238E27FC236}">
              <a16:creationId xmlns:a16="http://schemas.microsoft.com/office/drawing/2014/main" id="{1F177DB0-BB51-4FEE-885E-5FF493C53826}"/>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5" name="Text Box 1">
          <a:extLst>
            <a:ext uri="{FF2B5EF4-FFF2-40B4-BE49-F238E27FC236}">
              <a16:creationId xmlns:a16="http://schemas.microsoft.com/office/drawing/2014/main" id="{42178621-DFB6-4EE5-AC3C-0AC9DEF8017E}"/>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6" name="Text Box 1">
          <a:extLst>
            <a:ext uri="{FF2B5EF4-FFF2-40B4-BE49-F238E27FC236}">
              <a16:creationId xmlns:a16="http://schemas.microsoft.com/office/drawing/2014/main" id="{5998CCE4-BFC3-4019-AE93-7CD3FC6CD8D4}"/>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7" name="Text Box 1">
          <a:extLst>
            <a:ext uri="{FF2B5EF4-FFF2-40B4-BE49-F238E27FC236}">
              <a16:creationId xmlns:a16="http://schemas.microsoft.com/office/drawing/2014/main" id="{570BD9AE-A069-4EB1-B9D5-390D17713BD3}"/>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8" name="Text Box 1">
          <a:extLst>
            <a:ext uri="{FF2B5EF4-FFF2-40B4-BE49-F238E27FC236}">
              <a16:creationId xmlns:a16="http://schemas.microsoft.com/office/drawing/2014/main" id="{483BB76E-798F-4748-AA0A-54DAF9ABDA3C}"/>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69" name="Text Box 1">
          <a:extLst>
            <a:ext uri="{FF2B5EF4-FFF2-40B4-BE49-F238E27FC236}">
              <a16:creationId xmlns:a16="http://schemas.microsoft.com/office/drawing/2014/main" id="{499A0115-F2DD-4247-9A7C-AB763139B48B}"/>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70" name="Text Box 1">
          <a:extLst>
            <a:ext uri="{FF2B5EF4-FFF2-40B4-BE49-F238E27FC236}">
              <a16:creationId xmlns:a16="http://schemas.microsoft.com/office/drawing/2014/main" id="{C11B5E10-7132-4C63-BDB6-C75F25E30AA2}"/>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71" name="Text Box 1">
          <a:extLst>
            <a:ext uri="{FF2B5EF4-FFF2-40B4-BE49-F238E27FC236}">
              <a16:creationId xmlns:a16="http://schemas.microsoft.com/office/drawing/2014/main" id="{337E01BE-7DFF-4F0E-BDBB-F23D93B78F29}"/>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72" name="Text Box 1">
          <a:extLst>
            <a:ext uri="{FF2B5EF4-FFF2-40B4-BE49-F238E27FC236}">
              <a16:creationId xmlns:a16="http://schemas.microsoft.com/office/drawing/2014/main" id="{6FE5B5F5-691F-4FFD-82B1-2251E7F0F16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73" name="Text Box 1">
          <a:extLst>
            <a:ext uri="{FF2B5EF4-FFF2-40B4-BE49-F238E27FC236}">
              <a16:creationId xmlns:a16="http://schemas.microsoft.com/office/drawing/2014/main" id="{C29C75BD-CD2D-4B43-A62E-E9FD9B47777D}"/>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74" name="Text Box 1">
          <a:extLst>
            <a:ext uri="{FF2B5EF4-FFF2-40B4-BE49-F238E27FC236}">
              <a16:creationId xmlns:a16="http://schemas.microsoft.com/office/drawing/2014/main" id="{2E2717EB-9106-4267-B70F-94FEA28CE865}"/>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183</xdr:row>
      <xdr:rowOff>0</xdr:rowOff>
    </xdr:from>
    <xdr:ext cx="76200" cy="350182"/>
    <xdr:sp macro="" textlink="">
      <xdr:nvSpPr>
        <xdr:cNvPr id="12475" name="Text Box 1">
          <a:extLst>
            <a:ext uri="{FF2B5EF4-FFF2-40B4-BE49-F238E27FC236}">
              <a16:creationId xmlns:a16="http://schemas.microsoft.com/office/drawing/2014/main" id="{05B3B9B8-D390-491C-8D67-EAD6F54C36E1}"/>
            </a:ext>
          </a:extLst>
        </xdr:cNvPr>
        <xdr:cNvSpPr txBox="1">
          <a:spLocks noChangeArrowheads="1"/>
        </xdr:cNvSpPr>
      </xdr:nvSpPr>
      <xdr:spPr bwMode="auto">
        <a:xfrm>
          <a:off x="2078935" y="410403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476" name="Text Box 1">
          <a:extLst>
            <a:ext uri="{FF2B5EF4-FFF2-40B4-BE49-F238E27FC236}">
              <a16:creationId xmlns:a16="http://schemas.microsoft.com/office/drawing/2014/main" id="{3386DEAA-42B5-48F4-A13E-107CE866C90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477" name="Text Box 1">
          <a:extLst>
            <a:ext uri="{FF2B5EF4-FFF2-40B4-BE49-F238E27FC236}">
              <a16:creationId xmlns:a16="http://schemas.microsoft.com/office/drawing/2014/main" id="{77BC80BB-F208-40FE-83C9-86D7B9B6060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478" name="Text Box 1">
          <a:extLst>
            <a:ext uri="{FF2B5EF4-FFF2-40B4-BE49-F238E27FC236}">
              <a16:creationId xmlns:a16="http://schemas.microsoft.com/office/drawing/2014/main" id="{D6BE432A-752D-44FE-AC84-17D0C5C15434}"/>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479" name="Text Box 1">
          <a:extLst>
            <a:ext uri="{FF2B5EF4-FFF2-40B4-BE49-F238E27FC236}">
              <a16:creationId xmlns:a16="http://schemas.microsoft.com/office/drawing/2014/main" id="{7E837091-E8CF-4A8B-A5A0-6D5DBE6B76C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0" name="Text Box 1">
          <a:extLst>
            <a:ext uri="{FF2B5EF4-FFF2-40B4-BE49-F238E27FC236}">
              <a16:creationId xmlns:a16="http://schemas.microsoft.com/office/drawing/2014/main" id="{C92E5977-CE43-4CA9-97A6-B47D783AD34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1" name="Text Box 1">
          <a:extLst>
            <a:ext uri="{FF2B5EF4-FFF2-40B4-BE49-F238E27FC236}">
              <a16:creationId xmlns:a16="http://schemas.microsoft.com/office/drawing/2014/main" id="{455C88FC-91E9-47A9-B07C-13710C5BC59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2" name="Text Box 1">
          <a:extLst>
            <a:ext uri="{FF2B5EF4-FFF2-40B4-BE49-F238E27FC236}">
              <a16:creationId xmlns:a16="http://schemas.microsoft.com/office/drawing/2014/main" id="{3CAC64E4-B045-4CB2-8F78-8C3600CAE6D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3" name="Text Box 1">
          <a:extLst>
            <a:ext uri="{FF2B5EF4-FFF2-40B4-BE49-F238E27FC236}">
              <a16:creationId xmlns:a16="http://schemas.microsoft.com/office/drawing/2014/main" id="{16D537C2-F5BD-485B-9197-1328BD6D238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4" name="Text Box 1">
          <a:extLst>
            <a:ext uri="{FF2B5EF4-FFF2-40B4-BE49-F238E27FC236}">
              <a16:creationId xmlns:a16="http://schemas.microsoft.com/office/drawing/2014/main" id="{B899B270-E701-4696-AE0B-197D30C5433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5" name="Text Box 1">
          <a:extLst>
            <a:ext uri="{FF2B5EF4-FFF2-40B4-BE49-F238E27FC236}">
              <a16:creationId xmlns:a16="http://schemas.microsoft.com/office/drawing/2014/main" id="{2188138C-AB43-4D45-887F-7A6244223C9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6" name="Text Box 1">
          <a:extLst>
            <a:ext uri="{FF2B5EF4-FFF2-40B4-BE49-F238E27FC236}">
              <a16:creationId xmlns:a16="http://schemas.microsoft.com/office/drawing/2014/main" id="{3ED8E6C9-8528-4CC7-8BC7-F01A89893E5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7" name="Text Box 1">
          <a:extLst>
            <a:ext uri="{FF2B5EF4-FFF2-40B4-BE49-F238E27FC236}">
              <a16:creationId xmlns:a16="http://schemas.microsoft.com/office/drawing/2014/main" id="{C7B5076C-A29F-4313-950C-37587E8021B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8" name="Text Box 1">
          <a:extLst>
            <a:ext uri="{FF2B5EF4-FFF2-40B4-BE49-F238E27FC236}">
              <a16:creationId xmlns:a16="http://schemas.microsoft.com/office/drawing/2014/main" id="{2FB1178D-B545-4B68-9793-BDE55AAB7C9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89" name="Text Box 1">
          <a:extLst>
            <a:ext uri="{FF2B5EF4-FFF2-40B4-BE49-F238E27FC236}">
              <a16:creationId xmlns:a16="http://schemas.microsoft.com/office/drawing/2014/main" id="{71813658-E727-4018-BDD4-8AB2F53E53C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0" name="Text Box 1">
          <a:extLst>
            <a:ext uri="{FF2B5EF4-FFF2-40B4-BE49-F238E27FC236}">
              <a16:creationId xmlns:a16="http://schemas.microsoft.com/office/drawing/2014/main" id="{2F6CA223-C2A5-4E99-806A-4CF4946E3CA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1" name="Text Box 1">
          <a:extLst>
            <a:ext uri="{FF2B5EF4-FFF2-40B4-BE49-F238E27FC236}">
              <a16:creationId xmlns:a16="http://schemas.microsoft.com/office/drawing/2014/main" id="{BD62373D-3CFC-4FB4-86FA-F80B7C49C2A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2" name="Text Box 1">
          <a:extLst>
            <a:ext uri="{FF2B5EF4-FFF2-40B4-BE49-F238E27FC236}">
              <a16:creationId xmlns:a16="http://schemas.microsoft.com/office/drawing/2014/main" id="{D31794E9-13FB-4F12-9586-F718BDA2620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3" name="Text Box 1">
          <a:extLst>
            <a:ext uri="{FF2B5EF4-FFF2-40B4-BE49-F238E27FC236}">
              <a16:creationId xmlns:a16="http://schemas.microsoft.com/office/drawing/2014/main" id="{AFA1FF62-0846-458E-92ED-6CB468EF43D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4" name="Text Box 1">
          <a:extLst>
            <a:ext uri="{FF2B5EF4-FFF2-40B4-BE49-F238E27FC236}">
              <a16:creationId xmlns:a16="http://schemas.microsoft.com/office/drawing/2014/main" id="{6F11FCA6-EB7B-4206-AB2D-E9B135E4DDC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5" name="Text Box 1">
          <a:extLst>
            <a:ext uri="{FF2B5EF4-FFF2-40B4-BE49-F238E27FC236}">
              <a16:creationId xmlns:a16="http://schemas.microsoft.com/office/drawing/2014/main" id="{EB8A4E94-941C-48D7-AADA-3F3972AC10C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6" name="Text Box 1">
          <a:extLst>
            <a:ext uri="{FF2B5EF4-FFF2-40B4-BE49-F238E27FC236}">
              <a16:creationId xmlns:a16="http://schemas.microsoft.com/office/drawing/2014/main" id="{A73B6C4E-6B5B-456E-A5DE-7FA2336D519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7" name="Text Box 1">
          <a:extLst>
            <a:ext uri="{FF2B5EF4-FFF2-40B4-BE49-F238E27FC236}">
              <a16:creationId xmlns:a16="http://schemas.microsoft.com/office/drawing/2014/main" id="{01A4C447-944E-470F-9EC5-1FCBB8C2217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8" name="Text Box 1">
          <a:extLst>
            <a:ext uri="{FF2B5EF4-FFF2-40B4-BE49-F238E27FC236}">
              <a16:creationId xmlns:a16="http://schemas.microsoft.com/office/drawing/2014/main" id="{492FFDDD-BFBF-4B37-8308-6AFCA2E3840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499" name="Text Box 1">
          <a:extLst>
            <a:ext uri="{FF2B5EF4-FFF2-40B4-BE49-F238E27FC236}">
              <a16:creationId xmlns:a16="http://schemas.microsoft.com/office/drawing/2014/main" id="{2AD2A965-D66A-4DBA-8A15-F34E6F58436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0" name="Text Box 1">
          <a:extLst>
            <a:ext uri="{FF2B5EF4-FFF2-40B4-BE49-F238E27FC236}">
              <a16:creationId xmlns:a16="http://schemas.microsoft.com/office/drawing/2014/main" id="{08E378C2-1506-4065-B49F-C42674BAF0A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1" name="Text Box 1">
          <a:extLst>
            <a:ext uri="{FF2B5EF4-FFF2-40B4-BE49-F238E27FC236}">
              <a16:creationId xmlns:a16="http://schemas.microsoft.com/office/drawing/2014/main" id="{6AF733DF-3125-4510-8F82-C292D0136B2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2" name="Text Box 1">
          <a:extLst>
            <a:ext uri="{FF2B5EF4-FFF2-40B4-BE49-F238E27FC236}">
              <a16:creationId xmlns:a16="http://schemas.microsoft.com/office/drawing/2014/main" id="{19A35F13-DF7C-4692-881A-3CDD3696AF1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3" name="Text Box 1">
          <a:extLst>
            <a:ext uri="{FF2B5EF4-FFF2-40B4-BE49-F238E27FC236}">
              <a16:creationId xmlns:a16="http://schemas.microsoft.com/office/drawing/2014/main" id="{005474B6-F915-4164-A56D-FF1982A1CCB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4" name="Text Box 1">
          <a:extLst>
            <a:ext uri="{FF2B5EF4-FFF2-40B4-BE49-F238E27FC236}">
              <a16:creationId xmlns:a16="http://schemas.microsoft.com/office/drawing/2014/main" id="{5F036364-E68D-46C0-BE12-CD8D2B85FD2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5" name="Text Box 1">
          <a:extLst>
            <a:ext uri="{FF2B5EF4-FFF2-40B4-BE49-F238E27FC236}">
              <a16:creationId xmlns:a16="http://schemas.microsoft.com/office/drawing/2014/main" id="{5D70CEFF-FB82-483F-8737-63244874E23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6" name="Text Box 1">
          <a:extLst>
            <a:ext uri="{FF2B5EF4-FFF2-40B4-BE49-F238E27FC236}">
              <a16:creationId xmlns:a16="http://schemas.microsoft.com/office/drawing/2014/main" id="{9050EC3F-B5D6-4955-A78B-E22A15313C6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7" name="Text Box 1">
          <a:extLst>
            <a:ext uri="{FF2B5EF4-FFF2-40B4-BE49-F238E27FC236}">
              <a16:creationId xmlns:a16="http://schemas.microsoft.com/office/drawing/2014/main" id="{69B1A931-F56C-4311-8713-4B7745C56F6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8" name="Text Box 1">
          <a:extLst>
            <a:ext uri="{FF2B5EF4-FFF2-40B4-BE49-F238E27FC236}">
              <a16:creationId xmlns:a16="http://schemas.microsoft.com/office/drawing/2014/main" id="{967B38C8-DEB5-4A34-A48A-955AA7EC9EE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09" name="Text Box 1">
          <a:extLst>
            <a:ext uri="{FF2B5EF4-FFF2-40B4-BE49-F238E27FC236}">
              <a16:creationId xmlns:a16="http://schemas.microsoft.com/office/drawing/2014/main" id="{A1EA762F-D27B-43AA-ABD9-B2161ADA32C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0" name="Text Box 1">
          <a:extLst>
            <a:ext uri="{FF2B5EF4-FFF2-40B4-BE49-F238E27FC236}">
              <a16:creationId xmlns:a16="http://schemas.microsoft.com/office/drawing/2014/main" id="{5231603F-506E-46E8-88B9-EA742C08964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1" name="Text Box 1">
          <a:extLst>
            <a:ext uri="{FF2B5EF4-FFF2-40B4-BE49-F238E27FC236}">
              <a16:creationId xmlns:a16="http://schemas.microsoft.com/office/drawing/2014/main" id="{2E2A8F8F-1A08-4615-93F0-5BA63AEA2DC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2" name="Text Box 1">
          <a:extLst>
            <a:ext uri="{FF2B5EF4-FFF2-40B4-BE49-F238E27FC236}">
              <a16:creationId xmlns:a16="http://schemas.microsoft.com/office/drawing/2014/main" id="{B619CDED-891F-4441-865F-437B1AFF35F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3" name="Text Box 1">
          <a:extLst>
            <a:ext uri="{FF2B5EF4-FFF2-40B4-BE49-F238E27FC236}">
              <a16:creationId xmlns:a16="http://schemas.microsoft.com/office/drawing/2014/main" id="{5F72333C-0596-42B0-96EE-B79EAA92F22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4" name="Text Box 1">
          <a:extLst>
            <a:ext uri="{FF2B5EF4-FFF2-40B4-BE49-F238E27FC236}">
              <a16:creationId xmlns:a16="http://schemas.microsoft.com/office/drawing/2014/main" id="{6D282210-26E7-4C88-A0AC-9206020401D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5" name="Text Box 1">
          <a:extLst>
            <a:ext uri="{FF2B5EF4-FFF2-40B4-BE49-F238E27FC236}">
              <a16:creationId xmlns:a16="http://schemas.microsoft.com/office/drawing/2014/main" id="{ADF674E0-105D-4F00-8015-F67F57E36FD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6" name="Text Box 1">
          <a:extLst>
            <a:ext uri="{FF2B5EF4-FFF2-40B4-BE49-F238E27FC236}">
              <a16:creationId xmlns:a16="http://schemas.microsoft.com/office/drawing/2014/main" id="{EBBE143D-3CE2-43AA-BD38-835B004C299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7" name="Text Box 1">
          <a:extLst>
            <a:ext uri="{FF2B5EF4-FFF2-40B4-BE49-F238E27FC236}">
              <a16:creationId xmlns:a16="http://schemas.microsoft.com/office/drawing/2014/main" id="{96120D16-ED30-4DE8-AA0C-A93B0A45B23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8" name="Text Box 1">
          <a:extLst>
            <a:ext uri="{FF2B5EF4-FFF2-40B4-BE49-F238E27FC236}">
              <a16:creationId xmlns:a16="http://schemas.microsoft.com/office/drawing/2014/main" id="{FF41C977-A040-41EF-BE3A-FA57C9BE92A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19" name="Text Box 1">
          <a:extLst>
            <a:ext uri="{FF2B5EF4-FFF2-40B4-BE49-F238E27FC236}">
              <a16:creationId xmlns:a16="http://schemas.microsoft.com/office/drawing/2014/main" id="{C8063DC0-60AA-4BA0-88A5-C8949E27B1D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0" name="Text Box 1">
          <a:extLst>
            <a:ext uri="{FF2B5EF4-FFF2-40B4-BE49-F238E27FC236}">
              <a16:creationId xmlns:a16="http://schemas.microsoft.com/office/drawing/2014/main" id="{51AB4FF9-9B8E-4236-AA3A-E26E28316CF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1" name="Text Box 1">
          <a:extLst>
            <a:ext uri="{FF2B5EF4-FFF2-40B4-BE49-F238E27FC236}">
              <a16:creationId xmlns:a16="http://schemas.microsoft.com/office/drawing/2014/main" id="{EE02E1C8-C199-4399-B566-C1B13FE200E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2" name="Text Box 1">
          <a:extLst>
            <a:ext uri="{FF2B5EF4-FFF2-40B4-BE49-F238E27FC236}">
              <a16:creationId xmlns:a16="http://schemas.microsoft.com/office/drawing/2014/main" id="{B337C312-2CC8-4E0E-BB1C-560AC69159B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3" name="Text Box 1">
          <a:extLst>
            <a:ext uri="{FF2B5EF4-FFF2-40B4-BE49-F238E27FC236}">
              <a16:creationId xmlns:a16="http://schemas.microsoft.com/office/drawing/2014/main" id="{6BF5DE0D-84DB-40EB-A13F-D8FFCF6FF57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4" name="Text Box 1">
          <a:extLst>
            <a:ext uri="{FF2B5EF4-FFF2-40B4-BE49-F238E27FC236}">
              <a16:creationId xmlns:a16="http://schemas.microsoft.com/office/drawing/2014/main" id="{05441A36-74FE-4579-96AB-1E4BF4826AF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5" name="Text Box 1">
          <a:extLst>
            <a:ext uri="{FF2B5EF4-FFF2-40B4-BE49-F238E27FC236}">
              <a16:creationId xmlns:a16="http://schemas.microsoft.com/office/drawing/2014/main" id="{EA1FD075-06AD-41DE-BE3B-1EA64016121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6" name="Text Box 1">
          <a:extLst>
            <a:ext uri="{FF2B5EF4-FFF2-40B4-BE49-F238E27FC236}">
              <a16:creationId xmlns:a16="http://schemas.microsoft.com/office/drawing/2014/main" id="{F008830E-F481-44B2-A218-ADC1BDE2526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7" name="Text Box 1">
          <a:extLst>
            <a:ext uri="{FF2B5EF4-FFF2-40B4-BE49-F238E27FC236}">
              <a16:creationId xmlns:a16="http://schemas.microsoft.com/office/drawing/2014/main" id="{4A5284DA-35FC-497A-8D90-84BFA7B79E5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8" name="Text Box 1">
          <a:extLst>
            <a:ext uri="{FF2B5EF4-FFF2-40B4-BE49-F238E27FC236}">
              <a16:creationId xmlns:a16="http://schemas.microsoft.com/office/drawing/2014/main" id="{FC851DA5-C33C-41C5-8CF4-CACB0C761D7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29" name="Text Box 1">
          <a:extLst>
            <a:ext uri="{FF2B5EF4-FFF2-40B4-BE49-F238E27FC236}">
              <a16:creationId xmlns:a16="http://schemas.microsoft.com/office/drawing/2014/main" id="{03D3830F-20BC-4548-9FC2-A03E819F26A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0" name="Text Box 1">
          <a:extLst>
            <a:ext uri="{FF2B5EF4-FFF2-40B4-BE49-F238E27FC236}">
              <a16:creationId xmlns:a16="http://schemas.microsoft.com/office/drawing/2014/main" id="{172308EC-B8AC-4103-9131-5D75F51DFE6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1" name="Text Box 1">
          <a:extLst>
            <a:ext uri="{FF2B5EF4-FFF2-40B4-BE49-F238E27FC236}">
              <a16:creationId xmlns:a16="http://schemas.microsoft.com/office/drawing/2014/main" id="{03C619BF-3405-4A7E-8F0A-CF9417739B1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2" name="Text Box 1">
          <a:extLst>
            <a:ext uri="{FF2B5EF4-FFF2-40B4-BE49-F238E27FC236}">
              <a16:creationId xmlns:a16="http://schemas.microsoft.com/office/drawing/2014/main" id="{9E363706-CEAC-4B32-81BA-4D06B1E5E15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3" name="Text Box 1">
          <a:extLst>
            <a:ext uri="{FF2B5EF4-FFF2-40B4-BE49-F238E27FC236}">
              <a16:creationId xmlns:a16="http://schemas.microsoft.com/office/drawing/2014/main" id="{FCE241EC-AC85-48ED-AC2B-8CEE642C0E2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4" name="Text Box 1">
          <a:extLst>
            <a:ext uri="{FF2B5EF4-FFF2-40B4-BE49-F238E27FC236}">
              <a16:creationId xmlns:a16="http://schemas.microsoft.com/office/drawing/2014/main" id="{5A7A0EDE-6F5C-4856-98A3-61FA2D67F83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5" name="Text Box 1">
          <a:extLst>
            <a:ext uri="{FF2B5EF4-FFF2-40B4-BE49-F238E27FC236}">
              <a16:creationId xmlns:a16="http://schemas.microsoft.com/office/drawing/2014/main" id="{71B3B467-ADC0-407A-B9AF-C42B2880450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6" name="Text Box 1">
          <a:extLst>
            <a:ext uri="{FF2B5EF4-FFF2-40B4-BE49-F238E27FC236}">
              <a16:creationId xmlns:a16="http://schemas.microsoft.com/office/drawing/2014/main" id="{7189F874-DC11-401F-9565-BCDE32D15C7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7" name="Text Box 1">
          <a:extLst>
            <a:ext uri="{FF2B5EF4-FFF2-40B4-BE49-F238E27FC236}">
              <a16:creationId xmlns:a16="http://schemas.microsoft.com/office/drawing/2014/main" id="{06A2E1F2-17EF-4E89-B0CF-766335DC4BC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8" name="Text Box 1">
          <a:extLst>
            <a:ext uri="{FF2B5EF4-FFF2-40B4-BE49-F238E27FC236}">
              <a16:creationId xmlns:a16="http://schemas.microsoft.com/office/drawing/2014/main" id="{A9A56C32-54B9-40E5-A43B-A844776618D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39" name="Text Box 1">
          <a:extLst>
            <a:ext uri="{FF2B5EF4-FFF2-40B4-BE49-F238E27FC236}">
              <a16:creationId xmlns:a16="http://schemas.microsoft.com/office/drawing/2014/main" id="{5465DD0B-F05F-4D09-A6DD-0F9E3D7CADD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0" name="Text Box 1">
          <a:extLst>
            <a:ext uri="{FF2B5EF4-FFF2-40B4-BE49-F238E27FC236}">
              <a16:creationId xmlns:a16="http://schemas.microsoft.com/office/drawing/2014/main" id="{D3BEAC4D-9929-45D9-85FF-CB30BD47814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1" name="Text Box 1">
          <a:extLst>
            <a:ext uri="{FF2B5EF4-FFF2-40B4-BE49-F238E27FC236}">
              <a16:creationId xmlns:a16="http://schemas.microsoft.com/office/drawing/2014/main" id="{5B912B7F-4EB7-4831-848F-5F48D687E35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2" name="Text Box 1">
          <a:extLst>
            <a:ext uri="{FF2B5EF4-FFF2-40B4-BE49-F238E27FC236}">
              <a16:creationId xmlns:a16="http://schemas.microsoft.com/office/drawing/2014/main" id="{C5AFD796-70D0-4172-8880-51924D71508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3" name="Text Box 1">
          <a:extLst>
            <a:ext uri="{FF2B5EF4-FFF2-40B4-BE49-F238E27FC236}">
              <a16:creationId xmlns:a16="http://schemas.microsoft.com/office/drawing/2014/main" id="{1D5E8304-F00F-4845-A60B-80B915ECA42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4" name="Text Box 1">
          <a:extLst>
            <a:ext uri="{FF2B5EF4-FFF2-40B4-BE49-F238E27FC236}">
              <a16:creationId xmlns:a16="http://schemas.microsoft.com/office/drawing/2014/main" id="{CD4B342F-5624-4625-A816-EB1C4A644CB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5" name="Text Box 1">
          <a:extLst>
            <a:ext uri="{FF2B5EF4-FFF2-40B4-BE49-F238E27FC236}">
              <a16:creationId xmlns:a16="http://schemas.microsoft.com/office/drawing/2014/main" id="{22F25FF3-D7B1-4447-9246-EFB0D7E94F9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6" name="Text Box 1">
          <a:extLst>
            <a:ext uri="{FF2B5EF4-FFF2-40B4-BE49-F238E27FC236}">
              <a16:creationId xmlns:a16="http://schemas.microsoft.com/office/drawing/2014/main" id="{3A1283E8-05AC-4CD6-9A4E-96BEC931EA6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7" name="Text Box 1">
          <a:extLst>
            <a:ext uri="{FF2B5EF4-FFF2-40B4-BE49-F238E27FC236}">
              <a16:creationId xmlns:a16="http://schemas.microsoft.com/office/drawing/2014/main" id="{D6455AE5-FBF1-49CD-8D03-C4B3B830FD6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8" name="Text Box 1">
          <a:extLst>
            <a:ext uri="{FF2B5EF4-FFF2-40B4-BE49-F238E27FC236}">
              <a16:creationId xmlns:a16="http://schemas.microsoft.com/office/drawing/2014/main" id="{999EA82E-DD0F-445E-ACF3-720E0CF2995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49" name="Text Box 1">
          <a:extLst>
            <a:ext uri="{FF2B5EF4-FFF2-40B4-BE49-F238E27FC236}">
              <a16:creationId xmlns:a16="http://schemas.microsoft.com/office/drawing/2014/main" id="{6D1B2AC3-054B-42AC-A769-EFAC95C51AC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0" name="Text Box 1">
          <a:extLst>
            <a:ext uri="{FF2B5EF4-FFF2-40B4-BE49-F238E27FC236}">
              <a16:creationId xmlns:a16="http://schemas.microsoft.com/office/drawing/2014/main" id="{6BC4C50C-89D4-4016-A656-C3EF93A1EB7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1" name="Text Box 1">
          <a:extLst>
            <a:ext uri="{FF2B5EF4-FFF2-40B4-BE49-F238E27FC236}">
              <a16:creationId xmlns:a16="http://schemas.microsoft.com/office/drawing/2014/main" id="{ADEB03FB-1EE8-4269-8213-8C668AC7308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2" name="Text Box 1">
          <a:extLst>
            <a:ext uri="{FF2B5EF4-FFF2-40B4-BE49-F238E27FC236}">
              <a16:creationId xmlns:a16="http://schemas.microsoft.com/office/drawing/2014/main" id="{2E4FDAF6-21DF-4B92-9B6C-ED41512725B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3" name="Text Box 1">
          <a:extLst>
            <a:ext uri="{FF2B5EF4-FFF2-40B4-BE49-F238E27FC236}">
              <a16:creationId xmlns:a16="http://schemas.microsoft.com/office/drawing/2014/main" id="{7CFEC11A-CCE0-4EA5-AC10-E1E1C56ACFA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4" name="Text Box 1">
          <a:extLst>
            <a:ext uri="{FF2B5EF4-FFF2-40B4-BE49-F238E27FC236}">
              <a16:creationId xmlns:a16="http://schemas.microsoft.com/office/drawing/2014/main" id="{56399A8E-C943-4A5D-9108-92F432CBAA4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5" name="Text Box 1">
          <a:extLst>
            <a:ext uri="{FF2B5EF4-FFF2-40B4-BE49-F238E27FC236}">
              <a16:creationId xmlns:a16="http://schemas.microsoft.com/office/drawing/2014/main" id="{71FD2D8F-446F-461F-8429-BA18F46FAA2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6" name="Text Box 1">
          <a:extLst>
            <a:ext uri="{FF2B5EF4-FFF2-40B4-BE49-F238E27FC236}">
              <a16:creationId xmlns:a16="http://schemas.microsoft.com/office/drawing/2014/main" id="{22BDC911-2818-44D1-B72E-81BF6E859B5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7" name="Text Box 1">
          <a:extLst>
            <a:ext uri="{FF2B5EF4-FFF2-40B4-BE49-F238E27FC236}">
              <a16:creationId xmlns:a16="http://schemas.microsoft.com/office/drawing/2014/main" id="{FAA13954-4451-4A1F-A711-5E7C25EEFB0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8" name="Text Box 1">
          <a:extLst>
            <a:ext uri="{FF2B5EF4-FFF2-40B4-BE49-F238E27FC236}">
              <a16:creationId xmlns:a16="http://schemas.microsoft.com/office/drawing/2014/main" id="{C53014D2-35E6-418F-982A-96376400376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59" name="Text Box 1">
          <a:extLst>
            <a:ext uri="{FF2B5EF4-FFF2-40B4-BE49-F238E27FC236}">
              <a16:creationId xmlns:a16="http://schemas.microsoft.com/office/drawing/2014/main" id="{37DEE169-DB4F-4D9C-AEBD-4547F1F91C7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0" name="Text Box 1">
          <a:extLst>
            <a:ext uri="{FF2B5EF4-FFF2-40B4-BE49-F238E27FC236}">
              <a16:creationId xmlns:a16="http://schemas.microsoft.com/office/drawing/2014/main" id="{AE213745-7949-4405-8CFF-4FB1B1AD66D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1" name="Text Box 1">
          <a:extLst>
            <a:ext uri="{FF2B5EF4-FFF2-40B4-BE49-F238E27FC236}">
              <a16:creationId xmlns:a16="http://schemas.microsoft.com/office/drawing/2014/main" id="{277CB6AE-0995-47AE-84C4-33272157FC0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2" name="Text Box 1">
          <a:extLst>
            <a:ext uri="{FF2B5EF4-FFF2-40B4-BE49-F238E27FC236}">
              <a16:creationId xmlns:a16="http://schemas.microsoft.com/office/drawing/2014/main" id="{A2634352-2466-44B7-805C-BF7E3EFB2B8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3" name="Text Box 1">
          <a:extLst>
            <a:ext uri="{FF2B5EF4-FFF2-40B4-BE49-F238E27FC236}">
              <a16:creationId xmlns:a16="http://schemas.microsoft.com/office/drawing/2014/main" id="{9E5126D3-4B72-4C65-9FAE-FA2A46B46A5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4" name="Text Box 1">
          <a:extLst>
            <a:ext uri="{FF2B5EF4-FFF2-40B4-BE49-F238E27FC236}">
              <a16:creationId xmlns:a16="http://schemas.microsoft.com/office/drawing/2014/main" id="{181BC8D0-50F0-4C29-9F1F-001D0F9DB2B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5" name="Text Box 1">
          <a:extLst>
            <a:ext uri="{FF2B5EF4-FFF2-40B4-BE49-F238E27FC236}">
              <a16:creationId xmlns:a16="http://schemas.microsoft.com/office/drawing/2014/main" id="{8AFED87F-FECD-459D-B9AF-F99DAC66B7C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6" name="Text Box 1">
          <a:extLst>
            <a:ext uri="{FF2B5EF4-FFF2-40B4-BE49-F238E27FC236}">
              <a16:creationId xmlns:a16="http://schemas.microsoft.com/office/drawing/2014/main" id="{11C099B3-C133-4106-9CE9-C4B0F1371D0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7" name="Text Box 1">
          <a:extLst>
            <a:ext uri="{FF2B5EF4-FFF2-40B4-BE49-F238E27FC236}">
              <a16:creationId xmlns:a16="http://schemas.microsoft.com/office/drawing/2014/main" id="{13278636-1D36-462F-95D7-EF5E0199EC1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8" name="Text Box 1">
          <a:extLst>
            <a:ext uri="{FF2B5EF4-FFF2-40B4-BE49-F238E27FC236}">
              <a16:creationId xmlns:a16="http://schemas.microsoft.com/office/drawing/2014/main" id="{43B4C0DE-EA38-4935-89DD-DD38A243CB5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69" name="Text Box 1">
          <a:extLst>
            <a:ext uri="{FF2B5EF4-FFF2-40B4-BE49-F238E27FC236}">
              <a16:creationId xmlns:a16="http://schemas.microsoft.com/office/drawing/2014/main" id="{4C2100BD-6224-48EE-9CEB-635063434C3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0" name="Text Box 1">
          <a:extLst>
            <a:ext uri="{FF2B5EF4-FFF2-40B4-BE49-F238E27FC236}">
              <a16:creationId xmlns:a16="http://schemas.microsoft.com/office/drawing/2014/main" id="{590B16AD-75A4-4240-A467-811CF4AC6A1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1" name="Text Box 1">
          <a:extLst>
            <a:ext uri="{FF2B5EF4-FFF2-40B4-BE49-F238E27FC236}">
              <a16:creationId xmlns:a16="http://schemas.microsoft.com/office/drawing/2014/main" id="{537A0197-3D3F-4BFE-ACCF-13899290779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2" name="Text Box 1">
          <a:extLst>
            <a:ext uri="{FF2B5EF4-FFF2-40B4-BE49-F238E27FC236}">
              <a16:creationId xmlns:a16="http://schemas.microsoft.com/office/drawing/2014/main" id="{C7262070-ACC0-4959-B005-8E012F5C09C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3" name="Text Box 1">
          <a:extLst>
            <a:ext uri="{FF2B5EF4-FFF2-40B4-BE49-F238E27FC236}">
              <a16:creationId xmlns:a16="http://schemas.microsoft.com/office/drawing/2014/main" id="{6806A9D5-3886-4C6D-AFFE-8205055855C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4" name="Text Box 1">
          <a:extLst>
            <a:ext uri="{FF2B5EF4-FFF2-40B4-BE49-F238E27FC236}">
              <a16:creationId xmlns:a16="http://schemas.microsoft.com/office/drawing/2014/main" id="{D7C3770A-4427-4046-B155-37611473134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5" name="Text Box 1">
          <a:extLst>
            <a:ext uri="{FF2B5EF4-FFF2-40B4-BE49-F238E27FC236}">
              <a16:creationId xmlns:a16="http://schemas.microsoft.com/office/drawing/2014/main" id="{26BCB83A-6398-4574-A69A-9EBBFCF45C8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6" name="Text Box 1">
          <a:extLst>
            <a:ext uri="{FF2B5EF4-FFF2-40B4-BE49-F238E27FC236}">
              <a16:creationId xmlns:a16="http://schemas.microsoft.com/office/drawing/2014/main" id="{E9330498-825C-4DAA-ACA3-E14C7E1D8F6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7" name="Text Box 1">
          <a:extLst>
            <a:ext uri="{FF2B5EF4-FFF2-40B4-BE49-F238E27FC236}">
              <a16:creationId xmlns:a16="http://schemas.microsoft.com/office/drawing/2014/main" id="{0441A7A0-6A68-40E3-94ED-D0719964DA3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8" name="Text Box 1">
          <a:extLst>
            <a:ext uri="{FF2B5EF4-FFF2-40B4-BE49-F238E27FC236}">
              <a16:creationId xmlns:a16="http://schemas.microsoft.com/office/drawing/2014/main" id="{4D3BEF17-9086-4F07-AF98-DAF60DE0DF1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79" name="Text Box 1">
          <a:extLst>
            <a:ext uri="{FF2B5EF4-FFF2-40B4-BE49-F238E27FC236}">
              <a16:creationId xmlns:a16="http://schemas.microsoft.com/office/drawing/2014/main" id="{66DDE9B2-2DCD-41A8-A754-066AEE80109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80" name="Text Box 1">
          <a:extLst>
            <a:ext uri="{FF2B5EF4-FFF2-40B4-BE49-F238E27FC236}">
              <a16:creationId xmlns:a16="http://schemas.microsoft.com/office/drawing/2014/main" id="{55C839EE-CE9A-469C-9860-4FCA96AE0E8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81" name="Text Box 1">
          <a:extLst>
            <a:ext uri="{FF2B5EF4-FFF2-40B4-BE49-F238E27FC236}">
              <a16:creationId xmlns:a16="http://schemas.microsoft.com/office/drawing/2014/main" id="{EED5202D-FFAE-4A36-A42A-2B929B1990D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82" name="Text Box 1">
          <a:extLst>
            <a:ext uri="{FF2B5EF4-FFF2-40B4-BE49-F238E27FC236}">
              <a16:creationId xmlns:a16="http://schemas.microsoft.com/office/drawing/2014/main" id="{2A41D946-870E-4B5F-A21F-75C198B37BE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83" name="Text Box 1">
          <a:extLst>
            <a:ext uri="{FF2B5EF4-FFF2-40B4-BE49-F238E27FC236}">
              <a16:creationId xmlns:a16="http://schemas.microsoft.com/office/drawing/2014/main" id="{75463CBE-D0D8-448C-A015-1FAE113E20C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84" name="Text Box 1">
          <a:extLst>
            <a:ext uri="{FF2B5EF4-FFF2-40B4-BE49-F238E27FC236}">
              <a16:creationId xmlns:a16="http://schemas.microsoft.com/office/drawing/2014/main" id="{B6FE9752-B70F-44FD-9D1C-48AF641EA5E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85" name="Text Box 1">
          <a:extLst>
            <a:ext uri="{FF2B5EF4-FFF2-40B4-BE49-F238E27FC236}">
              <a16:creationId xmlns:a16="http://schemas.microsoft.com/office/drawing/2014/main" id="{83A4632F-04E5-4908-890C-D225080519A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586" name="Text Box 1">
          <a:extLst>
            <a:ext uri="{FF2B5EF4-FFF2-40B4-BE49-F238E27FC236}">
              <a16:creationId xmlns:a16="http://schemas.microsoft.com/office/drawing/2014/main" id="{2800340C-B3F9-4806-83EF-3DEC9541D23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587" name="Text Box 1">
          <a:extLst>
            <a:ext uri="{FF2B5EF4-FFF2-40B4-BE49-F238E27FC236}">
              <a16:creationId xmlns:a16="http://schemas.microsoft.com/office/drawing/2014/main" id="{E62166AD-C063-40F4-9C37-72B1203DB0F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588" name="Text Box 1">
          <a:extLst>
            <a:ext uri="{FF2B5EF4-FFF2-40B4-BE49-F238E27FC236}">
              <a16:creationId xmlns:a16="http://schemas.microsoft.com/office/drawing/2014/main" id="{4D016909-3848-489D-B928-1B2A158FA61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589" name="Text Box 1">
          <a:extLst>
            <a:ext uri="{FF2B5EF4-FFF2-40B4-BE49-F238E27FC236}">
              <a16:creationId xmlns:a16="http://schemas.microsoft.com/office/drawing/2014/main" id="{4F18EA4E-EADF-4366-9559-0EA197EB7ED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0" name="Text Box 1">
          <a:extLst>
            <a:ext uri="{FF2B5EF4-FFF2-40B4-BE49-F238E27FC236}">
              <a16:creationId xmlns:a16="http://schemas.microsoft.com/office/drawing/2014/main" id="{AD4FB10C-06BD-4AD2-A931-EBB288545A3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1" name="Text Box 1">
          <a:extLst>
            <a:ext uri="{FF2B5EF4-FFF2-40B4-BE49-F238E27FC236}">
              <a16:creationId xmlns:a16="http://schemas.microsoft.com/office/drawing/2014/main" id="{9DD2076F-3A8A-4FF2-B677-D509CCEC927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2" name="Text Box 1">
          <a:extLst>
            <a:ext uri="{FF2B5EF4-FFF2-40B4-BE49-F238E27FC236}">
              <a16:creationId xmlns:a16="http://schemas.microsoft.com/office/drawing/2014/main" id="{2E0168B2-0E07-4B5A-8448-9FE8961DA99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3" name="Text Box 1">
          <a:extLst>
            <a:ext uri="{FF2B5EF4-FFF2-40B4-BE49-F238E27FC236}">
              <a16:creationId xmlns:a16="http://schemas.microsoft.com/office/drawing/2014/main" id="{228E9B18-E46B-4F05-9DDA-9EF9821D418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4" name="Text Box 1">
          <a:extLst>
            <a:ext uri="{FF2B5EF4-FFF2-40B4-BE49-F238E27FC236}">
              <a16:creationId xmlns:a16="http://schemas.microsoft.com/office/drawing/2014/main" id="{BA907303-A01C-4F43-9018-0314EEF9BB3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5" name="Text Box 1">
          <a:extLst>
            <a:ext uri="{FF2B5EF4-FFF2-40B4-BE49-F238E27FC236}">
              <a16:creationId xmlns:a16="http://schemas.microsoft.com/office/drawing/2014/main" id="{C09522DB-741B-4EB9-BB91-E385580C780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6" name="Text Box 1">
          <a:extLst>
            <a:ext uri="{FF2B5EF4-FFF2-40B4-BE49-F238E27FC236}">
              <a16:creationId xmlns:a16="http://schemas.microsoft.com/office/drawing/2014/main" id="{7773A793-F5C1-40CF-8A0B-1DE390C09D4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7" name="Text Box 1">
          <a:extLst>
            <a:ext uri="{FF2B5EF4-FFF2-40B4-BE49-F238E27FC236}">
              <a16:creationId xmlns:a16="http://schemas.microsoft.com/office/drawing/2014/main" id="{204B45AB-C34E-479F-9C52-B9D0DF039A3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8" name="Text Box 1">
          <a:extLst>
            <a:ext uri="{FF2B5EF4-FFF2-40B4-BE49-F238E27FC236}">
              <a16:creationId xmlns:a16="http://schemas.microsoft.com/office/drawing/2014/main" id="{97EC9B1E-9B94-41E0-9E32-B0D66A999E8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599" name="Text Box 1">
          <a:extLst>
            <a:ext uri="{FF2B5EF4-FFF2-40B4-BE49-F238E27FC236}">
              <a16:creationId xmlns:a16="http://schemas.microsoft.com/office/drawing/2014/main" id="{064D2386-4B48-4EA2-8231-0EE64F2F790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0" name="Text Box 1">
          <a:extLst>
            <a:ext uri="{FF2B5EF4-FFF2-40B4-BE49-F238E27FC236}">
              <a16:creationId xmlns:a16="http://schemas.microsoft.com/office/drawing/2014/main" id="{4B190F23-624B-41A6-9458-B183E45CF71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1" name="Text Box 1">
          <a:extLst>
            <a:ext uri="{FF2B5EF4-FFF2-40B4-BE49-F238E27FC236}">
              <a16:creationId xmlns:a16="http://schemas.microsoft.com/office/drawing/2014/main" id="{BF103073-6E5F-41B5-B59B-85F5B152BF7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2" name="Text Box 1">
          <a:extLst>
            <a:ext uri="{FF2B5EF4-FFF2-40B4-BE49-F238E27FC236}">
              <a16:creationId xmlns:a16="http://schemas.microsoft.com/office/drawing/2014/main" id="{78BA86C0-80A4-4E8D-8E07-1BAB82F8237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3" name="Text Box 1">
          <a:extLst>
            <a:ext uri="{FF2B5EF4-FFF2-40B4-BE49-F238E27FC236}">
              <a16:creationId xmlns:a16="http://schemas.microsoft.com/office/drawing/2014/main" id="{74D8D793-273B-4D5D-8648-A1450ABE7D6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4" name="Text Box 1">
          <a:extLst>
            <a:ext uri="{FF2B5EF4-FFF2-40B4-BE49-F238E27FC236}">
              <a16:creationId xmlns:a16="http://schemas.microsoft.com/office/drawing/2014/main" id="{80696DB3-15CD-45A1-A7FD-F48DAD13BB6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5" name="Text Box 1">
          <a:extLst>
            <a:ext uri="{FF2B5EF4-FFF2-40B4-BE49-F238E27FC236}">
              <a16:creationId xmlns:a16="http://schemas.microsoft.com/office/drawing/2014/main" id="{59F6A662-0044-4E5A-8452-504C357713D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6" name="Text Box 1">
          <a:extLst>
            <a:ext uri="{FF2B5EF4-FFF2-40B4-BE49-F238E27FC236}">
              <a16:creationId xmlns:a16="http://schemas.microsoft.com/office/drawing/2014/main" id="{080CC35B-1C17-450E-8566-B46C2D2657B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7" name="Text Box 1">
          <a:extLst>
            <a:ext uri="{FF2B5EF4-FFF2-40B4-BE49-F238E27FC236}">
              <a16:creationId xmlns:a16="http://schemas.microsoft.com/office/drawing/2014/main" id="{A77D35D6-3966-405D-9EE1-A924C3DDD1A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8" name="Text Box 1">
          <a:extLst>
            <a:ext uri="{FF2B5EF4-FFF2-40B4-BE49-F238E27FC236}">
              <a16:creationId xmlns:a16="http://schemas.microsoft.com/office/drawing/2014/main" id="{3F2DF18A-83E9-45FF-AE0E-7525C8BB341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09" name="Text Box 1">
          <a:extLst>
            <a:ext uri="{FF2B5EF4-FFF2-40B4-BE49-F238E27FC236}">
              <a16:creationId xmlns:a16="http://schemas.microsoft.com/office/drawing/2014/main" id="{1C4BBBC5-5114-4FE3-89F4-FE85E52C629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0" name="Text Box 1">
          <a:extLst>
            <a:ext uri="{FF2B5EF4-FFF2-40B4-BE49-F238E27FC236}">
              <a16:creationId xmlns:a16="http://schemas.microsoft.com/office/drawing/2014/main" id="{3656B091-B17A-431F-ADFD-E9CC1D17C9F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1" name="Text Box 1">
          <a:extLst>
            <a:ext uri="{FF2B5EF4-FFF2-40B4-BE49-F238E27FC236}">
              <a16:creationId xmlns:a16="http://schemas.microsoft.com/office/drawing/2014/main" id="{EA9F580B-D742-4545-875A-EE5582BF3B7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2" name="Text Box 1">
          <a:extLst>
            <a:ext uri="{FF2B5EF4-FFF2-40B4-BE49-F238E27FC236}">
              <a16:creationId xmlns:a16="http://schemas.microsoft.com/office/drawing/2014/main" id="{97EDCC32-5914-4E80-AA18-F2821ED83A2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3" name="Text Box 1">
          <a:extLst>
            <a:ext uri="{FF2B5EF4-FFF2-40B4-BE49-F238E27FC236}">
              <a16:creationId xmlns:a16="http://schemas.microsoft.com/office/drawing/2014/main" id="{C531592F-42AF-4447-BD83-7D7B22BCE26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4" name="Text Box 1">
          <a:extLst>
            <a:ext uri="{FF2B5EF4-FFF2-40B4-BE49-F238E27FC236}">
              <a16:creationId xmlns:a16="http://schemas.microsoft.com/office/drawing/2014/main" id="{11DEECF9-11BC-4255-BD3E-CF7071A633C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5" name="Text Box 1">
          <a:extLst>
            <a:ext uri="{FF2B5EF4-FFF2-40B4-BE49-F238E27FC236}">
              <a16:creationId xmlns:a16="http://schemas.microsoft.com/office/drawing/2014/main" id="{173C7505-6230-41EF-8C20-310F733BF4A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6" name="Text Box 1">
          <a:extLst>
            <a:ext uri="{FF2B5EF4-FFF2-40B4-BE49-F238E27FC236}">
              <a16:creationId xmlns:a16="http://schemas.microsoft.com/office/drawing/2014/main" id="{8B14150B-ADA6-4FE1-B558-A12A37CB75D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7" name="Text Box 1">
          <a:extLst>
            <a:ext uri="{FF2B5EF4-FFF2-40B4-BE49-F238E27FC236}">
              <a16:creationId xmlns:a16="http://schemas.microsoft.com/office/drawing/2014/main" id="{68B44DC4-6FC5-442F-8A34-B86D1E68A70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8" name="Text Box 1">
          <a:extLst>
            <a:ext uri="{FF2B5EF4-FFF2-40B4-BE49-F238E27FC236}">
              <a16:creationId xmlns:a16="http://schemas.microsoft.com/office/drawing/2014/main" id="{0F02C62F-15C4-4E1D-8609-D1E147DC54F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19" name="Text Box 1">
          <a:extLst>
            <a:ext uri="{FF2B5EF4-FFF2-40B4-BE49-F238E27FC236}">
              <a16:creationId xmlns:a16="http://schemas.microsoft.com/office/drawing/2014/main" id="{911D808F-9F8C-46E1-9D0F-C83937D94BF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0" name="Text Box 1">
          <a:extLst>
            <a:ext uri="{FF2B5EF4-FFF2-40B4-BE49-F238E27FC236}">
              <a16:creationId xmlns:a16="http://schemas.microsoft.com/office/drawing/2014/main" id="{C36C5C3B-CB6D-4543-A323-D55CE892EE2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1" name="Text Box 1">
          <a:extLst>
            <a:ext uri="{FF2B5EF4-FFF2-40B4-BE49-F238E27FC236}">
              <a16:creationId xmlns:a16="http://schemas.microsoft.com/office/drawing/2014/main" id="{7830E387-5408-4928-A0D0-7AB1367E859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2" name="Text Box 1">
          <a:extLst>
            <a:ext uri="{FF2B5EF4-FFF2-40B4-BE49-F238E27FC236}">
              <a16:creationId xmlns:a16="http://schemas.microsoft.com/office/drawing/2014/main" id="{B7A15ECA-E78B-4DAD-8595-7E63ACBA40E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3" name="Text Box 1">
          <a:extLst>
            <a:ext uri="{FF2B5EF4-FFF2-40B4-BE49-F238E27FC236}">
              <a16:creationId xmlns:a16="http://schemas.microsoft.com/office/drawing/2014/main" id="{6A8A1496-53B5-4E9F-865D-695F1311341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4" name="Text Box 1">
          <a:extLst>
            <a:ext uri="{FF2B5EF4-FFF2-40B4-BE49-F238E27FC236}">
              <a16:creationId xmlns:a16="http://schemas.microsoft.com/office/drawing/2014/main" id="{F7AE8EB9-CBB1-44D1-BB29-2F5F27D15D4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5" name="Text Box 1">
          <a:extLst>
            <a:ext uri="{FF2B5EF4-FFF2-40B4-BE49-F238E27FC236}">
              <a16:creationId xmlns:a16="http://schemas.microsoft.com/office/drawing/2014/main" id="{BAC2ADDD-B772-4FA8-B879-6BBCF103A91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6" name="Text Box 1">
          <a:extLst>
            <a:ext uri="{FF2B5EF4-FFF2-40B4-BE49-F238E27FC236}">
              <a16:creationId xmlns:a16="http://schemas.microsoft.com/office/drawing/2014/main" id="{D4FAE0FA-BD22-4C06-92C7-EB5C8D24D45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7" name="Text Box 1">
          <a:extLst>
            <a:ext uri="{FF2B5EF4-FFF2-40B4-BE49-F238E27FC236}">
              <a16:creationId xmlns:a16="http://schemas.microsoft.com/office/drawing/2014/main" id="{6B0F4ECA-1437-4633-91BF-17C3B11F624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8" name="Text Box 1">
          <a:extLst>
            <a:ext uri="{FF2B5EF4-FFF2-40B4-BE49-F238E27FC236}">
              <a16:creationId xmlns:a16="http://schemas.microsoft.com/office/drawing/2014/main" id="{6597B854-E429-4F10-B72F-CDFDE9AD427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29" name="Text Box 1">
          <a:extLst>
            <a:ext uri="{FF2B5EF4-FFF2-40B4-BE49-F238E27FC236}">
              <a16:creationId xmlns:a16="http://schemas.microsoft.com/office/drawing/2014/main" id="{F37C641A-AA9C-4AF1-9CFE-9A67DD795C7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0" name="Text Box 1">
          <a:extLst>
            <a:ext uri="{FF2B5EF4-FFF2-40B4-BE49-F238E27FC236}">
              <a16:creationId xmlns:a16="http://schemas.microsoft.com/office/drawing/2014/main" id="{B6A352D1-04FF-44B8-BC80-ACD42FB5710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1" name="Text Box 1">
          <a:extLst>
            <a:ext uri="{FF2B5EF4-FFF2-40B4-BE49-F238E27FC236}">
              <a16:creationId xmlns:a16="http://schemas.microsoft.com/office/drawing/2014/main" id="{BDFAB819-47C8-41A7-BB19-6F5133C35D7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2" name="Text Box 1">
          <a:extLst>
            <a:ext uri="{FF2B5EF4-FFF2-40B4-BE49-F238E27FC236}">
              <a16:creationId xmlns:a16="http://schemas.microsoft.com/office/drawing/2014/main" id="{15C47353-6A1E-4DC4-9205-E980ADEEDC4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3" name="Text Box 1">
          <a:extLst>
            <a:ext uri="{FF2B5EF4-FFF2-40B4-BE49-F238E27FC236}">
              <a16:creationId xmlns:a16="http://schemas.microsoft.com/office/drawing/2014/main" id="{7C735D63-A560-4E25-99D7-6C489193D3B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4" name="Text Box 1">
          <a:extLst>
            <a:ext uri="{FF2B5EF4-FFF2-40B4-BE49-F238E27FC236}">
              <a16:creationId xmlns:a16="http://schemas.microsoft.com/office/drawing/2014/main" id="{EFCFCE99-1BEE-4944-8A35-E0BE769F464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5" name="Text Box 1">
          <a:extLst>
            <a:ext uri="{FF2B5EF4-FFF2-40B4-BE49-F238E27FC236}">
              <a16:creationId xmlns:a16="http://schemas.microsoft.com/office/drawing/2014/main" id="{84FA9FF1-E402-4D85-8723-9A990560A23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6" name="Text Box 1">
          <a:extLst>
            <a:ext uri="{FF2B5EF4-FFF2-40B4-BE49-F238E27FC236}">
              <a16:creationId xmlns:a16="http://schemas.microsoft.com/office/drawing/2014/main" id="{987EDD6E-4314-488A-8DF6-581441675EF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7" name="Text Box 1">
          <a:extLst>
            <a:ext uri="{FF2B5EF4-FFF2-40B4-BE49-F238E27FC236}">
              <a16:creationId xmlns:a16="http://schemas.microsoft.com/office/drawing/2014/main" id="{7D70F04F-2D94-432E-8A01-D22F3609987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8" name="Text Box 1">
          <a:extLst>
            <a:ext uri="{FF2B5EF4-FFF2-40B4-BE49-F238E27FC236}">
              <a16:creationId xmlns:a16="http://schemas.microsoft.com/office/drawing/2014/main" id="{85ED0F28-7153-4F5C-8767-3E0B0AD742E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39" name="Text Box 1">
          <a:extLst>
            <a:ext uri="{FF2B5EF4-FFF2-40B4-BE49-F238E27FC236}">
              <a16:creationId xmlns:a16="http://schemas.microsoft.com/office/drawing/2014/main" id="{FD969F0E-CD0D-4043-B725-B8E57EF8C3A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0" name="Text Box 1">
          <a:extLst>
            <a:ext uri="{FF2B5EF4-FFF2-40B4-BE49-F238E27FC236}">
              <a16:creationId xmlns:a16="http://schemas.microsoft.com/office/drawing/2014/main" id="{3705182F-43E6-46DD-901E-657D4FA643A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1" name="Text Box 1">
          <a:extLst>
            <a:ext uri="{FF2B5EF4-FFF2-40B4-BE49-F238E27FC236}">
              <a16:creationId xmlns:a16="http://schemas.microsoft.com/office/drawing/2014/main" id="{09631412-4EC8-4104-8A7C-20DC4353DF8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2" name="Text Box 1">
          <a:extLst>
            <a:ext uri="{FF2B5EF4-FFF2-40B4-BE49-F238E27FC236}">
              <a16:creationId xmlns:a16="http://schemas.microsoft.com/office/drawing/2014/main" id="{9BFCED96-01AD-4244-B34D-ABABF7552CD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3" name="Text Box 1">
          <a:extLst>
            <a:ext uri="{FF2B5EF4-FFF2-40B4-BE49-F238E27FC236}">
              <a16:creationId xmlns:a16="http://schemas.microsoft.com/office/drawing/2014/main" id="{D3BD2CA5-6E94-4C50-9D16-5FB2BD9FC05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4" name="Text Box 1">
          <a:extLst>
            <a:ext uri="{FF2B5EF4-FFF2-40B4-BE49-F238E27FC236}">
              <a16:creationId xmlns:a16="http://schemas.microsoft.com/office/drawing/2014/main" id="{4453502D-F44B-4EB4-BF57-3F485A8F238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5" name="Text Box 1">
          <a:extLst>
            <a:ext uri="{FF2B5EF4-FFF2-40B4-BE49-F238E27FC236}">
              <a16:creationId xmlns:a16="http://schemas.microsoft.com/office/drawing/2014/main" id="{7335954A-02F5-4BEA-BC5B-6CD593985C8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6" name="Text Box 1">
          <a:extLst>
            <a:ext uri="{FF2B5EF4-FFF2-40B4-BE49-F238E27FC236}">
              <a16:creationId xmlns:a16="http://schemas.microsoft.com/office/drawing/2014/main" id="{CA6B3EF1-E097-455F-95F5-C4E69F91CAD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7" name="Text Box 1">
          <a:extLst>
            <a:ext uri="{FF2B5EF4-FFF2-40B4-BE49-F238E27FC236}">
              <a16:creationId xmlns:a16="http://schemas.microsoft.com/office/drawing/2014/main" id="{4B9411E2-A3A9-4008-9822-D2543D6FD48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8" name="Text Box 1">
          <a:extLst>
            <a:ext uri="{FF2B5EF4-FFF2-40B4-BE49-F238E27FC236}">
              <a16:creationId xmlns:a16="http://schemas.microsoft.com/office/drawing/2014/main" id="{4A665869-87CF-4631-A145-F9581AD7E83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49" name="Text Box 1">
          <a:extLst>
            <a:ext uri="{FF2B5EF4-FFF2-40B4-BE49-F238E27FC236}">
              <a16:creationId xmlns:a16="http://schemas.microsoft.com/office/drawing/2014/main" id="{959D2CFF-1D82-4D64-BE54-18C65C1CCD3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0" name="Text Box 1">
          <a:extLst>
            <a:ext uri="{FF2B5EF4-FFF2-40B4-BE49-F238E27FC236}">
              <a16:creationId xmlns:a16="http://schemas.microsoft.com/office/drawing/2014/main" id="{757F352C-9A81-437C-9C88-D71866570EC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1" name="Text Box 1">
          <a:extLst>
            <a:ext uri="{FF2B5EF4-FFF2-40B4-BE49-F238E27FC236}">
              <a16:creationId xmlns:a16="http://schemas.microsoft.com/office/drawing/2014/main" id="{31B79F58-2671-49AA-B805-28733CDCAB9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2" name="Text Box 1">
          <a:extLst>
            <a:ext uri="{FF2B5EF4-FFF2-40B4-BE49-F238E27FC236}">
              <a16:creationId xmlns:a16="http://schemas.microsoft.com/office/drawing/2014/main" id="{C15767D5-3735-4A4D-B0A6-75C51C6CC44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3" name="Text Box 1">
          <a:extLst>
            <a:ext uri="{FF2B5EF4-FFF2-40B4-BE49-F238E27FC236}">
              <a16:creationId xmlns:a16="http://schemas.microsoft.com/office/drawing/2014/main" id="{33C6ACFD-C787-401D-9B5C-6643BAE8407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4" name="Text Box 1">
          <a:extLst>
            <a:ext uri="{FF2B5EF4-FFF2-40B4-BE49-F238E27FC236}">
              <a16:creationId xmlns:a16="http://schemas.microsoft.com/office/drawing/2014/main" id="{CC8C7F73-0DFB-4050-BFE2-AC39F2B0FC9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5" name="Text Box 1">
          <a:extLst>
            <a:ext uri="{FF2B5EF4-FFF2-40B4-BE49-F238E27FC236}">
              <a16:creationId xmlns:a16="http://schemas.microsoft.com/office/drawing/2014/main" id="{F2E62135-C92B-4DB4-B401-A720A6BCB43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6" name="Text Box 1">
          <a:extLst>
            <a:ext uri="{FF2B5EF4-FFF2-40B4-BE49-F238E27FC236}">
              <a16:creationId xmlns:a16="http://schemas.microsoft.com/office/drawing/2014/main" id="{B8A964C1-38EC-4CA5-B481-038BCD661C4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7" name="Text Box 1">
          <a:extLst>
            <a:ext uri="{FF2B5EF4-FFF2-40B4-BE49-F238E27FC236}">
              <a16:creationId xmlns:a16="http://schemas.microsoft.com/office/drawing/2014/main" id="{070D01BA-D19E-4997-B03E-58C7EC342F6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8" name="Text Box 1">
          <a:extLst>
            <a:ext uri="{FF2B5EF4-FFF2-40B4-BE49-F238E27FC236}">
              <a16:creationId xmlns:a16="http://schemas.microsoft.com/office/drawing/2014/main" id="{1A20E44A-28A3-4619-8D76-E58B4A64D7A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59" name="Text Box 1">
          <a:extLst>
            <a:ext uri="{FF2B5EF4-FFF2-40B4-BE49-F238E27FC236}">
              <a16:creationId xmlns:a16="http://schemas.microsoft.com/office/drawing/2014/main" id="{59A4E29E-DF08-4C61-9DC1-4F7FE3C3419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0" name="Text Box 1">
          <a:extLst>
            <a:ext uri="{FF2B5EF4-FFF2-40B4-BE49-F238E27FC236}">
              <a16:creationId xmlns:a16="http://schemas.microsoft.com/office/drawing/2014/main" id="{4234875F-3B08-4F24-8F82-5E7AB5D8E0D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1" name="Text Box 1">
          <a:extLst>
            <a:ext uri="{FF2B5EF4-FFF2-40B4-BE49-F238E27FC236}">
              <a16:creationId xmlns:a16="http://schemas.microsoft.com/office/drawing/2014/main" id="{FDFD087A-4D6A-4354-8150-4E8594DACFE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2" name="Text Box 1">
          <a:extLst>
            <a:ext uri="{FF2B5EF4-FFF2-40B4-BE49-F238E27FC236}">
              <a16:creationId xmlns:a16="http://schemas.microsoft.com/office/drawing/2014/main" id="{F22545C3-4FF5-4457-9748-B3A704C14E6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3" name="Text Box 1">
          <a:extLst>
            <a:ext uri="{FF2B5EF4-FFF2-40B4-BE49-F238E27FC236}">
              <a16:creationId xmlns:a16="http://schemas.microsoft.com/office/drawing/2014/main" id="{D96E7CF2-AE10-4290-90F7-A1D54A30DD3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4" name="Text Box 1">
          <a:extLst>
            <a:ext uri="{FF2B5EF4-FFF2-40B4-BE49-F238E27FC236}">
              <a16:creationId xmlns:a16="http://schemas.microsoft.com/office/drawing/2014/main" id="{011555B6-9A70-44A0-8C27-6033203DB9C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5" name="Text Box 1">
          <a:extLst>
            <a:ext uri="{FF2B5EF4-FFF2-40B4-BE49-F238E27FC236}">
              <a16:creationId xmlns:a16="http://schemas.microsoft.com/office/drawing/2014/main" id="{C8A82499-4A91-4721-A67F-0024A65E105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6" name="Text Box 1">
          <a:extLst>
            <a:ext uri="{FF2B5EF4-FFF2-40B4-BE49-F238E27FC236}">
              <a16:creationId xmlns:a16="http://schemas.microsoft.com/office/drawing/2014/main" id="{A4C09492-E89A-4B07-9B12-C9B690386D8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7" name="Text Box 1">
          <a:extLst>
            <a:ext uri="{FF2B5EF4-FFF2-40B4-BE49-F238E27FC236}">
              <a16:creationId xmlns:a16="http://schemas.microsoft.com/office/drawing/2014/main" id="{9DDBACC6-F62A-4E26-8D01-FF065CFBA50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8" name="Text Box 1">
          <a:extLst>
            <a:ext uri="{FF2B5EF4-FFF2-40B4-BE49-F238E27FC236}">
              <a16:creationId xmlns:a16="http://schemas.microsoft.com/office/drawing/2014/main" id="{8127C97C-D08A-4575-9F29-C5EE8864157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69" name="Text Box 1">
          <a:extLst>
            <a:ext uri="{FF2B5EF4-FFF2-40B4-BE49-F238E27FC236}">
              <a16:creationId xmlns:a16="http://schemas.microsoft.com/office/drawing/2014/main" id="{83E56833-A7A4-4E9C-8CE8-C4003CC8D7E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0" name="Text Box 1">
          <a:extLst>
            <a:ext uri="{FF2B5EF4-FFF2-40B4-BE49-F238E27FC236}">
              <a16:creationId xmlns:a16="http://schemas.microsoft.com/office/drawing/2014/main" id="{553D491D-6C30-4546-9DF6-1CBE0B9C8FB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1" name="Text Box 1">
          <a:extLst>
            <a:ext uri="{FF2B5EF4-FFF2-40B4-BE49-F238E27FC236}">
              <a16:creationId xmlns:a16="http://schemas.microsoft.com/office/drawing/2014/main" id="{A88EC996-BEDC-44F4-A235-C9411F8884E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2" name="Text Box 1">
          <a:extLst>
            <a:ext uri="{FF2B5EF4-FFF2-40B4-BE49-F238E27FC236}">
              <a16:creationId xmlns:a16="http://schemas.microsoft.com/office/drawing/2014/main" id="{11A1D3D7-000A-40AE-8BD1-D3A21DEF37C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3" name="Text Box 1">
          <a:extLst>
            <a:ext uri="{FF2B5EF4-FFF2-40B4-BE49-F238E27FC236}">
              <a16:creationId xmlns:a16="http://schemas.microsoft.com/office/drawing/2014/main" id="{15FAA7D6-527A-41D3-BCAD-AFBBE330CE1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4" name="Text Box 1">
          <a:extLst>
            <a:ext uri="{FF2B5EF4-FFF2-40B4-BE49-F238E27FC236}">
              <a16:creationId xmlns:a16="http://schemas.microsoft.com/office/drawing/2014/main" id="{6CBCD20C-8011-4AE8-AED0-A855FA6AA3D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5" name="Text Box 1">
          <a:extLst>
            <a:ext uri="{FF2B5EF4-FFF2-40B4-BE49-F238E27FC236}">
              <a16:creationId xmlns:a16="http://schemas.microsoft.com/office/drawing/2014/main" id="{C38FBF08-CA90-4883-B680-4B8F6B7FB0C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6" name="Text Box 1">
          <a:extLst>
            <a:ext uri="{FF2B5EF4-FFF2-40B4-BE49-F238E27FC236}">
              <a16:creationId xmlns:a16="http://schemas.microsoft.com/office/drawing/2014/main" id="{DF8B40C1-A786-4664-9BCE-C37CC53866F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7" name="Text Box 1">
          <a:extLst>
            <a:ext uri="{FF2B5EF4-FFF2-40B4-BE49-F238E27FC236}">
              <a16:creationId xmlns:a16="http://schemas.microsoft.com/office/drawing/2014/main" id="{B9E257A3-3E4E-485A-892C-580ECACE1B6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8" name="Text Box 1">
          <a:extLst>
            <a:ext uri="{FF2B5EF4-FFF2-40B4-BE49-F238E27FC236}">
              <a16:creationId xmlns:a16="http://schemas.microsoft.com/office/drawing/2014/main" id="{E77EB759-1FA4-4623-BD21-02F81296DD8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79" name="Text Box 1">
          <a:extLst>
            <a:ext uri="{FF2B5EF4-FFF2-40B4-BE49-F238E27FC236}">
              <a16:creationId xmlns:a16="http://schemas.microsoft.com/office/drawing/2014/main" id="{CEA47F8D-15DB-4204-8E05-4C97BF6F71E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0" name="Text Box 1">
          <a:extLst>
            <a:ext uri="{FF2B5EF4-FFF2-40B4-BE49-F238E27FC236}">
              <a16:creationId xmlns:a16="http://schemas.microsoft.com/office/drawing/2014/main" id="{31BFFE59-A618-4416-92DB-353F1B97FAB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1" name="Text Box 1">
          <a:extLst>
            <a:ext uri="{FF2B5EF4-FFF2-40B4-BE49-F238E27FC236}">
              <a16:creationId xmlns:a16="http://schemas.microsoft.com/office/drawing/2014/main" id="{6EC0D0C0-A9EE-47A4-BE68-E2A5C516ABF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2" name="Text Box 1">
          <a:extLst>
            <a:ext uri="{FF2B5EF4-FFF2-40B4-BE49-F238E27FC236}">
              <a16:creationId xmlns:a16="http://schemas.microsoft.com/office/drawing/2014/main" id="{296117AD-8D08-471F-9581-FA75B305B04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3" name="Text Box 1">
          <a:extLst>
            <a:ext uri="{FF2B5EF4-FFF2-40B4-BE49-F238E27FC236}">
              <a16:creationId xmlns:a16="http://schemas.microsoft.com/office/drawing/2014/main" id="{2FFA7564-1CEC-42D0-BE74-4D93DB2DB51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4" name="Text Box 1">
          <a:extLst>
            <a:ext uri="{FF2B5EF4-FFF2-40B4-BE49-F238E27FC236}">
              <a16:creationId xmlns:a16="http://schemas.microsoft.com/office/drawing/2014/main" id="{6A382CF3-6AA8-43BA-B6FF-B56BE5C66E7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5" name="Text Box 1">
          <a:extLst>
            <a:ext uri="{FF2B5EF4-FFF2-40B4-BE49-F238E27FC236}">
              <a16:creationId xmlns:a16="http://schemas.microsoft.com/office/drawing/2014/main" id="{3A442AF0-D356-4806-B4C1-27E9303CF15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6" name="Text Box 1">
          <a:extLst>
            <a:ext uri="{FF2B5EF4-FFF2-40B4-BE49-F238E27FC236}">
              <a16:creationId xmlns:a16="http://schemas.microsoft.com/office/drawing/2014/main" id="{E91C702A-6864-4D2E-B513-6888C1F05B8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7" name="Text Box 1">
          <a:extLst>
            <a:ext uri="{FF2B5EF4-FFF2-40B4-BE49-F238E27FC236}">
              <a16:creationId xmlns:a16="http://schemas.microsoft.com/office/drawing/2014/main" id="{2A0AB3A3-3533-4586-89E6-C69D3FE6716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8" name="Text Box 1">
          <a:extLst>
            <a:ext uri="{FF2B5EF4-FFF2-40B4-BE49-F238E27FC236}">
              <a16:creationId xmlns:a16="http://schemas.microsoft.com/office/drawing/2014/main" id="{4E14F5F2-9708-4EAC-857D-3F579396932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89" name="Text Box 1">
          <a:extLst>
            <a:ext uri="{FF2B5EF4-FFF2-40B4-BE49-F238E27FC236}">
              <a16:creationId xmlns:a16="http://schemas.microsoft.com/office/drawing/2014/main" id="{94B8A5DE-8D38-4EC3-8AFF-70133E45ACB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90" name="Text Box 1">
          <a:extLst>
            <a:ext uri="{FF2B5EF4-FFF2-40B4-BE49-F238E27FC236}">
              <a16:creationId xmlns:a16="http://schemas.microsoft.com/office/drawing/2014/main" id="{7787974D-59F4-4C37-BD99-6FA9AF8C7BC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91" name="Text Box 1">
          <a:extLst>
            <a:ext uri="{FF2B5EF4-FFF2-40B4-BE49-F238E27FC236}">
              <a16:creationId xmlns:a16="http://schemas.microsoft.com/office/drawing/2014/main" id="{BAF3626E-9289-4809-ABA7-3130709AA6F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92" name="Text Box 1">
          <a:extLst>
            <a:ext uri="{FF2B5EF4-FFF2-40B4-BE49-F238E27FC236}">
              <a16:creationId xmlns:a16="http://schemas.microsoft.com/office/drawing/2014/main" id="{5AA46A4E-FA6B-4F60-BE36-9E4E87E98CC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93" name="Text Box 1">
          <a:extLst>
            <a:ext uri="{FF2B5EF4-FFF2-40B4-BE49-F238E27FC236}">
              <a16:creationId xmlns:a16="http://schemas.microsoft.com/office/drawing/2014/main" id="{CB67C93A-7ACC-4AA1-8939-5C72F5E7E2D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94" name="Text Box 1">
          <a:extLst>
            <a:ext uri="{FF2B5EF4-FFF2-40B4-BE49-F238E27FC236}">
              <a16:creationId xmlns:a16="http://schemas.microsoft.com/office/drawing/2014/main" id="{F622EBBD-C7D2-4115-84C1-EBF552EF956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695" name="Text Box 1">
          <a:extLst>
            <a:ext uri="{FF2B5EF4-FFF2-40B4-BE49-F238E27FC236}">
              <a16:creationId xmlns:a16="http://schemas.microsoft.com/office/drawing/2014/main" id="{9FEC3612-6925-4B06-A562-835924E785E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696" name="Text Box 1">
          <a:extLst>
            <a:ext uri="{FF2B5EF4-FFF2-40B4-BE49-F238E27FC236}">
              <a16:creationId xmlns:a16="http://schemas.microsoft.com/office/drawing/2014/main" id="{97F39C35-B8F0-4EF3-9471-0C74CD76979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697" name="Text Box 1">
          <a:extLst>
            <a:ext uri="{FF2B5EF4-FFF2-40B4-BE49-F238E27FC236}">
              <a16:creationId xmlns:a16="http://schemas.microsoft.com/office/drawing/2014/main" id="{558181B8-78D5-4C38-A0D8-73214D00EB6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698" name="Text Box 1">
          <a:extLst>
            <a:ext uri="{FF2B5EF4-FFF2-40B4-BE49-F238E27FC236}">
              <a16:creationId xmlns:a16="http://schemas.microsoft.com/office/drawing/2014/main" id="{1F4CF0C4-68D1-497B-96F9-B32FC6D2F7C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699" name="Text Box 1">
          <a:extLst>
            <a:ext uri="{FF2B5EF4-FFF2-40B4-BE49-F238E27FC236}">
              <a16:creationId xmlns:a16="http://schemas.microsoft.com/office/drawing/2014/main" id="{2EFCC4CB-9F62-46D9-8C1E-972A02BBA24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0" name="Text Box 1">
          <a:extLst>
            <a:ext uri="{FF2B5EF4-FFF2-40B4-BE49-F238E27FC236}">
              <a16:creationId xmlns:a16="http://schemas.microsoft.com/office/drawing/2014/main" id="{BB14D56C-1305-43A4-81D5-EB6B6D7024A4}"/>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1" name="Text Box 1">
          <a:extLst>
            <a:ext uri="{FF2B5EF4-FFF2-40B4-BE49-F238E27FC236}">
              <a16:creationId xmlns:a16="http://schemas.microsoft.com/office/drawing/2014/main" id="{E51E0A71-52C8-45E3-8986-094E2309759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2" name="Text Box 1">
          <a:extLst>
            <a:ext uri="{FF2B5EF4-FFF2-40B4-BE49-F238E27FC236}">
              <a16:creationId xmlns:a16="http://schemas.microsoft.com/office/drawing/2014/main" id="{1BE1B4AD-3031-4136-8927-67988C578E9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3" name="Text Box 1">
          <a:extLst>
            <a:ext uri="{FF2B5EF4-FFF2-40B4-BE49-F238E27FC236}">
              <a16:creationId xmlns:a16="http://schemas.microsoft.com/office/drawing/2014/main" id="{8ABDE643-8AFD-4179-81F2-ADAAE9E40BD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4" name="Text Box 1">
          <a:extLst>
            <a:ext uri="{FF2B5EF4-FFF2-40B4-BE49-F238E27FC236}">
              <a16:creationId xmlns:a16="http://schemas.microsoft.com/office/drawing/2014/main" id="{C04C2CD5-55E0-48D8-9CFD-FF3945BFB84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5" name="Text Box 1">
          <a:extLst>
            <a:ext uri="{FF2B5EF4-FFF2-40B4-BE49-F238E27FC236}">
              <a16:creationId xmlns:a16="http://schemas.microsoft.com/office/drawing/2014/main" id="{D23A3A78-9170-4D93-B860-BE0D8467D3E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6" name="Text Box 1">
          <a:extLst>
            <a:ext uri="{FF2B5EF4-FFF2-40B4-BE49-F238E27FC236}">
              <a16:creationId xmlns:a16="http://schemas.microsoft.com/office/drawing/2014/main" id="{D2D00124-8083-4995-8D5A-2E0D50CAB58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7" name="Text Box 1">
          <a:extLst>
            <a:ext uri="{FF2B5EF4-FFF2-40B4-BE49-F238E27FC236}">
              <a16:creationId xmlns:a16="http://schemas.microsoft.com/office/drawing/2014/main" id="{E4AFB5FD-DD4F-4E14-932A-BADD519ADBD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8" name="Text Box 1">
          <a:extLst>
            <a:ext uri="{FF2B5EF4-FFF2-40B4-BE49-F238E27FC236}">
              <a16:creationId xmlns:a16="http://schemas.microsoft.com/office/drawing/2014/main" id="{0DE1EF6D-7C23-4AB7-8695-94B6237CA7A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09" name="Text Box 1">
          <a:extLst>
            <a:ext uri="{FF2B5EF4-FFF2-40B4-BE49-F238E27FC236}">
              <a16:creationId xmlns:a16="http://schemas.microsoft.com/office/drawing/2014/main" id="{A882D742-68C5-4DD9-8CE5-988CECD0E7C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0" name="Text Box 1">
          <a:extLst>
            <a:ext uri="{FF2B5EF4-FFF2-40B4-BE49-F238E27FC236}">
              <a16:creationId xmlns:a16="http://schemas.microsoft.com/office/drawing/2014/main" id="{EE0AC0BC-E158-44B1-9E1E-A36C44579AE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1" name="Text Box 1">
          <a:extLst>
            <a:ext uri="{FF2B5EF4-FFF2-40B4-BE49-F238E27FC236}">
              <a16:creationId xmlns:a16="http://schemas.microsoft.com/office/drawing/2014/main" id="{0F76145A-4095-4DEC-978A-588856905A7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2" name="Text Box 1">
          <a:extLst>
            <a:ext uri="{FF2B5EF4-FFF2-40B4-BE49-F238E27FC236}">
              <a16:creationId xmlns:a16="http://schemas.microsoft.com/office/drawing/2014/main" id="{EFBD75B1-406F-4113-9998-1C2B807C8E1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3" name="Text Box 1">
          <a:extLst>
            <a:ext uri="{FF2B5EF4-FFF2-40B4-BE49-F238E27FC236}">
              <a16:creationId xmlns:a16="http://schemas.microsoft.com/office/drawing/2014/main" id="{00F7D05F-23AD-4372-BFFB-0D24F2D6882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4" name="Text Box 1">
          <a:extLst>
            <a:ext uri="{FF2B5EF4-FFF2-40B4-BE49-F238E27FC236}">
              <a16:creationId xmlns:a16="http://schemas.microsoft.com/office/drawing/2014/main" id="{80606716-1F6F-46FB-A9B9-D8802B1BBB2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5" name="Text Box 1">
          <a:extLst>
            <a:ext uri="{FF2B5EF4-FFF2-40B4-BE49-F238E27FC236}">
              <a16:creationId xmlns:a16="http://schemas.microsoft.com/office/drawing/2014/main" id="{82AD7AFD-EB9A-4963-A690-9A7E9CCF271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6" name="Text Box 1">
          <a:extLst>
            <a:ext uri="{FF2B5EF4-FFF2-40B4-BE49-F238E27FC236}">
              <a16:creationId xmlns:a16="http://schemas.microsoft.com/office/drawing/2014/main" id="{6A7495F7-3B5B-488F-B67D-9FEF512D913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7" name="Text Box 1">
          <a:extLst>
            <a:ext uri="{FF2B5EF4-FFF2-40B4-BE49-F238E27FC236}">
              <a16:creationId xmlns:a16="http://schemas.microsoft.com/office/drawing/2014/main" id="{9ABC1270-B162-4EB6-AEC0-9A2ED2248FF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8" name="Text Box 1">
          <a:extLst>
            <a:ext uri="{FF2B5EF4-FFF2-40B4-BE49-F238E27FC236}">
              <a16:creationId xmlns:a16="http://schemas.microsoft.com/office/drawing/2014/main" id="{894CCE5C-CFD5-4E6C-9867-5AB732B20BB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19" name="Text Box 1">
          <a:extLst>
            <a:ext uri="{FF2B5EF4-FFF2-40B4-BE49-F238E27FC236}">
              <a16:creationId xmlns:a16="http://schemas.microsoft.com/office/drawing/2014/main" id="{88C5F702-82BA-4A2E-8186-22695FB4028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0" name="Text Box 1">
          <a:extLst>
            <a:ext uri="{FF2B5EF4-FFF2-40B4-BE49-F238E27FC236}">
              <a16:creationId xmlns:a16="http://schemas.microsoft.com/office/drawing/2014/main" id="{CF9F6120-7145-4391-AF5A-B128D81561C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1" name="Text Box 1">
          <a:extLst>
            <a:ext uri="{FF2B5EF4-FFF2-40B4-BE49-F238E27FC236}">
              <a16:creationId xmlns:a16="http://schemas.microsoft.com/office/drawing/2014/main" id="{1D3A9EA4-0069-4CA0-9A43-AD891227EA2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2" name="Text Box 1">
          <a:extLst>
            <a:ext uri="{FF2B5EF4-FFF2-40B4-BE49-F238E27FC236}">
              <a16:creationId xmlns:a16="http://schemas.microsoft.com/office/drawing/2014/main" id="{52EBADE2-471F-46DE-AAB7-1F3751987D1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3" name="Text Box 1">
          <a:extLst>
            <a:ext uri="{FF2B5EF4-FFF2-40B4-BE49-F238E27FC236}">
              <a16:creationId xmlns:a16="http://schemas.microsoft.com/office/drawing/2014/main" id="{0C76B692-EBBC-4D13-94C7-316CED82702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4" name="Text Box 1">
          <a:extLst>
            <a:ext uri="{FF2B5EF4-FFF2-40B4-BE49-F238E27FC236}">
              <a16:creationId xmlns:a16="http://schemas.microsoft.com/office/drawing/2014/main" id="{DD584BB1-3A1F-469A-8E00-89D43ADCE91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5" name="Text Box 1">
          <a:extLst>
            <a:ext uri="{FF2B5EF4-FFF2-40B4-BE49-F238E27FC236}">
              <a16:creationId xmlns:a16="http://schemas.microsoft.com/office/drawing/2014/main" id="{E4A64013-916E-4A45-B23A-2921C5661C6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6" name="Text Box 1">
          <a:extLst>
            <a:ext uri="{FF2B5EF4-FFF2-40B4-BE49-F238E27FC236}">
              <a16:creationId xmlns:a16="http://schemas.microsoft.com/office/drawing/2014/main" id="{4BE162EB-3F91-4C73-AC64-147AD73C93C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7" name="Text Box 1">
          <a:extLst>
            <a:ext uri="{FF2B5EF4-FFF2-40B4-BE49-F238E27FC236}">
              <a16:creationId xmlns:a16="http://schemas.microsoft.com/office/drawing/2014/main" id="{A882A3EB-B11A-4A22-9EF9-791CBF39852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8" name="Text Box 1">
          <a:extLst>
            <a:ext uri="{FF2B5EF4-FFF2-40B4-BE49-F238E27FC236}">
              <a16:creationId xmlns:a16="http://schemas.microsoft.com/office/drawing/2014/main" id="{7D7CC1A7-CCA3-4428-9D1F-9CA292409EF4}"/>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29" name="Text Box 1">
          <a:extLst>
            <a:ext uri="{FF2B5EF4-FFF2-40B4-BE49-F238E27FC236}">
              <a16:creationId xmlns:a16="http://schemas.microsoft.com/office/drawing/2014/main" id="{5A3B15DE-7751-4701-BF61-0595BA61A99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0" name="Text Box 1">
          <a:extLst>
            <a:ext uri="{FF2B5EF4-FFF2-40B4-BE49-F238E27FC236}">
              <a16:creationId xmlns:a16="http://schemas.microsoft.com/office/drawing/2014/main" id="{EF157FA3-9AFF-4DBB-BAE3-880D3434279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1" name="Text Box 1">
          <a:extLst>
            <a:ext uri="{FF2B5EF4-FFF2-40B4-BE49-F238E27FC236}">
              <a16:creationId xmlns:a16="http://schemas.microsoft.com/office/drawing/2014/main" id="{B209D1C0-1E83-4608-8610-9DE4A732E15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2" name="Text Box 1">
          <a:extLst>
            <a:ext uri="{FF2B5EF4-FFF2-40B4-BE49-F238E27FC236}">
              <a16:creationId xmlns:a16="http://schemas.microsoft.com/office/drawing/2014/main" id="{0BE7DDB2-CB43-4B69-938F-CB72F96B2A9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3" name="Text Box 1">
          <a:extLst>
            <a:ext uri="{FF2B5EF4-FFF2-40B4-BE49-F238E27FC236}">
              <a16:creationId xmlns:a16="http://schemas.microsoft.com/office/drawing/2014/main" id="{3D057D04-E7B3-4C7B-A68C-EAD27243EBE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4" name="Text Box 1">
          <a:extLst>
            <a:ext uri="{FF2B5EF4-FFF2-40B4-BE49-F238E27FC236}">
              <a16:creationId xmlns:a16="http://schemas.microsoft.com/office/drawing/2014/main" id="{B2C2D609-2216-48CE-9AAD-F2BC8B06FF7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5" name="Text Box 1">
          <a:extLst>
            <a:ext uri="{FF2B5EF4-FFF2-40B4-BE49-F238E27FC236}">
              <a16:creationId xmlns:a16="http://schemas.microsoft.com/office/drawing/2014/main" id="{F1920BA7-3932-48A7-AB61-CE2FF7F21A4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6" name="Text Box 1">
          <a:extLst>
            <a:ext uri="{FF2B5EF4-FFF2-40B4-BE49-F238E27FC236}">
              <a16:creationId xmlns:a16="http://schemas.microsoft.com/office/drawing/2014/main" id="{B44257F3-1591-4ED7-99C0-AA108465360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7" name="Text Box 1">
          <a:extLst>
            <a:ext uri="{FF2B5EF4-FFF2-40B4-BE49-F238E27FC236}">
              <a16:creationId xmlns:a16="http://schemas.microsoft.com/office/drawing/2014/main" id="{91B45A01-9E8B-4429-A119-E52AFF937A8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8" name="Text Box 1">
          <a:extLst>
            <a:ext uri="{FF2B5EF4-FFF2-40B4-BE49-F238E27FC236}">
              <a16:creationId xmlns:a16="http://schemas.microsoft.com/office/drawing/2014/main" id="{A35D994C-AC62-4C42-AA8F-00EE647B498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39" name="Text Box 1">
          <a:extLst>
            <a:ext uri="{FF2B5EF4-FFF2-40B4-BE49-F238E27FC236}">
              <a16:creationId xmlns:a16="http://schemas.microsoft.com/office/drawing/2014/main" id="{8E7249B4-CFDF-46D6-8F3C-88B354224CB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0" name="Text Box 1">
          <a:extLst>
            <a:ext uri="{FF2B5EF4-FFF2-40B4-BE49-F238E27FC236}">
              <a16:creationId xmlns:a16="http://schemas.microsoft.com/office/drawing/2014/main" id="{8F9FFEF7-7FFC-49FF-A6FD-A9AB01A3158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1" name="Text Box 1">
          <a:extLst>
            <a:ext uri="{FF2B5EF4-FFF2-40B4-BE49-F238E27FC236}">
              <a16:creationId xmlns:a16="http://schemas.microsoft.com/office/drawing/2014/main" id="{24C0943F-934F-440E-AC2C-339D65355D3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2" name="Text Box 1">
          <a:extLst>
            <a:ext uri="{FF2B5EF4-FFF2-40B4-BE49-F238E27FC236}">
              <a16:creationId xmlns:a16="http://schemas.microsoft.com/office/drawing/2014/main" id="{E070A902-A3A4-4078-9C63-8C17A57B05D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3" name="Text Box 1">
          <a:extLst>
            <a:ext uri="{FF2B5EF4-FFF2-40B4-BE49-F238E27FC236}">
              <a16:creationId xmlns:a16="http://schemas.microsoft.com/office/drawing/2014/main" id="{99024B37-87B8-424B-85EE-D0AA7528718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4" name="Text Box 1">
          <a:extLst>
            <a:ext uri="{FF2B5EF4-FFF2-40B4-BE49-F238E27FC236}">
              <a16:creationId xmlns:a16="http://schemas.microsoft.com/office/drawing/2014/main" id="{727C30A7-2CCA-4869-9F91-89A64C9EDCB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5" name="Text Box 1">
          <a:extLst>
            <a:ext uri="{FF2B5EF4-FFF2-40B4-BE49-F238E27FC236}">
              <a16:creationId xmlns:a16="http://schemas.microsoft.com/office/drawing/2014/main" id="{4D3A0467-2198-4ADF-9A75-0AD5EA5BCC5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6" name="Text Box 1">
          <a:extLst>
            <a:ext uri="{FF2B5EF4-FFF2-40B4-BE49-F238E27FC236}">
              <a16:creationId xmlns:a16="http://schemas.microsoft.com/office/drawing/2014/main" id="{6951170C-FE5E-416B-BF51-9C949C2F8B6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7" name="Text Box 1">
          <a:extLst>
            <a:ext uri="{FF2B5EF4-FFF2-40B4-BE49-F238E27FC236}">
              <a16:creationId xmlns:a16="http://schemas.microsoft.com/office/drawing/2014/main" id="{33FBF6F9-6FC4-43B2-98A2-924735EA766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8" name="Text Box 1">
          <a:extLst>
            <a:ext uri="{FF2B5EF4-FFF2-40B4-BE49-F238E27FC236}">
              <a16:creationId xmlns:a16="http://schemas.microsoft.com/office/drawing/2014/main" id="{9452758C-183D-4FCF-BF9E-D8EC0B19090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49" name="Text Box 1">
          <a:extLst>
            <a:ext uri="{FF2B5EF4-FFF2-40B4-BE49-F238E27FC236}">
              <a16:creationId xmlns:a16="http://schemas.microsoft.com/office/drawing/2014/main" id="{C9595312-E8A4-4AB7-B676-F78DB18F6D1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0" name="Text Box 1">
          <a:extLst>
            <a:ext uri="{FF2B5EF4-FFF2-40B4-BE49-F238E27FC236}">
              <a16:creationId xmlns:a16="http://schemas.microsoft.com/office/drawing/2014/main" id="{A635F857-564D-4055-A03A-EAE26D72698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1" name="Text Box 1">
          <a:extLst>
            <a:ext uri="{FF2B5EF4-FFF2-40B4-BE49-F238E27FC236}">
              <a16:creationId xmlns:a16="http://schemas.microsoft.com/office/drawing/2014/main" id="{75F50A8B-8D77-452C-919A-11EA01575E0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2" name="Text Box 1">
          <a:extLst>
            <a:ext uri="{FF2B5EF4-FFF2-40B4-BE49-F238E27FC236}">
              <a16:creationId xmlns:a16="http://schemas.microsoft.com/office/drawing/2014/main" id="{89037D46-B12E-407D-A2F5-C7F1082C7EE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3" name="Text Box 1">
          <a:extLst>
            <a:ext uri="{FF2B5EF4-FFF2-40B4-BE49-F238E27FC236}">
              <a16:creationId xmlns:a16="http://schemas.microsoft.com/office/drawing/2014/main" id="{675822DB-A550-4321-ABB7-41C7396B813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4" name="Text Box 1">
          <a:extLst>
            <a:ext uri="{FF2B5EF4-FFF2-40B4-BE49-F238E27FC236}">
              <a16:creationId xmlns:a16="http://schemas.microsoft.com/office/drawing/2014/main" id="{E9677203-E910-4B9D-90E6-E74ADC78D88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5" name="Text Box 1">
          <a:extLst>
            <a:ext uri="{FF2B5EF4-FFF2-40B4-BE49-F238E27FC236}">
              <a16:creationId xmlns:a16="http://schemas.microsoft.com/office/drawing/2014/main" id="{36A60A31-1415-4E81-9F62-E18A35B6CC4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6" name="Text Box 1">
          <a:extLst>
            <a:ext uri="{FF2B5EF4-FFF2-40B4-BE49-F238E27FC236}">
              <a16:creationId xmlns:a16="http://schemas.microsoft.com/office/drawing/2014/main" id="{4E3E6693-6DE9-46B8-8D04-DE0C2F3A6D2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7" name="Text Box 1">
          <a:extLst>
            <a:ext uri="{FF2B5EF4-FFF2-40B4-BE49-F238E27FC236}">
              <a16:creationId xmlns:a16="http://schemas.microsoft.com/office/drawing/2014/main" id="{76774598-0895-4BBD-82CE-385757F4859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8" name="Text Box 1">
          <a:extLst>
            <a:ext uri="{FF2B5EF4-FFF2-40B4-BE49-F238E27FC236}">
              <a16:creationId xmlns:a16="http://schemas.microsoft.com/office/drawing/2014/main" id="{4A45F18C-414E-4CB7-A970-A34F9D0FBB8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59" name="Text Box 1">
          <a:extLst>
            <a:ext uri="{FF2B5EF4-FFF2-40B4-BE49-F238E27FC236}">
              <a16:creationId xmlns:a16="http://schemas.microsoft.com/office/drawing/2014/main" id="{0085FBF1-463A-4A1B-9A9B-766738C0E3C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0" name="Text Box 1">
          <a:extLst>
            <a:ext uri="{FF2B5EF4-FFF2-40B4-BE49-F238E27FC236}">
              <a16:creationId xmlns:a16="http://schemas.microsoft.com/office/drawing/2014/main" id="{C16F4BCE-937A-470F-8F9E-F581C5AFB8C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1" name="Text Box 1">
          <a:extLst>
            <a:ext uri="{FF2B5EF4-FFF2-40B4-BE49-F238E27FC236}">
              <a16:creationId xmlns:a16="http://schemas.microsoft.com/office/drawing/2014/main" id="{5436DF7B-877F-49E9-9DA0-8472E2D2661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2" name="Text Box 1">
          <a:extLst>
            <a:ext uri="{FF2B5EF4-FFF2-40B4-BE49-F238E27FC236}">
              <a16:creationId xmlns:a16="http://schemas.microsoft.com/office/drawing/2014/main" id="{23D4D684-B0F8-46DE-BBAD-2BDB06B749D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3" name="Text Box 1">
          <a:extLst>
            <a:ext uri="{FF2B5EF4-FFF2-40B4-BE49-F238E27FC236}">
              <a16:creationId xmlns:a16="http://schemas.microsoft.com/office/drawing/2014/main" id="{410CEAB9-373F-4016-A917-D3812B55AF7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4" name="Text Box 1">
          <a:extLst>
            <a:ext uri="{FF2B5EF4-FFF2-40B4-BE49-F238E27FC236}">
              <a16:creationId xmlns:a16="http://schemas.microsoft.com/office/drawing/2014/main" id="{E1FDE571-A74B-4734-8715-33B414D9D76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5" name="Text Box 1">
          <a:extLst>
            <a:ext uri="{FF2B5EF4-FFF2-40B4-BE49-F238E27FC236}">
              <a16:creationId xmlns:a16="http://schemas.microsoft.com/office/drawing/2014/main" id="{B67878BB-E676-436D-ACE8-EA3F66662C3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6" name="Text Box 1">
          <a:extLst>
            <a:ext uri="{FF2B5EF4-FFF2-40B4-BE49-F238E27FC236}">
              <a16:creationId xmlns:a16="http://schemas.microsoft.com/office/drawing/2014/main" id="{024B8924-131A-4E43-85E6-4A39B248D4F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7" name="Text Box 1">
          <a:extLst>
            <a:ext uri="{FF2B5EF4-FFF2-40B4-BE49-F238E27FC236}">
              <a16:creationId xmlns:a16="http://schemas.microsoft.com/office/drawing/2014/main" id="{7E3B3FD9-FEC6-4EB5-AB38-0174A8E477A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8" name="Text Box 1">
          <a:extLst>
            <a:ext uri="{FF2B5EF4-FFF2-40B4-BE49-F238E27FC236}">
              <a16:creationId xmlns:a16="http://schemas.microsoft.com/office/drawing/2014/main" id="{8E6B02CA-5F47-4B36-99BB-1601441D0C7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69" name="Text Box 1">
          <a:extLst>
            <a:ext uri="{FF2B5EF4-FFF2-40B4-BE49-F238E27FC236}">
              <a16:creationId xmlns:a16="http://schemas.microsoft.com/office/drawing/2014/main" id="{212F954A-2F5B-4ED7-91B7-9B3BFF8D9AA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0" name="Text Box 1">
          <a:extLst>
            <a:ext uri="{FF2B5EF4-FFF2-40B4-BE49-F238E27FC236}">
              <a16:creationId xmlns:a16="http://schemas.microsoft.com/office/drawing/2014/main" id="{2CDC11D3-FD0A-4003-9EA2-2E801A100A8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1" name="Text Box 1">
          <a:extLst>
            <a:ext uri="{FF2B5EF4-FFF2-40B4-BE49-F238E27FC236}">
              <a16:creationId xmlns:a16="http://schemas.microsoft.com/office/drawing/2014/main" id="{508B23DE-06A0-481D-B6D7-384CD6617A9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2" name="Text Box 1">
          <a:extLst>
            <a:ext uri="{FF2B5EF4-FFF2-40B4-BE49-F238E27FC236}">
              <a16:creationId xmlns:a16="http://schemas.microsoft.com/office/drawing/2014/main" id="{8E597249-3587-4102-B5B1-85D3FA68196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3" name="Text Box 1">
          <a:extLst>
            <a:ext uri="{FF2B5EF4-FFF2-40B4-BE49-F238E27FC236}">
              <a16:creationId xmlns:a16="http://schemas.microsoft.com/office/drawing/2014/main" id="{A1251D6A-15DB-4078-9796-EB5CA12ADE9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4" name="Text Box 1">
          <a:extLst>
            <a:ext uri="{FF2B5EF4-FFF2-40B4-BE49-F238E27FC236}">
              <a16:creationId xmlns:a16="http://schemas.microsoft.com/office/drawing/2014/main" id="{6B7070C7-B587-4DC9-B9AC-04A15588701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5" name="Text Box 1">
          <a:extLst>
            <a:ext uri="{FF2B5EF4-FFF2-40B4-BE49-F238E27FC236}">
              <a16:creationId xmlns:a16="http://schemas.microsoft.com/office/drawing/2014/main" id="{25B5A973-B100-408D-AAD4-28D3BC1FFA1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6" name="Text Box 1">
          <a:extLst>
            <a:ext uri="{FF2B5EF4-FFF2-40B4-BE49-F238E27FC236}">
              <a16:creationId xmlns:a16="http://schemas.microsoft.com/office/drawing/2014/main" id="{BFBAD90A-8FA8-4B3D-A06D-F7FC21DD713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7" name="Text Box 1">
          <a:extLst>
            <a:ext uri="{FF2B5EF4-FFF2-40B4-BE49-F238E27FC236}">
              <a16:creationId xmlns:a16="http://schemas.microsoft.com/office/drawing/2014/main" id="{1E3A5CC6-BE0A-4C11-AACB-54B47EAB800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8" name="Text Box 1">
          <a:extLst>
            <a:ext uri="{FF2B5EF4-FFF2-40B4-BE49-F238E27FC236}">
              <a16:creationId xmlns:a16="http://schemas.microsoft.com/office/drawing/2014/main" id="{B6649674-2811-491B-A44F-AFBB5FD23C7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79" name="Text Box 1">
          <a:extLst>
            <a:ext uri="{FF2B5EF4-FFF2-40B4-BE49-F238E27FC236}">
              <a16:creationId xmlns:a16="http://schemas.microsoft.com/office/drawing/2014/main" id="{6E25BE1C-AD0F-48D7-BEB3-0C2815F82DC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0" name="Text Box 1">
          <a:extLst>
            <a:ext uri="{FF2B5EF4-FFF2-40B4-BE49-F238E27FC236}">
              <a16:creationId xmlns:a16="http://schemas.microsoft.com/office/drawing/2014/main" id="{9723A204-1ED8-477B-B92E-4F95DE983FD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1" name="Text Box 1">
          <a:extLst>
            <a:ext uri="{FF2B5EF4-FFF2-40B4-BE49-F238E27FC236}">
              <a16:creationId xmlns:a16="http://schemas.microsoft.com/office/drawing/2014/main" id="{1D3C058C-18C5-4D81-9D95-6D22A422417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2" name="Text Box 1">
          <a:extLst>
            <a:ext uri="{FF2B5EF4-FFF2-40B4-BE49-F238E27FC236}">
              <a16:creationId xmlns:a16="http://schemas.microsoft.com/office/drawing/2014/main" id="{78CDC155-25E5-4476-A9B3-E2482655318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3" name="Text Box 1">
          <a:extLst>
            <a:ext uri="{FF2B5EF4-FFF2-40B4-BE49-F238E27FC236}">
              <a16:creationId xmlns:a16="http://schemas.microsoft.com/office/drawing/2014/main" id="{083421D3-E729-45F9-A071-29C49090F40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4" name="Text Box 1">
          <a:extLst>
            <a:ext uri="{FF2B5EF4-FFF2-40B4-BE49-F238E27FC236}">
              <a16:creationId xmlns:a16="http://schemas.microsoft.com/office/drawing/2014/main" id="{A02DCF21-AB16-4D0F-92A4-ADD0647154F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5" name="Text Box 1">
          <a:extLst>
            <a:ext uri="{FF2B5EF4-FFF2-40B4-BE49-F238E27FC236}">
              <a16:creationId xmlns:a16="http://schemas.microsoft.com/office/drawing/2014/main" id="{39DCA24D-7742-420C-929A-2A9F184F7A6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6" name="Text Box 1">
          <a:extLst>
            <a:ext uri="{FF2B5EF4-FFF2-40B4-BE49-F238E27FC236}">
              <a16:creationId xmlns:a16="http://schemas.microsoft.com/office/drawing/2014/main" id="{380023E6-AA6F-4FCF-AD2C-CB84D612441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7" name="Text Box 1">
          <a:extLst>
            <a:ext uri="{FF2B5EF4-FFF2-40B4-BE49-F238E27FC236}">
              <a16:creationId xmlns:a16="http://schemas.microsoft.com/office/drawing/2014/main" id="{B3E58D66-5D25-495F-B4DC-426D606AB06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8" name="Text Box 1">
          <a:extLst>
            <a:ext uri="{FF2B5EF4-FFF2-40B4-BE49-F238E27FC236}">
              <a16:creationId xmlns:a16="http://schemas.microsoft.com/office/drawing/2014/main" id="{A213DD97-9626-469D-B26B-832935B49E0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89" name="Text Box 1">
          <a:extLst>
            <a:ext uri="{FF2B5EF4-FFF2-40B4-BE49-F238E27FC236}">
              <a16:creationId xmlns:a16="http://schemas.microsoft.com/office/drawing/2014/main" id="{8B2F6BA3-F9DF-4D72-8B6B-223B8181150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0" name="Text Box 1">
          <a:extLst>
            <a:ext uri="{FF2B5EF4-FFF2-40B4-BE49-F238E27FC236}">
              <a16:creationId xmlns:a16="http://schemas.microsoft.com/office/drawing/2014/main" id="{70F07E37-4DC8-4D18-926A-BCE3C093C15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1" name="Text Box 1">
          <a:extLst>
            <a:ext uri="{FF2B5EF4-FFF2-40B4-BE49-F238E27FC236}">
              <a16:creationId xmlns:a16="http://schemas.microsoft.com/office/drawing/2014/main" id="{8C6AEDC4-DA9F-497D-8B7A-617E727D80E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2" name="Text Box 1">
          <a:extLst>
            <a:ext uri="{FF2B5EF4-FFF2-40B4-BE49-F238E27FC236}">
              <a16:creationId xmlns:a16="http://schemas.microsoft.com/office/drawing/2014/main" id="{9FE16074-D08E-4694-8426-C3666612604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3" name="Text Box 1">
          <a:extLst>
            <a:ext uri="{FF2B5EF4-FFF2-40B4-BE49-F238E27FC236}">
              <a16:creationId xmlns:a16="http://schemas.microsoft.com/office/drawing/2014/main" id="{7C51244E-AA0E-484D-96F4-CE3CC12F90B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4" name="Text Box 1">
          <a:extLst>
            <a:ext uri="{FF2B5EF4-FFF2-40B4-BE49-F238E27FC236}">
              <a16:creationId xmlns:a16="http://schemas.microsoft.com/office/drawing/2014/main" id="{50ED8270-D6D4-4E9D-98B8-D79C286F286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5" name="Text Box 1">
          <a:extLst>
            <a:ext uri="{FF2B5EF4-FFF2-40B4-BE49-F238E27FC236}">
              <a16:creationId xmlns:a16="http://schemas.microsoft.com/office/drawing/2014/main" id="{6611E569-2BE8-4D8E-A9F1-5C512782139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6" name="Text Box 1">
          <a:extLst>
            <a:ext uri="{FF2B5EF4-FFF2-40B4-BE49-F238E27FC236}">
              <a16:creationId xmlns:a16="http://schemas.microsoft.com/office/drawing/2014/main" id="{F99743DB-9492-4B16-B2C3-35DF702110E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7" name="Text Box 1">
          <a:extLst>
            <a:ext uri="{FF2B5EF4-FFF2-40B4-BE49-F238E27FC236}">
              <a16:creationId xmlns:a16="http://schemas.microsoft.com/office/drawing/2014/main" id="{78FBFD71-4DC0-4FC6-A477-DD4DAA9B9D9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8" name="Text Box 1">
          <a:extLst>
            <a:ext uri="{FF2B5EF4-FFF2-40B4-BE49-F238E27FC236}">
              <a16:creationId xmlns:a16="http://schemas.microsoft.com/office/drawing/2014/main" id="{17DDA71F-EB10-49B5-AB25-F0C6727EFD5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799" name="Text Box 1">
          <a:extLst>
            <a:ext uri="{FF2B5EF4-FFF2-40B4-BE49-F238E27FC236}">
              <a16:creationId xmlns:a16="http://schemas.microsoft.com/office/drawing/2014/main" id="{2C8F328D-CF26-4C17-9F9C-738A2C7A7C4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00" name="Text Box 1">
          <a:extLst>
            <a:ext uri="{FF2B5EF4-FFF2-40B4-BE49-F238E27FC236}">
              <a16:creationId xmlns:a16="http://schemas.microsoft.com/office/drawing/2014/main" id="{54747FFD-D700-4CBD-912F-812C5AFF37B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01" name="Text Box 1">
          <a:extLst>
            <a:ext uri="{FF2B5EF4-FFF2-40B4-BE49-F238E27FC236}">
              <a16:creationId xmlns:a16="http://schemas.microsoft.com/office/drawing/2014/main" id="{C277B2BA-253D-42C6-8990-C1871CFA54F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02" name="Text Box 1">
          <a:extLst>
            <a:ext uri="{FF2B5EF4-FFF2-40B4-BE49-F238E27FC236}">
              <a16:creationId xmlns:a16="http://schemas.microsoft.com/office/drawing/2014/main" id="{099B8856-626E-4022-9D37-483D93DA695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03" name="Text Box 1">
          <a:extLst>
            <a:ext uri="{FF2B5EF4-FFF2-40B4-BE49-F238E27FC236}">
              <a16:creationId xmlns:a16="http://schemas.microsoft.com/office/drawing/2014/main" id="{42C26544-1AE1-48FD-A291-98FA95525D6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04" name="Text Box 1">
          <a:extLst>
            <a:ext uri="{FF2B5EF4-FFF2-40B4-BE49-F238E27FC236}">
              <a16:creationId xmlns:a16="http://schemas.microsoft.com/office/drawing/2014/main" id="{0733BFE2-1D2F-4AD4-BFA2-B78902DC5A4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05" name="Text Box 1">
          <a:extLst>
            <a:ext uri="{FF2B5EF4-FFF2-40B4-BE49-F238E27FC236}">
              <a16:creationId xmlns:a16="http://schemas.microsoft.com/office/drawing/2014/main" id="{D216CE2C-D3C3-42C0-A08E-25234F46289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06" name="Text Box 1">
          <a:extLst>
            <a:ext uri="{FF2B5EF4-FFF2-40B4-BE49-F238E27FC236}">
              <a16:creationId xmlns:a16="http://schemas.microsoft.com/office/drawing/2014/main" id="{AC88D94B-3424-46B6-8A0D-84C487B0806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07" name="Text Box 1">
          <a:extLst>
            <a:ext uri="{FF2B5EF4-FFF2-40B4-BE49-F238E27FC236}">
              <a16:creationId xmlns:a16="http://schemas.microsoft.com/office/drawing/2014/main" id="{A603CF0A-0AC3-41A0-8C8A-FAA06D05303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08" name="Text Box 1">
          <a:extLst>
            <a:ext uri="{FF2B5EF4-FFF2-40B4-BE49-F238E27FC236}">
              <a16:creationId xmlns:a16="http://schemas.microsoft.com/office/drawing/2014/main" id="{8C1B2835-05C4-4C68-90CC-9995A3AC703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09" name="Text Box 1">
          <a:extLst>
            <a:ext uri="{FF2B5EF4-FFF2-40B4-BE49-F238E27FC236}">
              <a16:creationId xmlns:a16="http://schemas.microsoft.com/office/drawing/2014/main" id="{7930F5C2-DC4F-4D4C-AD48-DD0C4ED9FDD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0" name="Text Box 1">
          <a:extLst>
            <a:ext uri="{FF2B5EF4-FFF2-40B4-BE49-F238E27FC236}">
              <a16:creationId xmlns:a16="http://schemas.microsoft.com/office/drawing/2014/main" id="{142EDD74-2DD7-4321-9C22-EC14A6BCF75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1" name="Text Box 1">
          <a:extLst>
            <a:ext uri="{FF2B5EF4-FFF2-40B4-BE49-F238E27FC236}">
              <a16:creationId xmlns:a16="http://schemas.microsoft.com/office/drawing/2014/main" id="{88298B90-7C9D-4250-9549-521C9FD80EE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2" name="Text Box 1">
          <a:extLst>
            <a:ext uri="{FF2B5EF4-FFF2-40B4-BE49-F238E27FC236}">
              <a16:creationId xmlns:a16="http://schemas.microsoft.com/office/drawing/2014/main" id="{C81EFB7F-913A-440B-846E-6CF67290CEE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3" name="Text Box 1">
          <a:extLst>
            <a:ext uri="{FF2B5EF4-FFF2-40B4-BE49-F238E27FC236}">
              <a16:creationId xmlns:a16="http://schemas.microsoft.com/office/drawing/2014/main" id="{F4B5295C-256B-4571-9608-06FC2CABA07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4" name="Text Box 1">
          <a:extLst>
            <a:ext uri="{FF2B5EF4-FFF2-40B4-BE49-F238E27FC236}">
              <a16:creationId xmlns:a16="http://schemas.microsoft.com/office/drawing/2014/main" id="{F906A7D4-DDA2-43B2-A638-DF89D95B1AC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5" name="Text Box 1">
          <a:extLst>
            <a:ext uri="{FF2B5EF4-FFF2-40B4-BE49-F238E27FC236}">
              <a16:creationId xmlns:a16="http://schemas.microsoft.com/office/drawing/2014/main" id="{FDDD356A-9C99-4145-BE3D-7A6A4AB85AE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6" name="Text Box 1">
          <a:extLst>
            <a:ext uri="{FF2B5EF4-FFF2-40B4-BE49-F238E27FC236}">
              <a16:creationId xmlns:a16="http://schemas.microsoft.com/office/drawing/2014/main" id="{2986A3A4-6911-4919-92E8-438458C906A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7" name="Text Box 1">
          <a:extLst>
            <a:ext uri="{FF2B5EF4-FFF2-40B4-BE49-F238E27FC236}">
              <a16:creationId xmlns:a16="http://schemas.microsoft.com/office/drawing/2014/main" id="{CC8AC872-42EC-44DF-970D-1073826094A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8" name="Text Box 1">
          <a:extLst>
            <a:ext uri="{FF2B5EF4-FFF2-40B4-BE49-F238E27FC236}">
              <a16:creationId xmlns:a16="http://schemas.microsoft.com/office/drawing/2014/main" id="{EF9C7239-D687-4462-84EB-3FBA5EEB332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19" name="Text Box 1">
          <a:extLst>
            <a:ext uri="{FF2B5EF4-FFF2-40B4-BE49-F238E27FC236}">
              <a16:creationId xmlns:a16="http://schemas.microsoft.com/office/drawing/2014/main" id="{CBF3E52C-0CCD-46F2-B6F7-5A99904EB98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0" name="Text Box 1">
          <a:extLst>
            <a:ext uri="{FF2B5EF4-FFF2-40B4-BE49-F238E27FC236}">
              <a16:creationId xmlns:a16="http://schemas.microsoft.com/office/drawing/2014/main" id="{E3E0FB50-428F-43C8-B5A1-8F9F306F17B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1" name="Text Box 1">
          <a:extLst>
            <a:ext uri="{FF2B5EF4-FFF2-40B4-BE49-F238E27FC236}">
              <a16:creationId xmlns:a16="http://schemas.microsoft.com/office/drawing/2014/main" id="{C4778BDC-5285-4471-8EC2-81D45467C04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2" name="Text Box 1">
          <a:extLst>
            <a:ext uri="{FF2B5EF4-FFF2-40B4-BE49-F238E27FC236}">
              <a16:creationId xmlns:a16="http://schemas.microsoft.com/office/drawing/2014/main" id="{97D314DF-5F80-4396-A279-811F5F5DE67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3" name="Text Box 1">
          <a:extLst>
            <a:ext uri="{FF2B5EF4-FFF2-40B4-BE49-F238E27FC236}">
              <a16:creationId xmlns:a16="http://schemas.microsoft.com/office/drawing/2014/main" id="{4252AC97-C6AC-4436-9FDD-416682A6336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4" name="Text Box 1">
          <a:extLst>
            <a:ext uri="{FF2B5EF4-FFF2-40B4-BE49-F238E27FC236}">
              <a16:creationId xmlns:a16="http://schemas.microsoft.com/office/drawing/2014/main" id="{3AD4F85D-96DC-432C-84A7-D487425AECF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5" name="Text Box 1">
          <a:extLst>
            <a:ext uri="{FF2B5EF4-FFF2-40B4-BE49-F238E27FC236}">
              <a16:creationId xmlns:a16="http://schemas.microsoft.com/office/drawing/2014/main" id="{47A516F9-6F65-4D93-91A0-20C3393E78D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6" name="Text Box 1">
          <a:extLst>
            <a:ext uri="{FF2B5EF4-FFF2-40B4-BE49-F238E27FC236}">
              <a16:creationId xmlns:a16="http://schemas.microsoft.com/office/drawing/2014/main" id="{DA122226-7EC4-4850-9917-A48A30A8E9E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7" name="Text Box 1">
          <a:extLst>
            <a:ext uri="{FF2B5EF4-FFF2-40B4-BE49-F238E27FC236}">
              <a16:creationId xmlns:a16="http://schemas.microsoft.com/office/drawing/2014/main" id="{C1652D95-BE57-4439-81AE-11891C8AD9D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8" name="Text Box 1">
          <a:extLst>
            <a:ext uri="{FF2B5EF4-FFF2-40B4-BE49-F238E27FC236}">
              <a16:creationId xmlns:a16="http://schemas.microsoft.com/office/drawing/2014/main" id="{3E4F496B-54F7-46B5-ABED-8E0FCDB6928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29" name="Text Box 1">
          <a:extLst>
            <a:ext uri="{FF2B5EF4-FFF2-40B4-BE49-F238E27FC236}">
              <a16:creationId xmlns:a16="http://schemas.microsoft.com/office/drawing/2014/main" id="{E2009764-C5DD-4EBC-BD9B-AEFA8BE7F9A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0" name="Text Box 1">
          <a:extLst>
            <a:ext uri="{FF2B5EF4-FFF2-40B4-BE49-F238E27FC236}">
              <a16:creationId xmlns:a16="http://schemas.microsoft.com/office/drawing/2014/main" id="{7B8C5F0E-4E47-4950-AB7E-26AC94ABF0E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1" name="Text Box 1">
          <a:extLst>
            <a:ext uri="{FF2B5EF4-FFF2-40B4-BE49-F238E27FC236}">
              <a16:creationId xmlns:a16="http://schemas.microsoft.com/office/drawing/2014/main" id="{06A8F0F8-2767-4F99-9F92-A7379A3847E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2" name="Text Box 1">
          <a:extLst>
            <a:ext uri="{FF2B5EF4-FFF2-40B4-BE49-F238E27FC236}">
              <a16:creationId xmlns:a16="http://schemas.microsoft.com/office/drawing/2014/main" id="{9758EFCD-222C-478B-B912-9F95F565264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3" name="Text Box 1">
          <a:extLst>
            <a:ext uri="{FF2B5EF4-FFF2-40B4-BE49-F238E27FC236}">
              <a16:creationId xmlns:a16="http://schemas.microsoft.com/office/drawing/2014/main" id="{C6A493A0-2B69-4044-AA99-ED4A0E7465D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4" name="Text Box 1">
          <a:extLst>
            <a:ext uri="{FF2B5EF4-FFF2-40B4-BE49-F238E27FC236}">
              <a16:creationId xmlns:a16="http://schemas.microsoft.com/office/drawing/2014/main" id="{8E97406A-A8EC-454D-9797-6695F7F13B2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5" name="Text Box 1">
          <a:extLst>
            <a:ext uri="{FF2B5EF4-FFF2-40B4-BE49-F238E27FC236}">
              <a16:creationId xmlns:a16="http://schemas.microsoft.com/office/drawing/2014/main" id="{B6461B96-26E8-4626-8947-73B3EBA72B7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6" name="Text Box 1">
          <a:extLst>
            <a:ext uri="{FF2B5EF4-FFF2-40B4-BE49-F238E27FC236}">
              <a16:creationId xmlns:a16="http://schemas.microsoft.com/office/drawing/2014/main" id="{631AD610-2F7E-4BC5-867F-D9BCECA1EB4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7" name="Text Box 1">
          <a:extLst>
            <a:ext uri="{FF2B5EF4-FFF2-40B4-BE49-F238E27FC236}">
              <a16:creationId xmlns:a16="http://schemas.microsoft.com/office/drawing/2014/main" id="{8A1F7D8B-908A-4774-8F5A-711E5BF25E0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8" name="Text Box 1">
          <a:extLst>
            <a:ext uri="{FF2B5EF4-FFF2-40B4-BE49-F238E27FC236}">
              <a16:creationId xmlns:a16="http://schemas.microsoft.com/office/drawing/2014/main" id="{853D2CC1-EF03-4720-9D97-49559F712A6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39" name="Text Box 1">
          <a:extLst>
            <a:ext uri="{FF2B5EF4-FFF2-40B4-BE49-F238E27FC236}">
              <a16:creationId xmlns:a16="http://schemas.microsoft.com/office/drawing/2014/main" id="{EAB93A2B-E90A-4ADC-9F71-BD57BC0852A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0" name="Text Box 1">
          <a:extLst>
            <a:ext uri="{FF2B5EF4-FFF2-40B4-BE49-F238E27FC236}">
              <a16:creationId xmlns:a16="http://schemas.microsoft.com/office/drawing/2014/main" id="{FC811167-FF18-4C9D-8EC8-BE4968FB00A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1" name="Text Box 1">
          <a:extLst>
            <a:ext uri="{FF2B5EF4-FFF2-40B4-BE49-F238E27FC236}">
              <a16:creationId xmlns:a16="http://schemas.microsoft.com/office/drawing/2014/main" id="{491C09E2-9291-4C30-B472-E28B793035D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2" name="Text Box 1">
          <a:extLst>
            <a:ext uri="{FF2B5EF4-FFF2-40B4-BE49-F238E27FC236}">
              <a16:creationId xmlns:a16="http://schemas.microsoft.com/office/drawing/2014/main" id="{9A6426FA-27B1-49E5-944F-0017849A8AD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3" name="Text Box 1">
          <a:extLst>
            <a:ext uri="{FF2B5EF4-FFF2-40B4-BE49-F238E27FC236}">
              <a16:creationId xmlns:a16="http://schemas.microsoft.com/office/drawing/2014/main" id="{B087712D-06B9-47CC-A234-76309FC174E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4" name="Text Box 1">
          <a:extLst>
            <a:ext uri="{FF2B5EF4-FFF2-40B4-BE49-F238E27FC236}">
              <a16:creationId xmlns:a16="http://schemas.microsoft.com/office/drawing/2014/main" id="{17BE5C4A-C706-4FF5-A89E-D67759A0006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5" name="Text Box 1">
          <a:extLst>
            <a:ext uri="{FF2B5EF4-FFF2-40B4-BE49-F238E27FC236}">
              <a16:creationId xmlns:a16="http://schemas.microsoft.com/office/drawing/2014/main" id="{4D6E559F-AF8A-4A2C-85B5-6738926132C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6" name="Text Box 1">
          <a:extLst>
            <a:ext uri="{FF2B5EF4-FFF2-40B4-BE49-F238E27FC236}">
              <a16:creationId xmlns:a16="http://schemas.microsoft.com/office/drawing/2014/main" id="{E2286AE6-78B0-410E-898B-1C073A266EB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7" name="Text Box 1">
          <a:extLst>
            <a:ext uri="{FF2B5EF4-FFF2-40B4-BE49-F238E27FC236}">
              <a16:creationId xmlns:a16="http://schemas.microsoft.com/office/drawing/2014/main" id="{CA591F82-CAE7-46C9-8655-6139EE67EFE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8" name="Text Box 1">
          <a:extLst>
            <a:ext uri="{FF2B5EF4-FFF2-40B4-BE49-F238E27FC236}">
              <a16:creationId xmlns:a16="http://schemas.microsoft.com/office/drawing/2014/main" id="{3EFA0C2A-3FCE-46A2-8DF4-56AB95CD732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49" name="Text Box 1">
          <a:extLst>
            <a:ext uri="{FF2B5EF4-FFF2-40B4-BE49-F238E27FC236}">
              <a16:creationId xmlns:a16="http://schemas.microsoft.com/office/drawing/2014/main" id="{D2E1AE62-6B1B-4E62-ACF0-0A00630A382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0" name="Text Box 1">
          <a:extLst>
            <a:ext uri="{FF2B5EF4-FFF2-40B4-BE49-F238E27FC236}">
              <a16:creationId xmlns:a16="http://schemas.microsoft.com/office/drawing/2014/main" id="{BDE5333A-CA40-4E03-8CAF-4D993D2B420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1" name="Text Box 1">
          <a:extLst>
            <a:ext uri="{FF2B5EF4-FFF2-40B4-BE49-F238E27FC236}">
              <a16:creationId xmlns:a16="http://schemas.microsoft.com/office/drawing/2014/main" id="{6476AC13-8B63-4F28-8974-A4669DD9981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2" name="Text Box 1">
          <a:extLst>
            <a:ext uri="{FF2B5EF4-FFF2-40B4-BE49-F238E27FC236}">
              <a16:creationId xmlns:a16="http://schemas.microsoft.com/office/drawing/2014/main" id="{2BF5FE4B-AF73-4004-86F9-F805831845F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3" name="Text Box 1">
          <a:extLst>
            <a:ext uri="{FF2B5EF4-FFF2-40B4-BE49-F238E27FC236}">
              <a16:creationId xmlns:a16="http://schemas.microsoft.com/office/drawing/2014/main" id="{A1FF5101-3A28-4ED8-90FA-DB7CAACECFA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4" name="Text Box 1">
          <a:extLst>
            <a:ext uri="{FF2B5EF4-FFF2-40B4-BE49-F238E27FC236}">
              <a16:creationId xmlns:a16="http://schemas.microsoft.com/office/drawing/2014/main" id="{ADA79C5C-F970-4092-8863-6E025227110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5" name="Text Box 1">
          <a:extLst>
            <a:ext uri="{FF2B5EF4-FFF2-40B4-BE49-F238E27FC236}">
              <a16:creationId xmlns:a16="http://schemas.microsoft.com/office/drawing/2014/main" id="{34A60F3D-069E-495C-B52E-D569AF7A5C3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6" name="Text Box 1">
          <a:extLst>
            <a:ext uri="{FF2B5EF4-FFF2-40B4-BE49-F238E27FC236}">
              <a16:creationId xmlns:a16="http://schemas.microsoft.com/office/drawing/2014/main" id="{111389AC-A60A-4EEB-B8E7-7F3641B88F4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7" name="Text Box 1">
          <a:extLst>
            <a:ext uri="{FF2B5EF4-FFF2-40B4-BE49-F238E27FC236}">
              <a16:creationId xmlns:a16="http://schemas.microsoft.com/office/drawing/2014/main" id="{5D5AC3C9-688E-44F4-8304-0C568BE023A0}"/>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8" name="Text Box 1">
          <a:extLst>
            <a:ext uri="{FF2B5EF4-FFF2-40B4-BE49-F238E27FC236}">
              <a16:creationId xmlns:a16="http://schemas.microsoft.com/office/drawing/2014/main" id="{3A42AE9E-014A-418C-9236-F6F59E4C260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59" name="Text Box 1">
          <a:extLst>
            <a:ext uri="{FF2B5EF4-FFF2-40B4-BE49-F238E27FC236}">
              <a16:creationId xmlns:a16="http://schemas.microsoft.com/office/drawing/2014/main" id="{DA00EE4C-2695-42CC-BD4E-4725214EDE0D}"/>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0" name="Text Box 1">
          <a:extLst>
            <a:ext uri="{FF2B5EF4-FFF2-40B4-BE49-F238E27FC236}">
              <a16:creationId xmlns:a16="http://schemas.microsoft.com/office/drawing/2014/main" id="{187728A9-37E9-4249-AB83-13B84B79207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1" name="Text Box 1">
          <a:extLst>
            <a:ext uri="{FF2B5EF4-FFF2-40B4-BE49-F238E27FC236}">
              <a16:creationId xmlns:a16="http://schemas.microsoft.com/office/drawing/2014/main" id="{B30C63A0-0B9C-4017-BDFB-50624A0041E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2" name="Text Box 1">
          <a:extLst>
            <a:ext uri="{FF2B5EF4-FFF2-40B4-BE49-F238E27FC236}">
              <a16:creationId xmlns:a16="http://schemas.microsoft.com/office/drawing/2014/main" id="{533DA0F7-A857-4610-95BD-AF560E2324F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3" name="Text Box 1">
          <a:extLst>
            <a:ext uri="{FF2B5EF4-FFF2-40B4-BE49-F238E27FC236}">
              <a16:creationId xmlns:a16="http://schemas.microsoft.com/office/drawing/2014/main" id="{36C96487-825A-4CDB-897E-3961AF28B5D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4" name="Text Box 1">
          <a:extLst>
            <a:ext uri="{FF2B5EF4-FFF2-40B4-BE49-F238E27FC236}">
              <a16:creationId xmlns:a16="http://schemas.microsoft.com/office/drawing/2014/main" id="{BF8D5788-C16D-49EA-9925-3A85133C1AF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5" name="Text Box 1">
          <a:extLst>
            <a:ext uri="{FF2B5EF4-FFF2-40B4-BE49-F238E27FC236}">
              <a16:creationId xmlns:a16="http://schemas.microsoft.com/office/drawing/2014/main" id="{E9F085B0-4AEF-48DF-BCC9-71B68932F00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6" name="Text Box 1">
          <a:extLst>
            <a:ext uri="{FF2B5EF4-FFF2-40B4-BE49-F238E27FC236}">
              <a16:creationId xmlns:a16="http://schemas.microsoft.com/office/drawing/2014/main" id="{32AE04BC-8BCF-4876-8B58-8F9602B44F2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7" name="Text Box 1">
          <a:extLst>
            <a:ext uri="{FF2B5EF4-FFF2-40B4-BE49-F238E27FC236}">
              <a16:creationId xmlns:a16="http://schemas.microsoft.com/office/drawing/2014/main" id="{8B3DCB1E-FBAE-4D0A-A93F-D7D7917842B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8" name="Text Box 1">
          <a:extLst>
            <a:ext uri="{FF2B5EF4-FFF2-40B4-BE49-F238E27FC236}">
              <a16:creationId xmlns:a16="http://schemas.microsoft.com/office/drawing/2014/main" id="{712E7E9A-2AFB-438B-84DC-94924CD7686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69" name="Text Box 1">
          <a:extLst>
            <a:ext uri="{FF2B5EF4-FFF2-40B4-BE49-F238E27FC236}">
              <a16:creationId xmlns:a16="http://schemas.microsoft.com/office/drawing/2014/main" id="{1DD9AE29-A510-4865-9D1D-DD451BD320D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70" name="Text Box 1">
          <a:extLst>
            <a:ext uri="{FF2B5EF4-FFF2-40B4-BE49-F238E27FC236}">
              <a16:creationId xmlns:a16="http://schemas.microsoft.com/office/drawing/2014/main" id="{9A5FB52E-5C0E-4F96-92A0-FE74CC69252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71" name="Text Box 1">
          <a:extLst>
            <a:ext uri="{FF2B5EF4-FFF2-40B4-BE49-F238E27FC236}">
              <a16:creationId xmlns:a16="http://schemas.microsoft.com/office/drawing/2014/main" id="{B9700FA7-D3FC-4CD6-A741-3A1BBB25518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72" name="Text Box 1">
          <a:extLst>
            <a:ext uri="{FF2B5EF4-FFF2-40B4-BE49-F238E27FC236}">
              <a16:creationId xmlns:a16="http://schemas.microsoft.com/office/drawing/2014/main" id="{C63FCD06-D6DC-4B8E-99C7-106ABA6A839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73" name="Text Box 1">
          <a:extLst>
            <a:ext uri="{FF2B5EF4-FFF2-40B4-BE49-F238E27FC236}">
              <a16:creationId xmlns:a16="http://schemas.microsoft.com/office/drawing/2014/main" id="{351F1E00-FE07-4501-8698-D12D08E99BF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74" name="Text Box 1">
          <a:extLst>
            <a:ext uri="{FF2B5EF4-FFF2-40B4-BE49-F238E27FC236}">
              <a16:creationId xmlns:a16="http://schemas.microsoft.com/office/drawing/2014/main" id="{25EEB153-1C10-4E17-95ED-F53D966F85E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75" name="Text Box 1">
          <a:extLst>
            <a:ext uri="{FF2B5EF4-FFF2-40B4-BE49-F238E27FC236}">
              <a16:creationId xmlns:a16="http://schemas.microsoft.com/office/drawing/2014/main" id="{F168011B-3CAC-4939-95B8-884A77104D7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76" name="Text Box 1">
          <a:extLst>
            <a:ext uri="{FF2B5EF4-FFF2-40B4-BE49-F238E27FC236}">
              <a16:creationId xmlns:a16="http://schemas.microsoft.com/office/drawing/2014/main" id="{91D6DE71-AC10-4C9F-8FA5-38E870B88F6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77" name="Text Box 1">
          <a:extLst>
            <a:ext uri="{FF2B5EF4-FFF2-40B4-BE49-F238E27FC236}">
              <a16:creationId xmlns:a16="http://schemas.microsoft.com/office/drawing/2014/main" id="{B85A3ED4-CECB-4292-8E83-EDA49DBA5D3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878" name="Text Box 1">
          <a:extLst>
            <a:ext uri="{FF2B5EF4-FFF2-40B4-BE49-F238E27FC236}">
              <a16:creationId xmlns:a16="http://schemas.microsoft.com/office/drawing/2014/main" id="{5EE49A14-A482-423F-A7CE-C39FEA3A20F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79" name="Text Box 1">
          <a:extLst>
            <a:ext uri="{FF2B5EF4-FFF2-40B4-BE49-F238E27FC236}">
              <a16:creationId xmlns:a16="http://schemas.microsoft.com/office/drawing/2014/main" id="{5F28ED71-0370-48B4-A33F-6FD265C023D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0" name="Text Box 1">
          <a:extLst>
            <a:ext uri="{FF2B5EF4-FFF2-40B4-BE49-F238E27FC236}">
              <a16:creationId xmlns:a16="http://schemas.microsoft.com/office/drawing/2014/main" id="{700A0099-5812-44FF-B3E6-ADA800CAADC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1" name="Text Box 1">
          <a:extLst>
            <a:ext uri="{FF2B5EF4-FFF2-40B4-BE49-F238E27FC236}">
              <a16:creationId xmlns:a16="http://schemas.microsoft.com/office/drawing/2014/main" id="{CA8806EA-F893-4A5E-9F90-38EF72DB908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2" name="Text Box 1">
          <a:extLst>
            <a:ext uri="{FF2B5EF4-FFF2-40B4-BE49-F238E27FC236}">
              <a16:creationId xmlns:a16="http://schemas.microsoft.com/office/drawing/2014/main" id="{4CA6DC88-50E3-4808-BDB2-DBF858A1639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3" name="Text Box 1">
          <a:extLst>
            <a:ext uri="{FF2B5EF4-FFF2-40B4-BE49-F238E27FC236}">
              <a16:creationId xmlns:a16="http://schemas.microsoft.com/office/drawing/2014/main" id="{CA471638-5091-4C3B-9CCC-39C4F991EF7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4" name="Text Box 1">
          <a:extLst>
            <a:ext uri="{FF2B5EF4-FFF2-40B4-BE49-F238E27FC236}">
              <a16:creationId xmlns:a16="http://schemas.microsoft.com/office/drawing/2014/main" id="{1D9009E3-594F-4857-979A-91167DC6AF64}"/>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5" name="Text Box 1">
          <a:extLst>
            <a:ext uri="{FF2B5EF4-FFF2-40B4-BE49-F238E27FC236}">
              <a16:creationId xmlns:a16="http://schemas.microsoft.com/office/drawing/2014/main" id="{B9D0453E-0BFA-4460-83BD-B8363E5962B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6" name="Text Box 1">
          <a:extLst>
            <a:ext uri="{FF2B5EF4-FFF2-40B4-BE49-F238E27FC236}">
              <a16:creationId xmlns:a16="http://schemas.microsoft.com/office/drawing/2014/main" id="{8DD3E188-6266-4D96-9AEB-906348A2491A}"/>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7" name="Text Box 1">
          <a:extLst>
            <a:ext uri="{FF2B5EF4-FFF2-40B4-BE49-F238E27FC236}">
              <a16:creationId xmlns:a16="http://schemas.microsoft.com/office/drawing/2014/main" id="{522A45C6-714F-4845-B8E0-D06BFDED5D4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8" name="Text Box 1">
          <a:extLst>
            <a:ext uri="{FF2B5EF4-FFF2-40B4-BE49-F238E27FC236}">
              <a16:creationId xmlns:a16="http://schemas.microsoft.com/office/drawing/2014/main" id="{71CD462C-227A-4E0B-ACD8-8FD6F0CE96E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89" name="Text Box 1">
          <a:extLst>
            <a:ext uri="{FF2B5EF4-FFF2-40B4-BE49-F238E27FC236}">
              <a16:creationId xmlns:a16="http://schemas.microsoft.com/office/drawing/2014/main" id="{448AED0A-DC4F-4728-87BF-5E84890990A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0" name="Text Box 1">
          <a:extLst>
            <a:ext uri="{FF2B5EF4-FFF2-40B4-BE49-F238E27FC236}">
              <a16:creationId xmlns:a16="http://schemas.microsoft.com/office/drawing/2014/main" id="{2A4FECE0-1C60-4B5F-807D-876E5AEE0FC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1" name="Text Box 1">
          <a:extLst>
            <a:ext uri="{FF2B5EF4-FFF2-40B4-BE49-F238E27FC236}">
              <a16:creationId xmlns:a16="http://schemas.microsoft.com/office/drawing/2014/main" id="{572D2BA5-E1A2-432B-A3C5-99DB715C2B5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2" name="Text Box 1">
          <a:extLst>
            <a:ext uri="{FF2B5EF4-FFF2-40B4-BE49-F238E27FC236}">
              <a16:creationId xmlns:a16="http://schemas.microsoft.com/office/drawing/2014/main" id="{98B4AFC0-B14A-4D6B-9BCB-C8DE77252078}"/>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3" name="Text Box 1">
          <a:extLst>
            <a:ext uri="{FF2B5EF4-FFF2-40B4-BE49-F238E27FC236}">
              <a16:creationId xmlns:a16="http://schemas.microsoft.com/office/drawing/2014/main" id="{D83EE960-533A-45BD-AFDE-A1CCF9E9F79C}"/>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4" name="Text Box 1">
          <a:extLst>
            <a:ext uri="{FF2B5EF4-FFF2-40B4-BE49-F238E27FC236}">
              <a16:creationId xmlns:a16="http://schemas.microsoft.com/office/drawing/2014/main" id="{C76AD95D-9E92-4640-9421-C73960AB1C4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5" name="Text Box 1">
          <a:extLst>
            <a:ext uri="{FF2B5EF4-FFF2-40B4-BE49-F238E27FC236}">
              <a16:creationId xmlns:a16="http://schemas.microsoft.com/office/drawing/2014/main" id="{A25B5685-5A0B-411C-96E1-070B01125F0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6" name="Text Box 1">
          <a:extLst>
            <a:ext uri="{FF2B5EF4-FFF2-40B4-BE49-F238E27FC236}">
              <a16:creationId xmlns:a16="http://schemas.microsoft.com/office/drawing/2014/main" id="{B57BC3E0-5FD1-421B-82A6-C011BDBD289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7" name="Text Box 1">
          <a:extLst>
            <a:ext uri="{FF2B5EF4-FFF2-40B4-BE49-F238E27FC236}">
              <a16:creationId xmlns:a16="http://schemas.microsoft.com/office/drawing/2014/main" id="{F2DC0443-A362-4BC0-9BDA-C06AFBDDFD0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8" name="Text Box 1">
          <a:extLst>
            <a:ext uri="{FF2B5EF4-FFF2-40B4-BE49-F238E27FC236}">
              <a16:creationId xmlns:a16="http://schemas.microsoft.com/office/drawing/2014/main" id="{E530C52B-38BF-46AF-AB36-57392DD67DD2}"/>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899" name="Text Box 1">
          <a:extLst>
            <a:ext uri="{FF2B5EF4-FFF2-40B4-BE49-F238E27FC236}">
              <a16:creationId xmlns:a16="http://schemas.microsoft.com/office/drawing/2014/main" id="{4B158FF9-4475-4725-955A-37A2750AC2E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0" name="Text Box 1">
          <a:extLst>
            <a:ext uri="{FF2B5EF4-FFF2-40B4-BE49-F238E27FC236}">
              <a16:creationId xmlns:a16="http://schemas.microsoft.com/office/drawing/2014/main" id="{249120C7-8BA5-48E6-8729-3B967F37981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1" name="Text Box 1">
          <a:extLst>
            <a:ext uri="{FF2B5EF4-FFF2-40B4-BE49-F238E27FC236}">
              <a16:creationId xmlns:a16="http://schemas.microsoft.com/office/drawing/2014/main" id="{BDE8259F-C5E4-45E5-B7DC-D3838A9AFD66}"/>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2" name="Text Box 1">
          <a:extLst>
            <a:ext uri="{FF2B5EF4-FFF2-40B4-BE49-F238E27FC236}">
              <a16:creationId xmlns:a16="http://schemas.microsoft.com/office/drawing/2014/main" id="{2E1E65EB-2C6B-41C1-B847-FA4603A0DB4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3" name="Text Box 1">
          <a:extLst>
            <a:ext uri="{FF2B5EF4-FFF2-40B4-BE49-F238E27FC236}">
              <a16:creationId xmlns:a16="http://schemas.microsoft.com/office/drawing/2014/main" id="{A59E2CC7-E436-41B4-B7A2-49CE624DDC8E}"/>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4" name="Text Box 1">
          <a:extLst>
            <a:ext uri="{FF2B5EF4-FFF2-40B4-BE49-F238E27FC236}">
              <a16:creationId xmlns:a16="http://schemas.microsoft.com/office/drawing/2014/main" id="{48D056EC-D95E-4EDF-85C6-C0A68B4E4B7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5" name="Text Box 1">
          <a:extLst>
            <a:ext uri="{FF2B5EF4-FFF2-40B4-BE49-F238E27FC236}">
              <a16:creationId xmlns:a16="http://schemas.microsoft.com/office/drawing/2014/main" id="{52E4296D-4BEA-408D-843D-FD6B823D859F}"/>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6" name="Text Box 1">
          <a:extLst>
            <a:ext uri="{FF2B5EF4-FFF2-40B4-BE49-F238E27FC236}">
              <a16:creationId xmlns:a16="http://schemas.microsoft.com/office/drawing/2014/main" id="{98A9352D-3CD6-4FB4-8EF7-79CA6C67242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7" name="Text Box 1">
          <a:extLst>
            <a:ext uri="{FF2B5EF4-FFF2-40B4-BE49-F238E27FC236}">
              <a16:creationId xmlns:a16="http://schemas.microsoft.com/office/drawing/2014/main" id="{1C1CBDEA-8112-4553-B4B5-B59E445DEBC9}"/>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8" name="Text Box 1">
          <a:extLst>
            <a:ext uri="{FF2B5EF4-FFF2-40B4-BE49-F238E27FC236}">
              <a16:creationId xmlns:a16="http://schemas.microsoft.com/office/drawing/2014/main" id="{020619B7-A1CD-4910-BFB3-2DBB9D05E377}"/>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09" name="Text Box 1">
          <a:extLst>
            <a:ext uri="{FF2B5EF4-FFF2-40B4-BE49-F238E27FC236}">
              <a16:creationId xmlns:a16="http://schemas.microsoft.com/office/drawing/2014/main" id="{C7C1D6F2-95C7-4AD4-846F-A7C8278582B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10" name="Text Box 1">
          <a:extLst>
            <a:ext uri="{FF2B5EF4-FFF2-40B4-BE49-F238E27FC236}">
              <a16:creationId xmlns:a16="http://schemas.microsoft.com/office/drawing/2014/main" id="{B0A10F23-772B-430F-8D2B-3087297A6863}"/>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11" name="Text Box 1">
          <a:extLst>
            <a:ext uri="{FF2B5EF4-FFF2-40B4-BE49-F238E27FC236}">
              <a16:creationId xmlns:a16="http://schemas.microsoft.com/office/drawing/2014/main" id="{1DED1EC5-5FA2-45CC-AB33-C9F9EC4B2691}"/>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12" name="Text Box 1">
          <a:extLst>
            <a:ext uri="{FF2B5EF4-FFF2-40B4-BE49-F238E27FC236}">
              <a16:creationId xmlns:a16="http://schemas.microsoft.com/office/drawing/2014/main" id="{9316A505-7840-4098-A0FD-877F13EC97A5}"/>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47625</xdr:colOff>
      <xdr:row>197</xdr:row>
      <xdr:rowOff>38100</xdr:rowOff>
    </xdr:from>
    <xdr:ext cx="76200" cy="350182"/>
    <xdr:sp macro="" textlink="">
      <xdr:nvSpPr>
        <xdr:cNvPr id="12913" name="Text Box 1">
          <a:extLst>
            <a:ext uri="{FF2B5EF4-FFF2-40B4-BE49-F238E27FC236}">
              <a16:creationId xmlns:a16="http://schemas.microsoft.com/office/drawing/2014/main" id="{792B0F74-D2F9-42CA-A943-527AF34E011B}"/>
            </a:ext>
          </a:extLst>
        </xdr:cNvPr>
        <xdr:cNvSpPr txBox="1">
          <a:spLocks noChangeArrowheads="1"/>
        </xdr:cNvSpPr>
      </xdr:nvSpPr>
      <xdr:spPr bwMode="auto">
        <a:xfrm>
          <a:off x="2126560"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14" name="Text Box 1">
          <a:extLst>
            <a:ext uri="{FF2B5EF4-FFF2-40B4-BE49-F238E27FC236}">
              <a16:creationId xmlns:a16="http://schemas.microsoft.com/office/drawing/2014/main" id="{3FF63034-4D4A-4309-B6C5-5D74C26FFBF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15" name="Text Box 1">
          <a:extLst>
            <a:ext uri="{FF2B5EF4-FFF2-40B4-BE49-F238E27FC236}">
              <a16:creationId xmlns:a16="http://schemas.microsoft.com/office/drawing/2014/main" id="{FD9DDD8E-4B89-4075-95A3-1D636EB13A8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16" name="Text Box 1">
          <a:extLst>
            <a:ext uri="{FF2B5EF4-FFF2-40B4-BE49-F238E27FC236}">
              <a16:creationId xmlns:a16="http://schemas.microsoft.com/office/drawing/2014/main" id="{2734FBAD-0FB7-4531-9FCB-762AB2568F2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17" name="Text Box 1">
          <a:extLst>
            <a:ext uri="{FF2B5EF4-FFF2-40B4-BE49-F238E27FC236}">
              <a16:creationId xmlns:a16="http://schemas.microsoft.com/office/drawing/2014/main" id="{28347769-7873-4A49-BD26-7425793AEDA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18" name="Text Box 1">
          <a:extLst>
            <a:ext uri="{FF2B5EF4-FFF2-40B4-BE49-F238E27FC236}">
              <a16:creationId xmlns:a16="http://schemas.microsoft.com/office/drawing/2014/main" id="{D7333659-F956-4F44-8635-BC0344119C3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19" name="Text Box 1">
          <a:extLst>
            <a:ext uri="{FF2B5EF4-FFF2-40B4-BE49-F238E27FC236}">
              <a16:creationId xmlns:a16="http://schemas.microsoft.com/office/drawing/2014/main" id="{BDC42AD6-8230-4AF3-95EF-40926D89D24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0" name="Text Box 1">
          <a:extLst>
            <a:ext uri="{FF2B5EF4-FFF2-40B4-BE49-F238E27FC236}">
              <a16:creationId xmlns:a16="http://schemas.microsoft.com/office/drawing/2014/main" id="{E40A2130-E4C2-4343-B638-E7090584430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1" name="Text Box 1">
          <a:extLst>
            <a:ext uri="{FF2B5EF4-FFF2-40B4-BE49-F238E27FC236}">
              <a16:creationId xmlns:a16="http://schemas.microsoft.com/office/drawing/2014/main" id="{68F0FF0D-0E9D-4976-B2D7-A671E6C4FA8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2" name="Text Box 1">
          <a:extLst>
            <a:ext uri="{FF2B5EF4-FFF2-40B4-BE49-F238E27FC236}">
              <a16:creationId xmlns:a16="http://schemas.microsoft.com/office/drawing/2014/main" id="{6A3D7F43-66C9-4582-956C-21FFFE1C592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3" name="Text Box 1">
          <a:extLst>
            <a:ext uri="{FF2B5EF4-FFF2-40B4-BE49-F238E27FC236}">
              <a16:creationId xmlns:a16="http://schemas.microsoft.com/office/drawing/2014/main" id="{88CCF5BE-F639-47ED-84AA-F1BE8EBC1D3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4" name="Text Box 1">
          <a:extLst>
            <a:ext uri="{FF2B5EF4-FFF2-40B4-BE49-F238E27FC236}">
              <a16:creationId xmlns:a16="http://schemas.microsoft.com/office/drawing/2014/main" id="{B1FB6262-2B71-42FB-9EC7-3AF79C89394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5" name="Text Box 1">
          <a:extLst>
            <a:ext uri="{FF2B5EF4-FFF2-40B4-BE49-F238E27FC236}">
              <a16:creationId xmlns:a16="http://schemas.microsoft.com/office/drawing/2014/main" id="{718E4117-623A-4622-AE2C-2D27FAC6C03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6" name="Text Box 1">
          <a:extLst>
            <a:ext uri="{FF2B5EF4-FFF2-40B4-BE49-F238E27FC236}">
              <a16:creationId xmlns:a16="http://schemas.microsoft.com/office/drawing/2014/main" id="{48CDB0BA-ABA4-474D-9853-225FB5FB786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7" name="Text Box 1">
          <a:extLst>
            <a:ext uri="{FF2B5EF4-FFF2-40B4-BE49-F238E27FC236}">
              <a16:creationId xmlns:a16="http://schemas.microsoft.com/office/drawing/2014/main" id="{A94B327A-D444-4EAC-9783-507F14BE7EF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8" name="Text Box 1">
          <a:extLst>
            <a:ext uri="{FF2B5EF4-FFF2-40B4-BE49-F238E27FC236}">
              <a16:creationId xmlns:a16="http://schemas.microsoft.com/office/drawing/2014/main" id="{E3971F52-7495-4288-8DDF-BBD32023910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29" name="Text Box 1">
          <a:extLst>
            <a:ext uri="{FF2B5EF4-FFF2-40B4-BE49-F238E27FC236}">
              <a16:creationId xmlns:a16="http://schemas.microsoft.com/office/drawing/2014/main" id="{FF46F36F-6A0D-4797-B3CF-84741000B17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0" name="Text Box 1">
          <a:extLst>
            <a:ext uri="{FF2B5EF4-FFF2-40B4-BE49-F238E27FC236}">
              <a16:creationId xmlns:a16="http://schemas.microsoft.com/office/drawing/2014/main" id="{EEBAAB57-9CC6-423B-91A4-D5E9113A518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1" name="Text Box 1">
          <a:extLst>
            <a:ext uri="{FF2B5EF4-FFF2-40B4-BE49-F238E27FC236}">
              <a16:creationId xmlns:a16="http://schemas.microsoft.com/office/drawing/2014/main" id="{AF411BA4-18CE-4D8D-A28D-409C9EC49BB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2" name="Text Box 1">
          <a:extLst>
            <a:ext uri="{FF2B5EF4-FFF2-40B4-BE49-F238E27FC236}">
              <a16:creationId xmlns:a16="http://schemas.microsoft.com/office/drawing/2014/main" id="{7B83C295-D693-4449-AAA0-4DBDCB05D3E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3" name="Text Box 1">
          <a:extLst>
            <a:ext uri="{FF2B5EF4-FFF2-40B4-BE49-F238E27FC236}">
              <a16:creationId xmlns:a16="http://schemas.microsoft.com/office/drawing/2014/main" id="{78DDD178-DF5D-4864-A225-5DC7DCA674C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4" name="Text Box 1">
          <a:extLst>
            <a:ext uri="{FF2B5EF4-FFF2-40B4-BE49-F238E27FC236}">
              <a16:creationId xmlns:a16="http://schemas.microsoft.com/office/drawing/2014/main" id="{1B32E04A-ED08-4361-9E1C-DEFBBEB3C30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5" name="Text Box 1">
          <a:extLst>
            <a:ext uri="{FF2B5EF4-FFF2-40B4-BE49-F238E27FC236}">
              <a16:creationId xmlns:a16="http://schemas.microsoft.com/office/drawing/2014/main" id="{DD82F5E3-6A94-413B-86FC-FCAE8B32D9E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6" name="Text Box 1">
          <a:extLst>
            <a:ext uri="{FF2B5EF4-FFF2-40B4-BE49-F238E27FC236}">
              <a16:creationId xmlns:a16="http://schemas.microsoft.com/office/drawing/2014/main" id="{973DD40A-5A76-4601-A608-0B418CC0300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7" name="Text Box 1">
          <a:extLst>
            <a:ext uri="{FF2B5EF4-FFF2-40B4-BE49-F238E27FC236}">
              <a16:creationId xmlns:a16="http://schemas.microsoft.com/office/drawing/2014/main" id="{74998318-CF66-4682-989C-98448C39B1C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8" name="Text Box 1">
          <a:extLst>
            <a:ext uri="{FF2B5EF4-FFF2-40B4-BE49-F238E27FC236}">
              <a16:creationId xmlns:a16="http://schemas.microsoft.com/office/drawing/2014/main" id="{510A356C-B739-45BA-9E90-2D6F55333DD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39" name="Text Box 1">
          <a:extLst>
            <a:ext uri="{FF2B5EF4-FFF2-40B4-BE49-F238E27FC236}">
              <a16:creationId xmlns:a16="http://schemas.microsoft.com/office/drawing/2014/main" id="{B4E2FE99-EA06-4668-8156-66590C46ADE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0" name="Text Box 1">
          <a:extLst>
            <a:ext uri="{FF2B5EF4-FFF2-40B4-BE49-F238E27FC236}">
              <a16:creationId xmlns:a16="http://schemas.microsoft.com/office/drawing/2014/main" id="{266A6428-A8BC-495F-A724-B75E261DD40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1" name="Text Box 1">
          <a:extLst>
            <a:ext uri="{FF2B5EF4-FFF2-40B4-BE49-F238E27FC236}">
              <a16:creationId xmlns:a16="http://schemas.microsoft.com/office/drawing/2014/main" id="{F1A836AE-1D14-4554-BBCC-77994CF9D79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2" name="Text Box 1">
          <a:extLst>
            <a:ext uri="{FF2B5EF4-FFF2-40B4-BE49-F238E27FC236}">
              <a16:creationId xmlns:a16="http://schemas.microsoft.com/office/drawing/2014/main" id="{5C410ABF-C1C1-46D9-8A1D-1ADF4AA47D5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3" name="Text Box 1">
          <a:extLst>
            <a:ext uri="{FF2B5EF4-FFF2-40B4-BE49-F238E27FC236}">
              <a16:creationId xmlns:a16="http://schemas.microsoft.com/office/drawing/2014/main" id="{495BE372-9E9F-4611-934D-5E9C88D5E33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4" name="Text Box 1">
          <a:extLst>
            <a:ext uri="{FF2B5EF4-FFF2-40B4-BE49-F238E27FC236}">
              <a16:creationId xmlns:a16="http://schemas.microsoft.com/office/drawing/2014/main" id="{5410C940-4CB2-4D10-A2A8-4A4CD4F389B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5" name="Text Box 1">
          <a:extLst>
            <a:ext uri="{FF2B5EF4-FFF2-40B4-BE49-F238E27FC236}">
              <a16:creationId xmlns:a16="http://schemas.microsoft.com/office/drawing/2014/main" id="{C0F87E7B-7859-4439-99FA-BDFF16AA76A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6" name="Text Box 1">
          <a:extLst>
            <a:ext uri="{FF2B5EF4-FFF2-40B4-BE49-F238E27FC236}">
              <a16:creationId xmlns:a16="http://schemas.microsoft.com/office/drawing/2014/main" id="{E88764FA-DCA2-432D-A958-29F3288C604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7" name="Text Box 1">
          <a:extLst>
            <a:ext uri="{FF2B5EF4-FFF2-40B4-BE49-F238E27FC236}">
              <a16:creationId xmlns:a16="http://schemas.microsoft.com/office/drawing/2014/main" id="{8D418ED1-8486-4265-BC0F-BD545D342D3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8" name="Text Box 1">
          <a:extLst>
            <a:ext uri="{FF2B5EF4-FFF2-40B4-BE49-F238E27FC236}">
              <a16:creationId xmlns:a16="http://schemas.microsoft.com/office/drawing/2014/main" id="{8A696BA1-0D23-42BC-AD9C-CD76AE12252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49" name="Text Box 1">
          <a:extLst>
            <a:ext uri="{FF2B5EF4-FFF2-40B4-BE49-F238E27FC236}">
              <a16:creationId xmlns:a16="http://schemas.microsoft.com/office/drawing/2014/main" id="{0809801F-0A1A-4128-94A5-537F3B70EFF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0" name="Text Box 1">
          <a:extLst>
            <a:ext uri="{FF2B5EF4-FFF2-40B4-BE49-F238E27FC236}">
              <a16:creationId xmlns:a16="http://schemas.microsoft.com/office/drawing/2014/main" id="{3911DC73-E881-48D9-AD31-A6A47BEA398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1" name="Text Box 1">
          <a:extLst>
            <a:ext uri="{FF2B5EF4-FFF2-40B4-BE49-F238E27FC236}">
              <a16:creationId xmlns:a16="http://schemas.microsoft.com/office/drawing/2014/main" id="{1E42CC25-63B0-49E7-8585-E92E7423B78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2" name="Text Box 1">
          <a:extLst>
            <a:ext uri="{FF2B5EF4-FFF2-40B4-BE49-F238E27FC236}">
              <a16:creationId xmlns:a16="http://schemas.microsoft.com/office/drawing/2014/main" id="{82DF45CB-D555-4474-B710-FE163D3E743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3" name="Text Box 1">
          <a:extLst>
            <a:ext uri="{FF2B5EF4-FFF2-40B4-BE49-F238E27FC236}">
              <a16:creationId xmlns:a16="http://schemas.microsoft.com/office/drawing/2014/main" id="{32BD2A7C-EBF4-40A1-A786-6042118762F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4" name="Text Box 1">
          <a:extLst>
            <a:ext uri="{FF2B5EF4-FFF2-40B4-BE49-F238E27FC236}">
              <a16:creationId xmlns:a16="http://schemas.microsoft.com/office/drawing/2014/main" id="{D9708A5C-B96A-44C3-BD58-BBD371F4548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5" name="Text Box 1">
          <a:extLst>
            <a:ext uri="{FF2B5EF4-FFF2-40B4-BE49-F238E27FC236}">
              <a16:creationId xmlns:a16="http://schemas.microsoft.com/office/drawing/2014/main" id="{1A0312B8-3886-4ED5-A730-E9195D23FEB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6" name="Text Box 1">
          <a:extLst>
            <a:ext uri="{FF2B5EF4-FFF2-40B4-BE49-F238E27FC236}">
              <a16:creationId xmlns:a16="http://schemas.microsoft.com/office/drawing/2014/main" id="{AA9AE5FD-BFCF-4E50-AAE6-62F59FE2156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7" name="Text Box 1">
          <a:extLst>
            <a:ext uri="{FF2B5EF4-FFF2-40B4-BE49-F238E27FC236}">
              <a16:creationId xmlns:a16="http://schemas.microsoft.com/office/drawing/2014/main" id="{1DAE4D4C-40AC-4CC2-8CC1-58B3D55507A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8" name="Text Box 1">
          <a:extLst>
            <a:ext uri="{FF2B5EF4-FFF2-40B4-BE49-F238E27FC236}">
              <a16:creationId xmlns:a16="http://schemas.microsoft.com/office/drawing/2014/main" id="{501E8033-F3A5-47A9-BE13-98DA6979F2F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59" name="Text Box 1">
          <a:extLst>
            <a:ext uri="{FF2B5EF4-FFF2-40B4-BE49-F238E27FC236}">
              <a16:creationId xmlns:a16="http://schemas.microsoft.com/office/drawing/2014/main" id="{32E5074C-8669-4469-8025-A22F147C512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0" name="Text Box 1">
          <a:extLst>
            <a:ext uri="{FF2B5EF4-FFF2-40B4-BE49-F238E27FC236}">
              <a16:creationId xmlns:a16="http://schemas.microsoft.com/office/drawing/2014/main" id="{C1824F85-C860-4F73-9F53-98B3673225E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1" name="Text Box 1">
          <a:extLst>
            <a:ext uri="{FF2B5EF4-FFF2-40B4-BE49-F238E27FC236}">
              <a16:creationId xmlns:a16="http://schemas.microsoft.com/office/drawing/2014/main" id="{B4236B08-37EF-4205-88D0-6151B069A1C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2" name="Text Box 1">
          <a:extLst>
            <a:ext uri="{FF2B5EF4-FFF2-40B4-BE49-F238E27FC236}">
              <a16:creationId xmlns:a16="http://schemas.microsoft.com/office/drawing/2014/main" id="{30446CC9-B37D-424B-86F4-34D2BBEE88A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3" name="Text Box 1">
          <a:extLst>
            <a:ext uri="{FF2B5EF4-FFF2-40B4-BE49-F238E27FC236}">
              <a16:creationId xmlns:a16="http://schemas.microsoft.com/office/drawing/2014/main" id="{1F718084-8715-4798-9B39-5BE5BB03D9B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4" name="Text Box 1">
          <a:extLst>
            <a:ext uri="{FF2B5EF4-FFF2-40B4-BE49-F238E27FC236}">
              <a16:creationId xmlns:a16="http://schemas.microsoft.com/office/drawing/2014/main" id="{DC7D02A3-CEDD-48A8-BB5F-2198F29A8FC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5" name="Text Box 1">
          <a:extLst>
            <a:ext uri="{FF2B5EF4-FFF2-40B4-BE49-F238E27FC236}">
              <a16:creationId xmlns:a16="http://schemas.microsoft.com/office/drawing/2014/main" id="{2AC26D70-DDC9-4A30-BF2B-E4AA7295DD0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6" name="Text Box 1">
          <a:extLst>
            <a:ext uri="{FF2B5EF4-FFF2-40B4-BE49-F238E27FC236}">
              <a16:creationId xmlns:a16="http://schemas.microsoft.com/office/drawing/2014/main" id="{F613330F-2741-494B-9B27-E8A41954802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7" name="Text Box 1">
          <a:extLst>
            <a:ext uri="{FF2B5EF4-FFF2-40B4-BE49-F238E27FC236}">
              <a16:creationId xmlns:a16="http://schemas.microsoft.com/office/drawing/2014/main" id="{5A0327DC-8B22-4B46-B8CB-CC540DC985E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8" name="Text Box 1">
          <a:extLst>
            <a:ext uri="{FF2B5EF4-FFF2-40B4-BE49-F238E27FC236}">
              <a16:creationId xmlns:a16="http://schemas.microsoft.com/office/drawing/2014/main" id="{29D45E98-7CBA-4EDE-903E-090EBF8EB0E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69" name="Text Box 1">
          <a:extLst>
            <a:ext uri="{FF2B5EF4-FFF2-40B4-BE49-F238E27FC236}">
              <a16:creationId xmlns:a16="http://schemas.microsoft.com/office/drawing/2014/main" id="{F03CD573-872E-48BE-8305-46CEF6640A08}"/>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0" name="Text Box 1">
          <a:extLst>
            <a:ext uri="{FF2B5EF4-FFF2-40B4-BE49-F238E27FC236}">
              <a16:creationId xmlns:a16="http://schemas.microsoft.com/office/drawing/2014/main" id="{E5795408-E1AF-40CF-BA25-E97F0513491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1" name="Text Box 1">
          <a:extLst>
            <a:ext uri="{FF2B5EF4-FFF2-40B4-BE49-F238E27FC236}">
              <a16:creationId xmlns:a16="http://schemas.microsoft.com/office/drawing/2014/main" id="{7A443A2E-8FFE-4770-92CE-295579D6EF0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2" name="Text Box 1">
          <a:extLst>
            <a:ext uri="{FF2B5EF4-FFF2-40B4-BE49-F238E27FC236}">
              <a16:creationId xmlns:a16="http://schemas.microsoft.com/office/drawing/2014/main" id="{20C5FA66-BB5C-42E0-9C39-AF8AC955424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3" name="Text Box 1">
          <a:extLst>
            <a:ext uri="{FF2B5EF4-FFF2-40B4-BE49-F238E27FC236}">
              <a16:creationId xmlns:a16="http://schemas.microsoft.com/office/drawing/2014/main" id="{4B3C0C77-E0CD-4E52-A3A6-0F9F4CAC7E9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4" name="Text Box 1">
          <a:extLst>
            <a:ext uri="{FF2B5EF4-FFF2-40B4-BE49-F238E27FC236}">
              <a16:creationId xmlns:a16="http://schemas.microsoft.com/office/drawing/2014/main" id="{F7EC6FED-FB52-4A0D-8ACE-D9FB0C896E3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5" name="Text Box 1">
          <a:extLst>
            <a:ext uri="{FF2B5EF4-FFF2-40B4-BE49-F238E27FC236}">
              <a16:creationId xmlns:a16="http://schemas.microsoft.com/office/drawing/2014/main" id="{665502D8-434A-430E-BCDA-7D2E1F37469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6" name="Text Box 1">
          <a:extLst>
            <a:ext uri="{FF2B5EF4-FFF2-40B4-BE49-F238E27FC236}">
              <a16:creationId xmlns:a16="http://schemas.microsoft.com/office/drawing/2014/main" id="{B6DF6E54-A161-4411-AFDD-D1871E4AF184}"/>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7" name="Text Box 1">
          <a:extLst>
            <a:ext uri="{FF2B5EF4-FFF2-40B4-BE49-F238E27FC236}">
              <a16:creationId xmlns:a16="http://schemas.microsoft.com/office/drawing/2014/main" id="{6439FE24-7E30-4D13-81FD-92F6D816B8D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8" name="Text Box 1">
          <a:extLst>
            <a:ext uri="{FF2B5EF4-FFF2-40B4-BE49-F238E27FC236}">
              <a16:creationId xmlns:a16="http://schemas.microsoft.com/office/drawing/2014/main" id="{557B7DFB-993C-4017-961A-BAD0BC9CAA14}"/>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79" name="Text Box 1">
          <a:extLst>
            <a:ext uri="{FF2B5EF4-FFF2-40B4-BE49-F238E27FC236}">
              <a16:creationId xmlns:a16="http://schemas.microsoft.com/office/drawing/2014/main" id="{C4F33658-643C-473A-AAA5-B5C9EAA9E2F4}"/>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0" name="Text Box 1">
          <a:extLst>
            <a:ext uri="{FF2B5EF4-FFF2-40B4-BE49-F238E27FC236}">
              <a16:creationId xmlns:a16="http://schemas.microsoft.com/office/drawing/2014/main" id="{6496206E-295F-4B9A-9A02-0297258EDD6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1" name="Text Box 1">
          <a:extLst>
            <a:ext uri="{FF2B5EF4-FFF2-40B4-BE49-F238E27FC236}">
              <a16:creationId xmlns:a16="http://schemas.microsoft.com/office/drawing/2014/main" id="{88E3A0E6-4EAB-4361-923F-EC2B6A479C37}"/>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2" name="Text Box 1">
          <a:extLst>
            <a:ext uri="{FF2B5EF4-FFF2-40B4-BE49-F238E27FC236}">
              <a16:creationId xmlns:a16="http://schemas.microsoft.com/office/drawing/2014/main" id="{044085DA-F893-4E45-95CC-20B159F11A2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3" name="Text Box 1">
          <a:extLst>
            <a:ext uri="{FF2B5EF4-FFF2-40B4-BE49-F238E27FC236}">
              <a16:creationId xmlns:a16="http://schemas.microsoft.com/office/drawing/2014/main" id="{E68EF358-8692-495B-831C-576D6FE8571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4" name="Text Box 1">
          <a:extLst>
            <a:ext uri="{FF2B5EF4-FFF2-40B4-BE49-F238E27FC236}">
              <a16:creationId xmlns:a16="http://schemas.microsoft.com/office/drawing/2014/main" id="{3238B6B6-4AA1-41DB-AF5F-F721C8F3C25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5" name="Text Box 1">
          <a:extLst>
            <a:ext uri="{FF2B5EF4-FFF2-40B4-BE49-F238E27FC236}">
              <a16:creationId xmlns:a16="http://schemas.microsoft.com/office/drawing/2014/main" id="{DEEA6B7D-F312-49E4-9F40-A5CA2A6A94B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6" name="Text Box 1">
          <a:extLst>
            <a:ext uri="{FF2B5EF4-FFF2-40B4-BE49-F238E27FC236}">
              <a16:creationId xmlns:a16="http://schemas.microsoft.com/office/drawing/2014/main" id="{838CC63A-E94B-4142-B374-D93DFDBE1A6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7" name="Text Box 1">
          <a:extLst>
            <a:ext uri="{FF2B5EF4-FFF2-40B4-BE49-F238E27FC236}">
              <a16:creationId xmlns:a16="http://schemas.microsoft.com/office/drawing/2014/main" id="{73347773-48A7-4C62-A757-3D3CCAA557B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8" name="Text Box 1">
          <a:extLst>
            <a:ext uri="{FF2B5EF4-FFF2-40B4-BE49-F238E27FC236}">
              <a16:creationId xmlns:a16="http://schemas.microsoft.com/office/drawing/2014/main" id="{628194C0-E8F6-4373-891E-97BFD7918E3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89" name="Text Box 1">
          <a:extLst>
            <a:ext uri="{FF2B5EF4-FFF2-40B4-BE49-F238E27FC236}">
              <a16:creationId xmlns:a16="http://schemas.microsoft.com/office/drawing/2014/main" id="{AFCD5193-26F7-4D7F-ACDB-5043C3C5E2D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0" name="Text Box 1">
          <a:extLst>
            <a:ext uri="{FF2B5EF4-FFF2-40B4-BE49-F238E27FC236}">
              <a16:creationId xmlns:a16="http://schemas.microsoft.com/office/drawing/2014/main" id="{BA36D077-2B0A-4C32-B221-93A6A4991E3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1" name="Text Box 1">
          <a:extLst>
            <a:ext uri="{FF2B5EF4-FFF2-40B4-BE49-F238E27FC236}">
              <a16:creationId xmlns:a16="http://schemas.microsoft.com/office/drawing/2014/main" id="{13D8FD28-0ED1-441D-821C-F355D699733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2" name="Text Box 1">
          <a:extLst>
            <a:ext uri="{FF2B5EF4-FFF2-40B4-BE49-F238E27FC236}">
              <a16:creationId xmlns:a16="http://schemas.microsoft.com/office/drawing/2014/main" id="{7173BCAD-0410-41F8-8AC0-1F98BB966D5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3" name="Text Box 1">
          <a:extLst>
            <a:ext uri="{FF2B5EF4-FFF2-40B4-BE49-F238E27FC236}">
              <a16:creationId xmlns:a16="http://schemas.microsoft.com/office/drawing/2014/main" id="{E86705C3-9F15-4D50-B210-5A9131A9EAA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4" name="Text Box 1">
          <a:extLst>
            <a:ext uri="{FF2B5EF4-FFF2-40B4-BE49-F238E27FC236}">
              <a16:creationId xmlns:a16="http://schemas.microsoft.com/office/drawing/2014/main" id="{0FBAA4AE-CD16-42A4-892D-742F288AD45A}"/>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5" name="Text Box 1">
          <a:extLst>
            <a:ext uri="{FF2B5EF4-FFF2-40B4-BE49-F238E27FC236}">
              <a16:creationId xmlns:a16="http://schemas.microsoft.com/office/drawing/2014/main" id="{9E7DC78F-FEBD-447A-BED3-DBFC51BDE07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6" name="Text Box 1">
          <a:extLst>
            <a:ext uri="{FF2B5EF4-FFF2-40B4-BE49-F238E27FC236}">
              <a16:creationId xmlns:a16="http://schemas.microsoft.com/office/drawing/2014/main" id="{6ECD0107-120F-435C-898B-E46C54A8CC5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7" name="Text Box 1">
          <a:extLst>
            <a:ext uri="{FF2B5EF4-FFF2-40B4-BE49-F238E27FC236}">
              <a16:creationId xmlns:a16="http://schemas.microsoft.com/office/drawing/2014/main" id="{200F8D40-A724-4407-A4CD-BAB49A8757E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8" name="Text Box 1">
          <a:extLst>
            <a:ext uri="{FF2B5EF4-FFF2-40B4-BE49-F238E27FC236}">
              <a16:creationId xmlns:a16="http://schemas.microsoft.com/office/drawing/2014/main" id="{D42D03E0-83EE-42B8-89DB-39BE89A487B9}"/>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2999" name="Text Box 1">
          <a:extLst>
            <a:ext uri="{FF2B5EF4-FFF2-40B4-BE49-F238E27FC236}">
              <a16:creationId xmlns:a16="http://schemas.microsoft.com/office/drawing/2014/main" id="{159BAB77-40CF-4133-804C-966DA01789B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0" name="Text Box 1">
          <a:extLst>
            <a:ext uri="{FF2B5EF4-FFF2-40B4-BE49-F238E27FC236}">
              <a16:creationId xmlns:a16="http://schemas.microsoft.com/office/drawing/2014/main" id="{93A0E08A-62B6-4A49-A78F-615AFD66046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1" name="Text Box 1">
          <a:extLst>
            <a:ext uri="{FF2B5EF4-FFF2-40B4-BE49-F238E27FC236}">
              <a16:creationId xmlns:a16="http://schemas.microsoft.com/office/drawing/2014/main" id="{5F50536D-3444-4A40-A046-B6F19EBC63DC}"/>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2" name="Text Box 1">
          <a:extLst>
            <a:ext uri="{FF2B5EF4-FFF2-40B4-BE49-F238E27FC236}">
              <a16:creationId xmlns:a16="http://schemas.microsoft.com/office/drawing/2014/main" id="{49CA9DAA-453A-4412-894F-AC04BE4C9B5E}"/>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3" name="Text Box 1">
          <a:extLst>
            <a:ext uri="{FF2B5EF4-FFF2-40B4-BE49-F238E27FC236}">
              <a16:creationId xmlns:a16="http://schemas.microsoft.com/office/drawing/2014/main" id="{070810EE-9608-4465-81F8-A153CBA8A2C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4" name="Text Box 1">
          <a:extLst>
            <a:ext uri="{FF2B5EF4-FFF2-40B4-BE49-F238E27FC236}">
              <a16:creationId xmlns:a16="http://schemas.microsoft.com/office/drawing/2014/main" id="{9E419D09-16D0-459D-9997-6AF1315BE6C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5" name="Text Box 1">
          <a:extLst>
            <a:ext uri="{FF2B5EF4-FFF2-40B4-BE49-F238E27FC236}">
              <a16:creationId xmlns:a16="http://schemas.microsoft.com/office/drawing/2014/main" id="{AC58C088-4178-47FC-BEEA-B72A70F5B1D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6" name="Text Box 1">
          <a:extLst>
            <a:ext uri="{FF2B5EF4-FFF2-40B4-BE49-F238E27FC236}">
              <a16:creationId xmlns:a16="http://schemas.microsoft.com/office/drawing/2014/main" id="{F7CF11EE-A1CF-4178-9382-D9663DF0C05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7" name="Text Box 1">
          <a:extLst>
            <a:ext uri="{FF2B5EF4-FFF2-40B4-BE49-F238E27FC236}">
              <a16:creationId xmlns:a16="http://schemas.microsoft.com/office/drawing/2014/main" id="{63C9733E-FC54-458B-AA64-8B62956F4694}"/>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8" name="Text Box 1">
          <a:extLst>
            <a:ext uri="{FF2B5EF4-FFF2-40B4-BE49-F238E27FC236}">
              <a16:creationId xmlns:a16="http://schemas.microsoft.com/office/drawing/2014/main" id="{860785D8-C8D8-48F9-A737-98B7C9040D3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09" name="Text Box 1">
          <a:extLst>
            <a:ext uri="{FF2B5EF4-FFF2-40B4-BE49-F238E27FC236}">
              <a16:creationId xmlns:a16="http://schemas.microsoft.com/office/drawing/2014/main" id="{D7DEF753-993E-463A-862B-930B367143BF}"/>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0" name="Text Box 1">
          <a:extLst>
            <a:ext uri="{FF2B5EF4-FFF2-40B4-BE49-F238E27FC236}">
              <a16:creationId xmlns:a16="http://schemas.microsoft.com/office/drawing/2014/main" id="{723F0F4C-7159-46FE-8BE9-EA3E133F8DCD}"/>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1" name="Text Box 1">
          <a:extLst>
            <a:ext uri="{FF2B5EF4-FFF2-40B4-BE49-F238E27FC236}">
              <a16:creationId xmlns:a16="http://schemas.microsoft.com/office/drawing/2014/main" id="{6E6EBA07-FD54-4B5D-8FA8-404ACB90E9DB}"/>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2" name="Text Box 1">
          <a:extLst>
            <a:ext uri="{FF2B5EF4-FFF2-40B4-BE49-F238E27FC236}">
              <a16:creationId xmlns:a16="http://schemas.microsoft.com/office/drawing/2014/main" id="{63EC7E61-3584-4470-9555-9C81F3699EE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3" name="Text Box 1">
          <a:extLst>
            <a:ext uri="{FF2B5EF4-FFF2-40B4-BE49-F238E27FC236}">
              <a16:creationId xmlns:a16="http://schemas.microsoft.com/office/drawing/2014/main" id="{C64DF459-D6D7-4DD1-8054-08DC86D0CFA6}"/>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4" name="Text Box 1">
          <a:extLst>
            <a:ext uri="{FF2B5EF4-FFF2-40B4-BE49-F238E27FC236}">
              <a16:creationId xmlns:a16="http://schemas.microsoft.com/office/drawing/2014/main" id="{09893AF9-8056-45F0-8F04-F0D3B612EF02}"/>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5" name="Text Box 1">
          <a:extLst>
            <a:ext uri="{FF2B5EF4-FFF2-40B4-BE49-F238E27FC236}">
              <a16:creationId xmlns:a16="http://schemas.microsoft.com/office/drawing/2014/main" id="{448C76A8-923C-4568-884B-FF858368BAE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6" name="Text Box 1">
          <a:extLst>
            <a:ext uri="{FF2B5EF4-FFF2-40B4-BE49-F238E27FC236}">
              <a16:creationId xmlns:a16="http://schemas.microsoft.com/office/drawing/2014/main" id="{439EAE7A-9C0A-4841-A28C-BD7198175CB0}"/>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7" name="Text Box 1">
          <a:extLst>
            <a:ext uri="{FF2B5EF4-FFF2-40B4-BE49-F238E27FC236}">
              <a16:creationId xmlns:a16="http://schemas.microsoft.com/office/drawing/2014/main" id="{61EAFE2E-CD85-4B03-A2C7-08B7E13C4823}"/>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8" name="Text Box 1">
          <a:extLst>
            <a:ext uri="{FF2B5EF4-FFF2-40B4-BE49-F238E27FC236}">
              <a16:creationId xmlns:a16="http://schemas.microsoft.com/office/drawing/2014/main" id="{A063748C-6A28-4159-9096-3A5DC52FECA1}"/>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197</xdr:row>
      <xdr:rowOff>38100</xdr:rowOff>
    </xdr:from>
    <xdr:ext cx="76200" cy="350182"/>
    <xdr:sp macro="" textlink="">
      <xdr:nvSpPr>
        <xdr:cNvPr id="13019" name="Text Box 1">
          <a:extLst>
            <a:ext uri="{FF2B5EF4-FFF2-40B4-BE49-F238E27FC236}">
              <a16:creationId xmlns:a16="http://schemas.microsoft.com/office/drawing/2014/main" id="{3067F2B4-8232-45AF-B23B-F5AE13251605}"/>
            </a:ext>
          </a:extLst>
        </xdr:cNvPr>
        <xdr:cNvSpPr txBox="1">
          <a:spLocks noChangeArrowheads="1"/>
        </xdr:cNvSpPr>
      </xdr:nvSpPr>
      <xdr:spPr bwMode="auto">
        <a:xfrm>
          <a:off x="2078935" y="45650426"/>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020" name="Text Box 1">
          <a:extLst>
            <a:ext uri="{FF2B5EF4-FFF2-40B4-BE49-F238E27FC236}">
              <a16:creationId xmlns:a16="http://schemas.microsoft.com/office/drawing/2014/main" id="{2277C667-9BF6-4395-8D0E-28618F28B1A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021" name="Text Box 1">
          <a:extLst>
            <a:ext uri="{FF2B5EF4-FFF2-40B4-BE49-F238E27FC236}">
              <a16:creationId xmlns:a16="http://schemas.microsoft.com/office/drawing/2014/main" id="{0461B1AA-F22C-45D3-B287-16A340AED7C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022" name="Text Box 1">
          <a:extLst>
            <a:ext uri="{FF2B5EF4-FFF2-40B4-BE49-F238E27FC236}">
              <a16:creationId xmlns:a16="http://schemas.microsoft.com/office/drawing/2014/main" id="{86167610-34EC-4945-A927-7416E411653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023" name="Text Box 1">
          <a:extLst>
            <a:ext uri="{FF2B5EF4-FFF2-40B4-BE49-F238E27FC236}">
              <a16:creationId xmlns:a16="http://schemas.microsoft.com/office/drawing/2014/main" id="{193A38FA-A907-48BE-AF5A-C694A002595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24" name="Text Box 1">
          <a:extLst>
            <a:ext uri="{FF2B5EF4-FFF2-40B4-BE49-F238E27FC236}">
              <a16:creationId xmlns:a16="http://schemas.microsoft.com/office/drawing/2014/main" id="{3C12E61A-CE6C-46A8-A0EB-6343B4BBE85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25" name="Text Box 1">
          <a:extLst>
            <a:ext uri="{FF2B5EF4-FFF2-40B4-BE49-F238E27FC236}">
              <a16:creationId xmlns:a16="http://schemas.microsoft.com/office/drawing/2014/main" id="{A762CF0F-B213-4A5F-8E0A-0510C2490A8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26" name="Text Box 1">
          <a:extLst>
            <a:ext uri="{FF2B5EF4-FFF2-40B4-BE49-F238E27FC236}">
              <a16:creationId xmlns:a16="http://schemas.microsoft.com/office/drawing/2014/main" id="{7B379F24-29E1-43D0-B5E6-7B09A96911C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27" name="Text Box 1">
          <a:extLst>
            <a:ext uri="{FF2B5EF4-FFF2-40B4-BE49-F238E27FC236}">
              <a16:creationId xmlns:a16="http://schemas.microsoft.com/office/drawing/2014/main" id="{599E9984-C28D-49ED-B3C5-AB3C2AECD10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28" name="Text Box 1">
          <a:extLst>
            <a:ext uri="{FF2B5EF4-FFF2-40B4-BE49-F238E27FC236}">
              <a16:creationId xmlns:a16="http://schemas.microsoft.com/office/drawing/2014/main" id="{86B9F4C9-CA99-436F-A731-5E87C1CFC71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29" name="Text Box 1">
          <a:extLst>
            <a:ext uri="{FF2B5EF4-FFF2-40B4-BE49-F238E27FC236}">
              <a16:creationId xmlns:a16="http://schemas.microsoft.com/office/drawing/2014/main" id="{4294BB1A-3C56-42C7-AF8C-3FEEA453446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0" name="Text Box 1">
          <a:extLst>
            <a:ext uri="{FF2B5EF4-FFF2-40B4-BE49-F238E27FC236}">
              <a16:creationId xmlns:a16="http://schemas.microsoft.com/office/drawing/2014/main" id="{20DF0DE4-50A1-46AE-957D-984405B937C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1" name="Text Box 1">
          <a:extLst>
            <a:ext uri="{FF2B5EF4-FFF2-40B4-BE49-F238E27FC236}">
              <a16:creationId xmlns:a16="http://schemas.microsoft.com/office/drawing/2014/main" id="{4A8E6883-F094-405F-84BF-F4C0853D2CA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2" name="Text Box 1">
          <a:extLst>
            <a:ext uri="{FF2B5EF4-FFF2-40B4-BE49-F238E27FC236}">
              <a16:creationId xmlns:a16="http://schemas.microsoft.com/office/drawing/2014/main" id="{4538DC60-5906-44BB-A1FE-F6F45F8F947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3" name="Text Box 1">
          <a:extLst>
            <a:ext uri="{FF2B5EF4-FFF2-40B4-BE49-F238E27FC236}">
              <a16:creationId xmlns:a16="http://schemas.microsoft.com/office/drawing/2014/main" id="{978C374B-B9F4-485B-9165-FF1A7BA31EA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4" name="Text Box 1">
          <a:extLst>
            <a:ext uri="{FF2B5EF4-FFF2-40B4-BE49-F238E27FC236}">
              <a16:creationId xmlns:a16="http://schemas.microsoft.com/office/drawing/2014/main" id="{D8336024-C050-4EAE-84F7-036D482457F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5" name="Text Box 1">
          <a:extLst>
            <a:ext uri="{FF2B5EF4-FFF2-40B4-BE49-F238E27FC236}">
              <a16:creationId xmlns:a16="http://schemas.microsoft.com/office/drawing/2014/main" id="{E6D57DE0-9356-464F-9F2A-492E8B48AFF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6" name="Text Box 1">
          <a:extLst>
            <a:ext uri="{FF2B5EF4-FFF2-40B4-BE49-F238E27FC236}">
              <a16:creationId xmlns:a16="http://schemas.microsoft.com/office/drawing/2014/main" id="{2D673DFA-D209-481C-B820-2278D8F9C1C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7" name="Text Box 1">
          <a:extLst>
            <a:ext uri="{FF2B5EF4-FFF2-40B4-BE49-F238E27FC236}">
              <a16:creationId xmlns:a16="http://schemas.microsoft.com/office/drawing/2014/main" id="{7EE5F2CF-D973-4A31-BCC6-6B5C78E4D40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8" name="Text Box 1">
          <a:extLst>
            <a:ext uri="{FF2B5EF4-FFF2-40B4-BE49-F238E27FC236}">
              <a16:creationId xmlns:a16="http://schemas.microsoft.com/office/drawing/2014/main" id="{961A25F3-9843-4C5B-805D-50897EF75C5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39" name="Text Box 1">
          <a:extLst>
            <a:ext uri="{FF2B5EF4-FFF2-40B4-BE49-F238E27FC236}">
              <a16:creationId xmlns:a16="http://schemas.microsoft.com/office/drawing/2014/main" id="{2E52912D-D8D5-486A-8A72-5D6E6339FCF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0" name="Text Box 1">
          <a:extLst>
            <a:ext uri="{FF2B5EF4-FFF2-40B4-BE49-F238E27FC236}">
              <a16:creationId xmlns:a16="http://schemas.microsoft.com/office/drawing/2014/main" id="{4D2808BB-56F4-4041-BEAB-0ED78CCB41D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1" name="Text Box 1">
          <a:extLst>
            <a:ext uri="{FF2B5EF4-FFF2-40B4-BE49-F238E27FC236}">
              <a16:creationId xmlns:a16="http://schemas.microsoft.com/office/drawing/2014/main" id="{3695AC37-2CB7-45BD-A7E0-B614BBEC338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2" name="Text Box 1">
          <a:extLst>
            <a:ext uri="{FF2B5EF4-FFF2-40B4-BE49-F238E27FC236}">
              <a16:creationId xmlns:a16="http://schemas.microsoft.com/office/drawing/2014/main" id="{3FF2DAE2-EE6C-4233-A65D-2E31C674A93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3" name="Text Box 1">
          <a:extLst>
            <a:ext uri="{FF2B5EF4-FFF2-40B4-BE49-F238E27FC236}">
              <a16:creationId xmlns:a16="http://schemas.microsoft.com/office/drawing/2014/main" id="{EE56F3EF-AF1C-4F33-BA3E-5AF611891BE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4" name="Text Box 1">
          <a:extLst>
            <a:ext uri="{FF2B5EF4-FFF2-40B4-BE49-F238E27FC236}">
              <a16:creationId xmlns:a16="http://schemas.microsoft.com/office/drawing/2014/main" id="{0ADD40DB-0F66-4A1F-9A8D-E2822A18317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5" name="Text Box 1">
          <a:extLst>
            <a:ext uri="{FF2B5EF4-FFF2-40B4-BE49-F238E27FC236}">
              <a16:creationId xmlns:a16="http://schemas.microsoft.com/office/drawing/2014/main" id="{75886BB5-7FE1-4538-AB4D-181D2CDF7B6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6" name="Text Box 1">
          <a:extLst>
            <a:ext uri="{FF2B5EF4-FFF2-40B4-BE49-F238E27FC236}">
              <a16:creationId xmlns:a16="http://schemas.microsoft.com/office/drawing/2014/main" id="{3A1AFF1E-CF6F-463D-9543-BB1086F32C8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7" name="Text Box 1">
          <a:extLst>
            <a:ext uri="{FF2B5EF4-FFF2-40B4-BE49-F238E27FC236}">
              <a16:creationId xmlns:a16="http://schemas.microsoft.com/office/drawing/2014/main" id="{FA6A8BC0-9DD2-4E21-8F7A-DBC6EB44E6F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8" name="Text Box 1">
          <a:extLst>
            <a:ext uri="{FF2B5EF4-FFF2-40B4-BE49-F238E27FC236}">
              <a16:creationId xmlns:a16="http://schemas.microsoft.com/office/drawing/2014/main" id="{B224A65A-2D0E-4116-84D8-824BA06023A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49" name="Text Box 1">
          <a:extLst>
            <a:ext uri="{FF2B5EF4-FFF2-40B4-BE49-F238E27FC236}">
              <a16:creationId xmlns:a16="http://schemas.microsoft.com/office/drawing/2014/main" id="{CF4AE0B7-6EB2-4034-BF8C-B08491BE518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0" name="Text Box 1">
          <a:extLst>
            <a:ext uri="{FF2B5EF4-FFF2-40B4-BE49-F238E27FC236}">
              <a16:creationId xmlns:a16="http://schemas.microsoft.com/office/drawing/2014/main" id="{D1090522-017A-4AD1-B190-B9A1E322523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1" name="Text Box 1">
          <a:extLst>
            <a:ext uri="{FF2B5EF4-FFF2-40B4-BE49-F238E27FC236}">
              <a16:creationId xmlns:a16="http://schemas.microsoft.com/office/drawing/2014/main" id="{36D61013-57BC-4B42-A58E-79ADB241F94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2" name="Text Box 1">
          <a:extLst>
            <a:ext uri="{FF2B5EF4-FFF2-40B4-BE49-F238E27FC236}">
              <a16:creationId xmlns:a16="http://schemas.microsoft.com/office/drawing/2014/main" id="{90F327D4-B7E5-45BE-AE07-9292B603A6B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3" name="Text Box 1">
          <a:extLst>
            <a:ext uri="{FF2B5EF4-FFF2-40B4-BE49-F238E27FC236}">
              <a16:creationId xmlns:a16="http://schemas.microsoft.com/office/drawing/2014/main" id="{6BF674F2-3618-4DD4-AA59-C2BFE3BFCC4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4" name="Text Box 1">
          <a:extLst>
            <a:ext uri="{FF2B5EF4-FFF2-40B4-BE49-F238E27FC236}">
              <a16:creationId xmlns:a16="http://schemas.microsoft.com/office/drawing/2014/main" id="{ABFF6404-0943-4718-AA28-75EAD1D27B9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5" name="Text Box 1">
          <a:extLst>
            <a:ext uri="{FF2B5EF4-FFF2-40B4-BE49-F238E27FC236}">
              <a16:creationId xmlns:a16="http://schemas.microsoft.com/office/drawing/2014/main" id="{D30E0822-2D11-4262-A287-F1BDF117838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6" name="Text Box 1">
          <a:extLst>
            <a:ext uri="{FF2B5EF4-FFF2-40B4-BE49-F238E27FC236}">
              <a16:creationId xmlns:a16="http://schemas.microsoft.com/office/drawing/2014/main" id="{E9A8A5B1-4417-4937-99B7-ADE02C8B3EC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7" name="Text Box 1">
          <a:extLst>
            <a:ext uri="{FF2B5EF4-FFF2-40B4-BE49-F238E27FC236}">
              <a16:creationId xmlns:a16="http://schemas.microsoft.com/office/drawing/2014/main" id="{4E041A05-7F55-4266-BD19-9F80F309ED1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8" name="Text Box 1">
          <a:extLst>
            <a:ext uri="{FF2B5EF4-FFF2-40B4-BE49-F238E27FC236}">
              <a16:creationId xmlns:a16="http://schemas.microsoft.com/office/drawing/2014/main" id="{D6CB0714-C86F-430F-BD32-990ADB528B1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59" name="Text Box 1">
          <a:extLst>
            <a:ext uri="{FF2B5EF4-FFF2-40B4-BE49-F238E27FC236}">
              <a16:creationId xmlns:a16="http://schemas.microsoft.com/office/drawing/2014/main" id="{95003066-BB64-48CC-8340-1357D82773F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0" name="Text Box 1">
          <a:extLst>
            <a:ext uri="{FF2B5EF4-FFF2-40B4-BE49-F238E27FC236}">
              <a16:creationId xmlns:a16="http://schemas.microsoft.com/office/drawing/2014/main" id="{0593E0BA-85F2-4910-A6C9-63F861D8C01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1" name="Text Box 1">
          <a:extLst>
            <a:ext uri="{FF2B5EF4-FFF2-40B4-BE49-F238E27FC236}">
              <a16:creationId xmlns:a16="http://schemas.microsoft.com/office/drawing/2014/main" id="{35FF8234-E8A9-4256-AD6A-DF3979A11A9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2" name="Text Box 1">
          <a:extLst>
            <a:ext uri="{FF2B5EF4-FFF2-40B4-BE49-F238E27FC236}">
              <a16:creationId xmlns:a16="http://schemas.microsoft.com/office/drawing/2014/main" id="{CD31DB28-E438-4694-8087-F5E194DA94A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3" name="Text Box 1">
          <a:extLst>
            <a:ext uri="{FF2B5EF4-FFF2-40B4-BE49-F238E27FC236}">
              <a16:creationId xmlns:a16="http://schemas.microsoft.com/office/drawing/2014/main" id="{260CDA44-7641-40D6-887B-1071B18C178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4" name="Text Box 1">
          <a:extLst>
            <a:ext uri="{FF2B5EF4-FFF2-40B4-BE49-F238E27FC236}">
              <a16:creationId xmlns:a16="http://schemas.microsoft.com/office/drawing/2014/main" id="{A4129AA9-97C2-436B-93DB-97DCAB6A250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5" name="Text Box 1">
          <a:extLst>
            <a:ext uri="{FF2B5EF4-FFF2-40B4-BE49-F238E27FC236}">
              <a16:creationId xmlns:a16="http://schemas.microsoft.com/office/drawing/2014/main" id="{4C71215E-9E58-4D62-9637-877C8738580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6" name="Text Box 1">
          <a:extLst>
            <a:ext uri="{FF2B5EF4-FFF2-40B4-BE49-F238E27FC236}">
              <a16:creationId xmlns:a16="http://schemas.microsoft.com/office/drawing/2014/main" id="{3AE10F99-E3F5-4D69-864D-8F447C6FD6C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7" name="Text Box 1">
          <a:extLst>
            <a:ext uri="{FF2B5EF4-FFF2-40B4-BE49-F238E27FC236}">
              <a16:creationId xmlns:a16="http://schemas.microsoft.com/office/drawing/2014/main" id="{ED780513-F212-48F0-9F24-1EE8AD1E298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8" name="Text Box 1">
          <a:extLst>
            <a:ext uri="{FF2B5EF4-FFF2-40B4-BE49-F238E27FC236}">
              <a16:creationId xmlns:a16="http://schemas.microsoft.com/office/drawing/2014/main" id="{C72E5C2D-AF8B-4CB9-B332-99B8CAAD55B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69" name="Text Box 1">
          <a:extLst>
            <a:ext uri="{FF2B5EF4-FFF2-40B4-BE49-F238E27FC236}">
              <a16:creationId xmlns:a16="http://schemas.microsoft.com/office/drawing/2014/main" id="{9B8F85E0-90AE-48F7-A4ED-AEE81FDBB25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0" name="Text Box 1">
          <a:extLst>
            <a:ext uri="{FF2B5EF4-FFF2-40B4-BE49-F238E27FC236}">
              <a16:creationId xmlns:a16="http://schemas.microsoft.com/office/drawing/2014/main" id="{3F578674-B488-4219-BE85-5E6243C021A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1" name="Text Box 1">
          <a:extLst>
            <a:ext uri="{FF2B5EF4-FFF2-40B4-BE49-F238E27FC236}">
              <a16:creationId xmlns:a16="http://schemas.microsoft.com/office/drawing/2014/main" id="{DD7ACB7E-B2B4-4FDF-9F05-4ED3C95AE5D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2" name="Text Box 1">
          <a:extLst>
            <a:ext uri="{FF2B5EF4-FFF2-40B4-BE49-F238E27FC236}">
              <a16:creationId xmlns:a16="http://schemas.microsoft.com/office/drawing/2014/main" id="{A3CFA57F-E208-4A4D-82E1-860142DA108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3" name="Text Box 1">
          <a:extLst>
            <a:ext uri="{FF2B5EF4-FFF2-40B4-BE49-F238E27FC236}">
              <a16:creationId xmlns:a16="http://schemas.microsoft.com/office/drawing/2014/main" id="{045B90FA-0A4D-4D75-91C1-31DF93B8B3D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4" name="Text Box 1">
          <a:extLst>
            <a:ext uri="{FF2B5EF4-FFF2-40B4-BE49-F238E27FC236}">
              <a16:creationId xmlns:a16="http://schemas.microsoft.com/office/drawing/2014/main" id="{7E535B85-B6F2-43A8-88E3-535160B5342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5" name="Text Box 1">
          <a:extLst>
            <a:ext uri="{FF2B5EF4-FFF2-40B4-BE49-F238E27FC236}">
              <a16:creationId xmlns:a16="http://schemas.microsoft.com/office/drawing/2014/main" id="{3CA565C9-E15E-4181-87D2-01F1B2F9217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6" name="Text Box 1">
          <a:extLst>
            <a:ext uri="{FF2B5EF4-FFF2-40B4-BE49-F238E27FC236}">
              <a16:creationId xmlns:a16="http://schemas.microsoft.com/office/drawing/2014/main" id="{A0F67896-F36F-4FE6-AC9C-A8F20B4E06B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7" name="Text Box 1">
          <a:extLst>
            <a:ext uri="{FF2B5EF4-FFF2-40B4-BE49-F238E27FC236}">
              <a16:creationId xmlns:a16="http://schemas.microsoft.com/office/drawing/2014/main" id="{C8EC4426-20FD-450B-A899-EFD1A4B3D63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8" name="Text Box 1">
          <a:extLst>
            <a:ext uri="{FF2B5EF4-FFF2-40B4-BE49-F238E27FC236}">
              <a16:creationId xmlns:a16="http://schemas.microsoft.com/office/drawing/2014/main" id="{BFD75C7D-23BC-4646-A238-6937A902109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79" name="Text Box 1">
          <a:extLst>
            <a:ext uri="{FF2B5EF4-FFF2-40B4-BE49-F238E27FC236}">
              <a16:creationId xmlns:a16="http://schemas.microsoft.com/office/drawing/2014/main" id="{3C938348-A5BA-4D64-A40A-B9EB0A59D1F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0" name="Text Box 1">
          <a:extLst>
            <a:ext uri="{FF2B5EF4-FFF2-40B4-BE49-F238E27FC236}">
              <a16:creationId xmlns:a16="http://schemas.microsoft.com/office/drawing/2014/main" id="{AEE55B24-8B74-4D0A-8906-6B63724BBF9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1" name="Text Box 1">
          <a:extLst>
            <a:ext uri="{FF2B5EF4-FFF2-40B4-BE49-F238E27FC236}">
              <a16:creationId xmlns:a16="http://schemas.microsoft.com/office/drawing/2014/main" id="{171F14EC-7742-49A8-9AA1-F0DD98A4632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2" name="Text Box 1">
          <a:extLst>
            <a:ext uri="{FF2B5EF4-FFF2-40B4-BE49-F238E27FC236}">
              <a16:creationId xmlns:a16="http://schemas.microsoft.com/office/drawing/2014/main" id="{4DC1C264-A0B6-4129-BD98-3A2C2079189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3" name="Text Box 1">
          <a:extLst>
            <a:ext uri="{FF2B5EF4-FFF2-40B4-BE49-F238E27FC236}">
              <a16:creationId xmlns:a16="http://schemas.microsoft.com/office/drawing/2014/main" id="{0A27AEEC-3BD9-4C51-A368-51AFE808DB2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4" name="Text Box 1">
          <a:extLst>
            <a:ext uri="{FF2B5EF4-FFF2-40B4-BE49-F238E27FC236}">
              <a16:creationId xmlns:a16="http://schemas.microsoft.com/office/drawing/2014/main" id="{7949572A-327E-4057-9D9C-38DA7B63BE6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5" name="Text Box 1">
          <a:extLst>
            <a:ext uri="{FF2B5EF4-FFF2-40B4-BE49-F238E27FC236}">
              <a16:creationId xmlns:a16="http://schemas.microsoft.com/office/drawing/2014/main" id="{A6B0C746-023C-4B11-A546-5CA1744365A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6" name="Text Box 1">
          <a:extLst>
            <a:ext uri="{FF2B5EF4-FFF2-40B4-BE49-F238E27FC236}">
              <a16:creationId xmlns:a16="http://schemas.microsoft.com/office/drawing/2014/main" id="{1498226B-3807-419C-AEB0-6B44009CD9D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7" name="Text Box 1">
          <a:extLst>
            <a:ext uri="{FF2B5EF4-FFF2-40B4-BE49-F238E27FC236}">
              <a16:creationId xmlns:a16="http://schemas.microsoft.com/office/drawing/2014/main" id="{A8869B21-3183-4E9F-8BA6-B495901E5A3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8" name="Text Box 1">
          <a:extLst>
            <a:ext uri="{FF2B5EF4-FFF2-40B4-BE49-F238E27FC236}">
              <a16:creationId xmlns:a16="http://schemas.microsoft.com/office/drawing/2014/main" id="{9DD6C457-100B-4AAB-B5B4-FA87B4653A3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89" name="Text Box 1">
          <a:extLst>
            <a:ext uri="{FF2B5EF4-FFF2-40B4-BE49-F238E27FC236}">
              <a16:creationId xmlns:a16="http://schemas.microsoft.com/office/drawing/2014/main" id="{8031BD90-31BA-44F4-B097-4B7709EE706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0" name="Text Box 1">
          <a:extLst>
            <a:ext uri="{FF2B5EF4-FFF2-40B4-BE49-F238E27FC236}">
              <a16:creationId xmlns:a16="http://schemas.microsoft.com/office/drawing/2014/main" id="{8767917F-8926-4B7E-81FF-17394A3B58C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1" name="Text Box 1">
          <a:extLst>
            <a:ext uri="{FF2B5EF4-FFF2-40B4-BE49-F238E27FC236}">
              <a16:creationId xmlns:a16="http://schemas.microsoft.com/office/drawing/2014/main" id="{2428890E-2CDF-43C5-93DB-FE383E68887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2" name="Text Box 1">
          <a:extLst>
            <a:ext uri="{FF2B5EF4-FFF2-40B4-BE49-F238E27FC236}">
              <a16:creationId xmlns:a16="http://schemas.microsoft.com/office/drawing/2014/main" id="{B27D2073-0DB8-49DC-BBEB-02723DD1D4B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3" name="Text Box 1">
          <a:extLst>
            <a:ext uri="{FF2B5EF4-FFF2-40B4-BE49-F238E27FC236}">
              <a16:creationId xmlns:a16="http://schemas.microsoft.com/office/drawing/2014/main" id="{E3912309-2F6D-4B77-AEA3-1F8156E8E7B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4" name="Text Box 1">
          <a:extLst>
            <a:ext uri="{FF2B5EF4-FFF2-40B4-BE49-F238E27FC236}">
              <a16:creationId xmlns:a16="http://schemas.microsoft.com/office/drawing/2014/main" id="{D9B7CE39-9A21-4535-97D5-B9D8A744F39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5" name="Text Box 1">
          <a:extLst>
            <a:ext uri="{FF2B5EF4-FFF2-40B4-BE49-F238E27FC236}">
              <a16:creationId xmlns:a16="http://schemas.microsoft.com/office/drawing/2014/main" id="{D6802B83-E992-4DAA-831B-219CB9364A5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6" name="Text Box 1">
          <a:extLst>
            <a:ext uri="{FF2B5EF4-FFF2-40B4-BE49-F238E27FC236}">
              <a16:creationId xmlns:a16="http://schemas.microsoft.com/office/drawing/2014/main" id="{4B4CFA07-383D-45C2-ACC0-A2C8C3F0430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7" name="Text Box 1">
          <a:extLst>
            <a:ext uri="{FF2B5EF4-FFF2-40B4-BE49-F238E27FC236}">
              <a16:creationId xmlns:a16="http://schemas.microsoft.com/office/drawing/2014/main" id="{F8EE3956-5F89-44EB-ADAF-008832FC5B0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8" name="Text Box 1">
          <a:extLst>
            <a:ext uri="{FF2B5EF4-FFF2-40B4-BE49-F238E27FC236}">
              <a16:creationId xmlns:a16="http://schemas.microsoft.com/office/drawing/2014/main" id="{3AFFD163-22A6-48E5-BFFA-4D8B83C38C6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099" name="Text Box 1">
          <a:extLst>
            <a:ext uri="{FF2B5EF4-FFF2-40B4-BE49-F238E27FC236}">
              <a16:creationId xmlns:a16="http://schemas.microsoft.com/office/drawing/2014/main" id="{74DE40CF-AD57-42F9-8FA1-1E9C2E336D8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0" name="Text Box 1">
          <a:extLst>
            <a:ext uri="{FF2B5EF4-FFF2-40B4-BE49-F238E27FC236}">
              <a16:creationId xmlns:a16="http://schemas.microsoft.com/office/drawing/2014/main" id="{4BF3BFF0-E87A-4C1A-93B4-77A93FE47AE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1" name="Text Box 1">
          <a:extLst>
            <a:ext uri="{FF2B5EF4-FFF2-40B4-BE49-F238E27FC236}">
              <a16:creationId xmlns:a16="http://schemas.microsoft.com/office/drawing/2014/main" id="{FC80F006-85C8-4D45-AF97-76F9001FC63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2" name="Text Box 1">
          <a:extLst>
            <a:ext uri="{FF2B5EF4-FFF2-40B4-BE49-F238E27FC236}">
              <a16:creationId xmlns:a16="http://schemas.microsoft.com/office/drawing/2014/main" id="{5EBF8577-08F0-4179-BE17-28FEAEDCBBC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3" name="Text Box 1">
          <a:extLst>
            <a:ext uri="{FF2B5EF4-FFF2-40B4-BE49-F238E27FC236}">
              <a16:creationId xmlns:a16="http://schemas.microsoft.com/office/drawing/2014/main" id="{0C554B5A-00C8-40A9-9D60-10DC1C46FE5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4" name="Text Box 1">
          <a:extLst>
            <a:ext uri="{FF2B5EF4-FFF2-40B4-BE49-F238E27FC236}">
              <a16:creationId xmlns:a16="http://schemas.microsoft.com/office/drawing/2014/main" id="{9F952534-958B-45F8-BF0A-AB120808729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5" name="Text Box 1">
          <a:extLst>
            <a:ext uri="{FF2B5EF4-FFF2-40B4-BE49-F238E27FC236}">
              <a16:creationId xmlns:a16="http://schemas.microsoft.com/office/drawing/2014/main" id="{BFD62E2D-73CC-4E90-9583-593F38AA186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6" name="Text Box 1">
          <a:extLst>
            <a:ext uri="{FF2B5EF4-FFF2-40B4-BE49-F238E27FC236}">
              <a16:creationId xmlns:a16="http://schemas.microsoft.com/office/drawing/2014/main" id="{3B86A1FD-1A0D-42CE-922C-1A22B2D9B33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7" name="Text Box 1">
          <a:extLst>
            <a:ext uri="{FF2B5EF4-FFF2-40B4-BE49-F238E27FC236}">
              <a16:creationId xmlns:a16="http://schemas.microsoft.com/office/drawing/2014/main" id="{844FFDEE-4B0B-42B1-AFCA-4055A41492D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8" name="Text Box 1">
          <a:extLst>
            <a:ext uri="{FF2B5EF4-FFF2-40B4-BE49-F238E27FC236}">
              <a16:creationId xmlns:a16="http://schemas.microsoft.com/office/drawing/2014/main" id="{667F9914-DE47-4F1F-8801-ADBD7217DAB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09" name="Text Box 1">
          <a:extLst>
            <a:ext uri="{FF2B5EF4-FFF2-40B4-BE49-F238E27FC236}">
              <a16:creationId xmlns:a16="http://schemas.microsoft.com/office/drawing/2014/main" id="{CD07DBA9-274D-4AA9-9D43-911FE7D201C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0" name="Text Box 1">
          <a:extLst>
            <a:ext uri="{FF2B5EF4-FFF2-40B4-BE49-F238E27FC236}">
              <a16:creationId xmlns:a16="http://schemas.microsoft.com/office/drawing/2014/main" id="{64A2851D-3EB6-4C7F-8C08-4AEFA8FB12A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1" name="Text Box 1">
          <a:extLst>
            <a:ext uri="{FF2B5EF4-FFF2-40B4-BE49-F238E27FC236}">
              <a16:creationId xmlns:a16="http://schemas.microsoft.com/office/drawing/2014/main" id="{0D171573-9C20-4046-9844-D569B938B73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2" name="Text Box 1">
          <a:extLst>
            <a:ext uri="{FF2B5EF4-FFF2-40B4-BE49-F238E27FC236}">
              <a16:creationId xmlns:a16="http://schemas.microsoft.com/office/drawing/2014/main" id="{645EEE67-3BB6-407B-8681-1A851C0108E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3" name="Text Box 1">
          <a:extLst>
            <a:ext uri="{FF2B5EF4-FFF2-40B4-BE49-F238E27FC236}">
              <a16:creationId xmlns:a16="http://schemas.microsoft.com/office/drawing/2014/main" id="{E89F2FA6-90D8-4DA8-AD76-8498ACF4BE8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4" name="Text Box 1">
          <a:extLst>
            <a:ext uri="{FF2B5EF4-FFF2-40B4-BE49-F238E27FC236}">
              <a16:creationId xmlns:a16="http://schemas.microsoft.com/office/drawing/2014/main" id="{75C7B869-73D3-437F-8D37-966FB12B1DF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5" name="Text Box 1">
          <a:extLst>
            <a:ext uri="{FF2B5EF4-FFF2-40B4-BE49-F238E27FC236}">
              <a16:creationId xmlns:a16="http://schemas.microsoft.com/office/drawing/2014/main" id="{6C0658B0-BCC0-4ACA-B966-35F209E3652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6" name="Text Box 1">
          <a:extLst>
            <a:ext uri="{FF2B5EF4-FFF2-40B4-BE49-F238E27FC236}">
              <a16:creationId xmlns:a16="http://schemas.microsoft.com/office/drawing/2014/main" id="{DE7641E7-F993-40E0-AD9A-2DD75D22B3B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7" name="Text Box 1">
          <a:extLst>
            <a:ext uri="{FF2B5EF4-FFF2-40B4-BE49-F238E27FC236}">
              <a16:creationId xmlns:a16="http://schemas.microsoft.com/office/drawing/2014/main" id="{EACB4580-99CC-4C62-9C62-2CBAB6AD2BB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8" name="Text Box 1">
          <a:extLst>
            <a:ext uri="{FF2B5EF4-FFF2-40B4-BE49-F238E27FC236}">
              <a16:creationId xmlns:a16="http://schemas.microsoft.com/office/drawing/2014/main" id="{4252D10E-1BB6-420D-943E-5A615051576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19" name="Text Box 1">
          <a:extLst>
            <a:ext uri="{FF2B5EF4-FFF2-40B4-BE49-F238E27FC236}">
              <a16:creationId xmlns:a16="http://schemas.microsoft.com/office/drawing/2014/main" id="{F492F38D-7B7D-4FE2-B016-FE0162214A8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0" name="Text Box 1">
          <a:extLst>
            <a:ext uri="{FF2B5EF4-FFF2-40B4-BE49-F238E27FC236}">
              <a16:creationId xmlns:a16="http://schemas.microsoft.com/office/drawing/2014/main" id="{ADD02E59-6114-4716-9D22-3BDB684767D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1" name="Text Box 1">
          <a:extLst>
            <a:ext uri="{FF2B5EF4-FFF2-40B4-BE49-F238E27FC236}">
              <a16:creationId xmlns:a16="http://schemas.microsoft.com/office/drawing/2014/main" id="{801CA342-80EC-4C27-BB4B-0278B8ECD46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2" name="Text Box 1">
          <a:extLst>
            <a:ext uri="{FF2B5EF4-FFF2-40B4-BE49-F238E27FC236}">
              <a16:creationId xmlns:a16="http://schemas.microsoft.com/office/drawing/2014/main" id="{5C753E13-DF00-41B8-959A-541C67966D3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3" name="Text Box 1">
          <a:extLst>
            <a:ext uri="{FF2B5EF4-FFF2-40B4-BE49-F238E27FC236}">
              <a16:creationId xmlns:a16="http://schemas.microsoft.com/office/drawing/2014/main" id="{1D221F83-9E3E-4C2C-B5B1-3EB0A6240BE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4" name="Text Box 1">
          <a:extLst>
            <a:ext uri="{FF2B5EF4-FFF2-40B4-BE49-F238E27FC236}">
              <a16:creationId xmlns:a16="http://schemas.microsoft.com/office/drawing/2014/main" id="{C90EA628-B7AA-4B8C-B292-6D09489C98A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5" name="Text Box 1">
          <a:extLst>
            <a:ext uri="{FF2B5EF4-FFF2-40B4-BE49-F238E27FC236}">
              <a16:creationId xmlns:a16="http://schemas.microsoft.com/office/drawing/2014/main" id="{988719C2-E69D-4105-B450-405708073A1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6" name="Text Box 1">
          <a:extLst>
            <a:ext uri="{FF2B5EF4-FFF2-40B4-BE49-F238E27FC236}">
              <a16:creationId xmlns:a16="http://schemas.microsoft.com/office/drawing/2014/main" id="{15D6D6B3-BA85-47EE-9BE7-47C4B6D6974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7" name="Text Box 1">
          <a:extLst>
            <a:ext uri="{FF2B5EF4-FFF2-40B4-BE49-F238E27FC236}">
              <a16:creationId xmlns:a16="http://schemas.microsoft.com/office/drawing/2014/main" id="{8F80F802-5BCB-42CA-8005-C93D446F657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8" name="Text Box 1">
          <a:extLst>
            <a:ext uri="{FF2B5EF4-FFF2-40B4-BE49-F238E27FC236}">
              <a16:creationId xmlns:a16="http://schemas.microsoft.com/office/drawing/2014/main" id="{7200A498-3A49-4E6D-9C2A-E68EAF362FE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29" name="Text Box 1">
          <a:extLst>
            <a:ext uri="{FF2B5EF4-FFF2-40B4-BE49-F238E27FC236}">
              <a16:creationId xmlns:a16="http://schemas.microsoft.com/office/drawing/2014/main" id="{27CC43EC-4889-4560-9F71-A9724753698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130" name="Text Box 1">
          <a:extLst>
            <a:ext uri="{FF2B5EF4-FFF2-40B4-BE49-F238E27FC236}">
              <a16:creationId xmlns:a16="http://schemas.microsoft.com/office/drawing/2014/main" id="{09EF1BED-697B-4795-BA49-F4DDD9C5E53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131" name="Text Box 1">
          <a:extLst>
            <a:ext uri="{FF2B5EF4-FFF2-40B4-BE49-F238E27FC236}">
              <a16:creationId xmlns:a16="http://schemas.microsoft.com/office/drawing/2014/main" id="{DDC566FB-E0CC-45A2-90BB-0F2FAABE306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132" name="Text Box 1">
          <a:extLst>
            <a:ext uri="{FF2B5EF4-FFF2-40B4-BE49-F238E27FC236}">
              <a16:creationId xmlns:a16="http://schemas.microsoft.com/office/drawing/2014/main" id="{A823D238-3C69-403D-AB57-0DA7994DB2D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133" name="Text Box 1">
          <a:extLst>
            <a:ext uri="{FF2B5EF4-FFF2-40B4-BE49-F238E27FC236}">
              <a16:creationId xmlns:a16="http://schemas.microsoft.com/office/drawing/2014/main" id="{13A5F6CF-CC17-4FF6-ADF2-BA614967713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34" name="Text Box 1">
          <a:extLst>
            <a:ext uri="{FF2B5EF4-FFF2-40B4-BE49-F238E27FC236}">
              <a16:creationId xmlns:a16="http://schemas.microsoft.com/office/drawing/2014/main" id="{41C1154F-197E-4707-9BC5-8A9A527DD15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35" name="Text Box 1">
          <a:extLst>
            <a:ext uri="{FF2B5EF4-FFF2-40B4-BE49-F238E27FC236}">
              <a16:creationId xmlns:a16="http://schemas.microsoft.com/office/drawing/2014/main" id="{51DAB5A2-90A2-4750-ADD4-C8540FED8BB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36" name="Text Box 1">
          <a:extLst>
            <a:ext uri="{FF2B5EF4-FFF2-40B4-BE49-F238E27FC236}">
              <a16:creationId xmlns:a16="http://schemas.microsoft.com/office/drawing/2014/main" id="{26987337-CB1A-499B-8D2B-EAE262D2312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37" name="Text Box 1">
          <a:extLst>
            <a:ext uri="{FF2B5EF4-FFF2-40B4-BE49-F238E27FC236}">
              <a16:creationId xmlns:a16="http://schemas.microsoft.com/office/drawing/2014/main" id="{43B7F9D1-6EBB-4A87-9B35-2F106B06616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38" name="Text Box 1">
          <a:extLst>
            <a:ext uri="{FF2B5EF4-FFF2-40B4-BE49-F238E27FC236}">
              <a16:creationId xmlns:a16="http://schemas.microsoft.com/office/drawing/2014/main" id="{293F92A6-0F33-4FFA-870D-4CD508E936F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39" name="Text Box 1">
          <a:extLst>
            <a:ext uri="{FF2B5EF4-FFF2-40B4-BE49-F238E27FC236}">
              <a16:creationId xmlns:a16="http://schemas.microsoft.com/office/drawing/2014/main" id="{29354EC3-B008-4C97-880A-F2FB718E142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0" name="Text Box 1">
          <a:extLst>
            <a:ext uri="{FF2B5EF4-FFF2-40B4-BE49-F238E27FC236}">
              <a16:creationId xmlns:a16="http://schemas.microsoft.com/office/drawing/2014/main" id="{6393FE5D-61DB-4FCC-A020-9A986F2019D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1" name="Text Box 1">
          <a:extLst>
            <a:ext uri="{FF2B5EF4-FFF2-40B4-BE49-F238E27FC236}">
              <a16:creationId xmlns:a16="http://schemas.microsoft.com/office/drawing/2014/main" id="{A54A5C24-6185-42BE-983C-46BDCBF505E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2" name="Text Box 1">
          <a:extLst>
            <a:ext uri="{FF2B5EF4-FFF2-40B4-BE49-F238E27FC236}">
              <a16:creationId xmlns:a16="http://schemas.microsoft.com/office/drawing/2014/main" id="{22F4D54A-620F-47F2-B5F0-CEDF7788F12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3" name="Text Box 1">
          <a:extLst>
            <a:ext uri="{FF2B5EF4-FFF2-40B4-BE49-F238E27FC236}">
              <a16:creationId xmlns:a16="http://schemas.microsoft.com/office/drawing/2014/main" id="{25270D25-8A80-4E3D-AFF5-D3C5727172B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4" name="Text Box 1">
          <a:extLst>
            <a:ext uri="{FF2B5EF4-FFF2-40B4-BE49-F238E27FC236}">
              <a16:creationId xmlns:a16="http://schemas.microsoft.com/office/drawing/2014/main" id="{C0586D65-8AEC-4FED-B9B7-CBA798AF3B7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5" name="Text Box 1">
          <a:extLst>
            <a:ext uri="{FF2B5EF4-FFF2-40B4-BE49-F238E27FC236}">
              <a16:creationId xmlns:a16="http://schemas.microsoft.com/office/drawing/2014/main" id="{555D49C5-F4C2-4A73-B689-E10E9F24788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6" name="Text Box 1">
          <a:extLst>
            <a:ext uri="{FF2B5EF4-FFF2-40B4-BE49-F238E27FC236}">
              <a16:creationId xmlns:a16="http://schemas.microsoft.com/office/drawing/2014/main" id="{43F1CF2A-2BBC-4E7E-A6B8-8A1DB2142EC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7" name="Text Box 1">
          <a:extLst>
            <a:ext uri="{FF2B5EF4-FFF2-40B4-BE49-F238E27FC236}">
              <a16:creationId xmlns:a16="http://schemas.microsoft.com/office/drawing/2014/main" id="{3FD96783-16B8-4DE2-800C-5ED72C1BBEC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8" name="Text Box 1">
          <a:extLst>
            <a:ext uri="{FF2B5EF4-FFF2-40B4-BE49-F238E27FC236}">
              <a16:creationId xmlns:a16="http://schemas.microsoft.com/office/drawing/2014/main" id="{839D6CFC-ABEC-4258-9EC4-46366DB3E26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49" name="Text Box 1">
          <a:extLst>
            <a:ext uri="{FF2B5EF4-FFF2-40B4-BE49-F238E27FC236}">
              <a16:creationId xmlns:a16="http://schemas.microsoft.com/office/drawing/2014/main" id="{EDDD2C2C-04AD-4993-AE62-742582FCA24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0" name="Text Box 1">
          <a:extLst>
            <a:ext uri="{FF2B5EF4-FFF2-40B4-BE49-F238E27FC236}">
              <a16:creationId xmlns:a16="http://schemas.microsoft.com/office/drawing/2014/main" id="{6451300A-B73E-4AF6-9093-EA597C4DDCF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1" name="Text Box 1">
          <a:extLst>
            <a:ext uri="{FF2B5EF4-FFF2-40B4-BE49-F238E27FC236}">
              <a16:creationId xmlns:a16="http://schemas.microsoft.com/office/drawing/2014/main" id="{493180F3-E0A6-4EE9-9E46-F1460985405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2" name="Text Box 1">
          <a:extLst>
            <a:ext uri="{FF2B5EF4-FFF2-40B4-BE49-F238E27FC236}">
              <a16:creationId xmlns:a16="http://schemas.microsoft.com/office/drawing/2014/main" id="{077F0AB2-6FA0-43BB-A5AA-CD57432F856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3" name="Text Box 1">
          <a:extLst>
            <a:ext uri="{FF2B5EF4-FFF2-40B4-BE49-F238E27FC236}">
              <a16:creationId xmlns:a16="http://schemas.microsoft.com/office/drawing/2014/main" id="{A109AF2B-A66F-4A79-B98F-B41CE99B9B8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4" name="Text Box 1">
          <a:extLst>
            <a:ext uri="{FF2B5EF4-FFF2-40B4-BE49-F238E27FC236}">
              <a16:creationId xmlns:a16="http://schemas.microsoft.com/office/drawing/2014/main" id="{8C3606AC-548D-479C-BBA8-203B31B5FC3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5" name="Text Box 1">
          <a:extLst>
            <a:ext uri="{FF2B5EF4-FFF2-40B4-BE49-F238E27FC236}">
              <a16:creationId xmlns:a16="http://schemas.microsoft.com/office/drawing/2014/main" id="{75BF9F2F-1C05-434F-8083-8C89F006332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6" name="Text Box 1">
          <a:extLst>
            <a:ext uri="{FF2B5EF4-FFF2-40B4-BE49-F238E27FC236}">
              <a16:creationId xmlns:a16="http://schemas.microsoft.com/office/drawing/2014/main" id="{BA5DAB09-17CD-477C-843C-CBDDD4F0F35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7" name="Text Box 1">
          <a:extLst>
            <a:ext uri="{FF2B5EF4-FFF2-40B4-BE49-F238E27FC236}">
              <a16:creationId xmlns:a16="http://schemas.microsoft.com/office/drawing/2014/main" id="{BB104F96-9BAF-431C-949F-B8A6550F289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8" name="Text Box 1">
          <a:extLst>
            <a:ext uri="{FF2B5EF4-FFF2-40B4-BE49-F238E27FC236}">
              <a16:creationId xmlns:a16="http://schemas.microsoft.com/office/drawing/2014/main" id="{D7D034C3-93F3-441A-AA56-25037EBAB7A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59" name="Text Box 1">
          <a:extLst>
            <a:ext uri="{FF2B5EF4-FFF2-40B4-BE49-F238E27FC236}">
              <a16:creationId xmlns:a16="http://schemas.microsoft.com/office/drawing/2014/main" id="{068406E3-ECDC-4E78-92B2-DBC58204531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0" name="Text Box 1">
          <a:extLst>
            <a:ext uri="{FF2B5EF4-FFF2-40B4-BE49-F238E27FC236}">
              <a16:creationId xmlns:a16="http://schemas.microsoft.com/office/drawing/2014/main" id="{D2FB700B-1808-4492-912C-F2ECAC98AD8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1" name="Text Box 1">
          <a:extLst>
            <a:ext uri="{FF2B5EF4-FFF2-40B4-BE49-F238E27FC236}">
              <a16:creationId xmlns:a16="http://schemas.microsoft.com/office/drawing/2014/main" id="{266F8979-B135-4F07-94EA-821D754FB17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2" name="Text Box 1">
          <a:extLst>
            <a:ext uri="{FF2B5EF4-FFF2-40B4-BE49-F238E27FC236}">
              <a16:creationId xmlns:a16="http://schemas.microsoft.com/office/drawing/2014/main" id="{F844DCE6-2DED-4656-92B4-120F72EBE07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3" name="Text Box 1">
          <a:extLst>
            <a:ext uri="{FF2B5EF4-FFF2-40B4-BE49-F238E27FC236}">
              <a16:creationId xmlns:a16="http://schemas.microsoft.com/office/drawing/2014/main" id="{FCAF6649-92E6-4E5D-AB28-A352FC13485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4" name="Text Box 1">
          <a:extLst>
            <a:ext uri="{FF2B5EF4-FFF2-40B4-BE49-F238E27FC236}">
              <a16:creationId xmlns:a16="http://schemas.microsoft.com/office/drawing/2014/main" id="{682B429B-C521-4287-952D-E91194DA98F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5" name="Text Box 1">
          <a:extLst>
            <a:ext uri="{FF2B5EF4-FFF2-40B4-BE49-F238E27FC236}">
              <a16:creationId xmlns:a16="http://schemas.microsoft.com/office/drawing/2014/main" id="{615FE2EA-C152-4826-BBEA-25E1FF56350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6" name="Text Box 1">
          <a:extLst>
            <a:ext uri="{FF2B5EF4-FFF2-40B4-BE49-F238E27FC236}">
              <a16:creationId xmlns:a16="http://schemas.microsoft.com/office/drawing/2014/main" id="{5B53110C-AEE9-49FF-B1A0-F5155B3E757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7" name="Text Box 1">
          <a:extLst>
            <a:ext uri="{FF2B5EF4-FFF2-40B4-BE49-F238E27FC236}">
              <a16:creationId xmlns:a16="http://schemas.microsoft.com/office/drawing/2014/main" id="{A1D556BF-3F3F-4496-80BB-BD618BBE087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8" name="Text Box 1">
          <a:extLst>
            <a:ext uri="{FF2B5EF4-FFF2-40B4-BE49-F238E27FC236}">
              <a16:creationId xmlns:a16="http://schemas.microsoft.com/office/drawing/2014/main" id="{8491708B-EB29-4207-A526-1C4ED0FE4B9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69" name="Text Box 1">
          <a:extLst>
            <a:ext uri="{FF2B5EF4-FFF2-40B4-BE49-F238E27FC236}">
              <a16:creationId xmlns:a16="http://schemas.microsoft.com/office/drawing/2014/main" id="{B530E26E-B47A-4A3B-B8E9-4A26B3B9CC8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0" name="Text Box 1">
          <a:extLst>
            <a:ext uri="{FF2B5EF4-FFF2-40B4-BE49-F238E27FC236}">
              <a16:creationId xmlns:a16="http://schemas.microsoft.com/office/drawing/2014/main" id="{F6A5830A-0C48-4348-A280-1B9B6576AC4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1" name="Text Box 1">
          <a:extLst>
            <a:ext uri="{FF2B5EF4-FFF2-40B4-BE49-F238E27FC236}">
              <a16:creationId xmlns:a16="http://schemas.microsoft.com/office/drawing/2014/main" id="{13879A28-24AE-45EE-A95A-B3ABFB1CF92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2" name="Text Box 1">
          <a:extLst>
            <a:ext uri="{FF2B5EF4-FFF2-40B4-BE49-F238E27FC236}">
              <a16:creationId xmlns:a16="http://schemas.microsoft.com/office/drawing/2014/main" id="{4C682FD4-1484-4FF0-BB2D-16C06B7D4BE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3" name="Text Box 1">
          <a:extLst>
            <a:ext uri="{FF2B5EF4-FFF2-40B4-BE49-F238E27FC236}">
              <a16:creationId xmlns:a16="http://schemas.microsoft.com/office/drawing/2014/main" id="{954B1D4B-2541-43B1-8382-E161C6415D0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4" name="Text Box 1">
          <a:extLst>
            <a:ext uri="{FF2B5EF4-FFF2-40B4-BE49-F238E27FC236}">
              <a16:creationId xmlns:a16="http://schemas.microsoft.com/office/drawing/2014/main" id="{B4CC6CF5-3342-4B1B-95F1-F000C4616CD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5" name="Text Box 1">
          <a:extLst>
            <a:ext uri="{FF2B5EF4-FFF2-40B4-BE49-F238E27FC236}">
              <a16:creationId xmlns:a16="http://schemas.microsoft.com/office/drawing/2014/main" id="{FF03B3FE-06D7-418B-AB85-5EBE3E2341C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6" name="Text Box 1">
          <a:extLst>
            <a:ext uri="{FF2B5EF4-FFF2-40B4-BE49-F238E27FC236}">
              <a16:creationId xmlns:a16="http://schemas.microsoft.com/office/drawing/2014/main" id="{8A90E6C1-9759-4A60-BE29-7F7E6513F6C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7" name="Text Box 1">
          <a:extLst>
            <a:ext uri="{FF2B5EF4-FFF2-40B4-BE49-F238E27FC236}">
              <a16:creationId xmlns:a16="http://schemas.microsoft.com/office/drawing/2014/main" id="{5EEF2FA6-F0EA-4763-A577-F4F83132BB6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8" name="Text Box 1">
          <a:extLst>
            <a:ext uri="{FF2B5EF4-FFF2-40B4-BE49-F238E27FC236}">
              <a16:creationId xmlns:a16="http://schemas.microsoft.com/office/drawing/2014/main" id="{127C4553-4AAD-4685-8841-0103A6DFD49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79" name="Text Box 1">
          <a:extLst>
            <a:ext uri="{FF2B5EF4-FFF2-40B4-BE49-F238E27FC236}">
              <a16:creationId xmlns:a16="http://schemas.microsoft.com/office/drawing/2014/main" id="{47B738AC-1F1B-4075-8206-AA6177D2ED0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0" name="Text Box 1">
          <a:extLst>
            <a:ext uri="{FF2B5EF4-FFF2-40B4-BE49-F238E27FC236}">
              <a16:creationId xmlns:a16="http://schemas.microsoft.com/office/drawing/2014/main" id="{05C74A18-19A3-47B9-A8B3-89FA68C5BB8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1" name="Text Box 1">
          <a:extLst>
            <a:ext uri="{FF2B5EF4-FFF2-40B4-BE49-F238E27FC236}">
              <a16:creationId xmlns:a16="http://schemas.microsoft.com/office/drawing/2014/main" id="{D9BA7D73-4B5C-442E-912A-C32DFBFC21C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2" name="Text Box 1">
          <a:extLst>
            <a:ext uri="{FF2B5EF4-FFF2-40B4-BE49-F238E27FC236}">
              <a16:creationId xmlns:a16="http://schemas.microsoft.com/office/drawing/2014/main" id="{2A178D5B-8EE5-4BC4-9FB3-0303F0FC1D9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3" name="Text Box 1">
          <a:extLst>
            <a:ext uri="{FF2B5EF4-FFF2-40B4-BE49-F238E27FC236}">
              <a16:creationId xmlns:a16="http://schemas.microsoft.com/office/drawing/2014/main" id="{3B635BA3-749C-4150-95F2-9B5C2BAB85A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4" name="Text Box 1">
          <a:extLst>
            <a:ext uri="{FF2B5EF4-FFF2-40B4-BE49-F238E27FC236}">
              <a16:creationId xmlns:a16="http://schemas.microsoft.com/office/drawing/2014/main" id="{EA3976BD-FBD3-40A8-B5F8-E2BCCAE683C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5" name="Text Box 1">
          <a:extLst>
            <a:ext uri="{FF2B5EF4-FFF2-40B4-BE49-F238E27FC236}">
              <a16:creationId xmlns:a16="http://schemas.microsoft.com/office/drawing/2014/main" id="{23E28622-45EF-44BC-AF1D-BC15924FD22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6" name="Text Box 1">
          <a:extLst>
            <a:ext uri="{FF2B5EF4-FFF2-40B4-BE49-F238E27FC236}">
              <a16:creationId xmlns:a16="http://schemas.microsoft.com/office/drawing/2014/main" id="{168C03F1-2523-4C9C-86CA-D8DDB9647AB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7" name="Text Box 1">
          <a:extLst>
            <a:ext uri="{FF2B5EF4-FFF2-40B4-BE49-F238E27FC236}">
              <a16:creationId xmlns:a16="http://schemas.microsoft.com/office/drawing/2014/main" id="{822330C9-ABFB-4CC2-A4D6-A9F63BD60B3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8" name="Text Box 1">
          <a:extLst>
            <a:ext uri="{FF2B5EF4-FFF2-40B4-BE49-F238E27FC236}">
              <a16:creationId xmlns:a16="http://schemas.microsoft.com/office/drawing/2014/main" id="{3D736C49-D968-4DB9-A609-8C4F7C43B5F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89" name="Text Box 1">
          <a:extLst>
            <a:ext uri="{FF2B5EF4-FFF2-40B4-BE49-F238E27FC236}">
              <a16:creationId xmlns:a16="http://schemas.microsoft.com/office/drawing/2014/main" id="{B25891B2-9896-444B-A1B7-35D5DC9AA39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0" name="Text Box 1">
          <a:extLst>
            <a:ext uri="{FF2B5EF4-FFF2-40B4-BE49-F238E27FC236}">
              <a16:creationId xmlns:a16="http://schemas.microsoft.com/office/drawing/2014/main" id="{B3B1EFEF-A6DC-453D-A368-02C1F2EC380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1" name="Text Box 1">
          <a:extLst>
            <a:ext uri="{FF2B5EF4-FFF2-40B4-BE49-F238E27FC236}">
              <a16:creationId xmlns:a16="http://schemas.microsoft.com/office/drawing/2014/main" id="{3EC96619-9566-40A8-ACC6-DD77C9130BB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2" name="Text Box 1">
          <a:extLst>
            <a:ext uri="{FF2B5EF4-FFF2-40B4-BE49-F238E27FC236}">
              <a16:creationId xmlns:a16="http://schemas.microsoft.com/office/drawing/2014/main" id="{CE2AD62E-3988-4A86-84A1-196D3A1618B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3" name="Text Box 1">
          <a:extLst>
            <a:ext uri="{FF2B5EF4-FFF2-40B4-BE49-F238E27FC236}">
              <a16:creationId xmlns:a16="http://schemas.microsoft.com/office/drawing/2014/main" id="{BDEECA1B-BE1D-41E4-9541-4F85553F119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4" name="Text Box 1">
          <a:extLst>
            <a:ext uri="{FF2B5EF4-FFF2-40B4-BE49-F238E27FC236}">
              <a16:creationId xmlns:a16="http://schemas.microsoft.com/office/drawing/2014/main" id="{B0776CE0-1E1B-4039-A58A-A5CF75FFA62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5" name="Text Box 1">
          <a:extLst>
            <a:ext uri="{FF2B5EF4-FFF2-40B4-BE49-F238E27FC236}">
              <a16:creationId xmlns:a16="http://schemas.microsoft.com/office/drawing/2014/main" id="{A2973588-6A42-4B0D-AF37-0DE818A7E6A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6" name="Text Box 1">
          <a:extLst>
            <a:ext uri="{FF2B5EF4-FFF2-40B4-BE49-F238E27FC236}">
              <a16:creationId xmlns:a16="http://schemas.microsoft.com/office/drawing/2014/main" id="{EE3B9BA8-E18F-4302-9F0D-1121B5E52C7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7" name="Text Box 1">
          <a:extLst>
            <a:ext uri="{FF2B5EF4-FFF2-40B4-BE49-F238E27FC236}">
              <a16:creationId xmlns:a16="http://schemas.microsoft.com/office/drawing/2014/main" id="{2E68BB24-ADB0-4163-9418-B9D17510C4A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8" name="Text Box 1">
          <a:extLst>
            <a:ext uri="{FF2B5EF4-FFF2-40B4-BE49-F238E27FC236}">
              <a16:creationId xmlns:a16="http://schemas.microsoft.com/office/drawing/2014/main" id="{8A4D1913-F26E-42D7-BB43-90563A62FEB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199" name="Text Box 1">
          <a:extLst>
            <a:ext uri="{FF2B5EF4-FFF2-40B4-BE49-F238E27FC236}">
              <a16:creationId xmlns:a16="http://schemas.microsoft.com/office/drawing/2014/main" id="{8A0D1089-0147-407C-9C14-7946AA4149A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0" name="Text Box 1">
          <a:extLst>
            <a:ext uri="{FF2B5EF4-FFF2-40B4-BE49-F238E27FC236}">
              <a16:creationId xmlns:a16="http://schemas.microsoft.com/office/drawing/2014/main" id="{4A60C20E-9F8C-4931-9198-F20EE85BAB6E}"/>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1" name="Text Box 1">
          <a:extLst>
            <a:ext uri="{FF2B5EF4-FFF2-40B4-BE49-F238E27FC236}">
              <a16:creationId xmlns:a16="http://schemas.microsoft.com/office/drawing/2014/main" id="{0605ED50-90C6-4023-92E4-8ABC93C8BE7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2" name="Text Box 1">
          <a:extLst>
            <a:ext uri="{FF2B5EF4-FFF2-40B4-BE49-F238E27FC236}">
              <a16:creationId xmlns:a16="http://schemas.microsoft.com/office/drawing/2014/main" id="{1C52430C-3D34-41CA-998A-D1721443FE2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3" name="Text Box 1">
          <a:extLst>
            <a:ext uri="{FF2B5EF4-FFF2-40B4-BE49-F238E27FC236}">
              <a16:creationId xmlns:a16="http://schemas.microsoft.com/office/drawing/2014/main" id="{A88C0425-0893-46A0-9D65-3630B1DBF0C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4" name="Text Box 1">
          <a:extLst>
            <a:ext uri="{FF2B5EF4-FFF2-40B4-BE49-F238E27FC236}">
              <a16:creationId xmlns:a16="http://schemas.microsoft.com/office/drawing/2014/main" id="{A73353DB-81AC-4468-84E9-77470BAEFE0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5" name="Text Box 1">
          <a:extLst>
            <a:ext uri="{FF2B5EF4-FFF2-40B4-BE49-F238E27FC236}">
              <a16:creationId xmlns:a16="http://schemas.microsoft.com/office/drawing/2014/main" id="{A12B982F-622B-4840-A797-D5C949BA08F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6" name="Text Box 1">
          <a:extLst>
            <a:ext uri="{FF2B5EF4-FFF2-40B4-BE49-F238E27FC236}">
              <a16:creationId xmlns:a16="http://schemas.microsoft.com/office/drawing/2014/main" id="{24CC62C7-4AE4-471D-B398-B2DCB497363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7" name="Text Box 1">
          <a:extLst>
            <a:ext uri="{FF2B5EF4-FFF2-40B4-BE49-F238E27FC236}">
              <a16:creationId xmlns:a16="http://schemas.microsoft.com/office/drawing/2014/main" id="{C171029B-3D30-495E-928C-774B67A54BC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8" name="Text Box 1">
          <a:extLst>
            <a:ext uri="{FF2B5EF4-FFF2-40B4-BE49-F238E27FC236}">
              <a16:creationId xmlns:a16="http://schemas.microsoft.com/office/drawing/2014/main" id="{012C149D-2E13-42B0-AFF8-50D45B05A25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09" name="Text Box 1">
          <a:extLst>
            <a:ext uri="{FF2B5EF4-FFF2-40B4-BE49-F238E27FC236}">
              <a16:creationId xmlns:a16="http://schemas.microsoft.com/office/drawing/2014/main" id="{D8BC3AB6-BD70-4D22-BC5E-2C479238109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0" name="Text Box 1">
          <a:extLst>
            <a:ext uri="{FF2B5EF4-FFF2-40B4-BE49-F238E27FC236}">
              <a16:creationId xmlns:a16="http://schemas.microsoft.com/office/drawing/2014/main" id="{A007FFF6-20B7-42B9-A5CA-BBF88C4C1E0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1" name="Text Box 1">
          <a:extLst>
            <a:ext uri="{FF2B5EF4-FFF2-40B4-BE49-F238E27FC236}">
              <a16:creationId xmlns:a16="http://schemas.microsoft.com/office/drawing/2014/main" id="{C32524B6-D9E2-425A-AB2D-EA61C832182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2" name="Text Box 1">
          <a:extLst>
            <a:ext uri="{FF2B5EF4-FFF2-40B4-BE49-F238E27FC236}">
              <a16:creationId xmlns:a16="http://schemas.microsoft.com/office/drawing/2014/main" id="{58F1A3C6-E3D7-4632-8817-684B34049CF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3" name="Text Box 1">
          <a:extLst>
            <a:ext uri="{FF2B5EF4-FFF2-40B4-BE49-F238E27FC236}">
              <a16:creationId xmlns:a16="http://schemas.microsoft.com/office/drawing/2014/main" id="{460C4256-AC94-4A4F-A58E-E26D7881F96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4" name="Text Box 1">
          <a:extLst>
            <a:ext uri="{FF2B5EF4-FFF2-40B4-BE49-F238E27FC236}">
              <a16:creationId xmlns:a16="http://schemas.microsoft.com/office/drawing/2014/main" id="{EAFD323B-0609-440B-A6E4-B298B556F0A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5" name="Text Box 1">
          <a:extLst>
            <a:ext uri="{FF2B5EF4-FFF2-40B4-BE49-F238E27FC236}">
              <a16:creationId xmlns:a16="http://schemas.microsoft.com/office/drawing/2014/main" id="{65ACE0A8-BD0F-4BAF-8F44-081C6BD7EA2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6" name="Text Box 1">
          <a:extLst>
            <a:ext uri="{FF2B5EF4-FFF2-40B4-BE49-F238E27FC236}">
              <a16:creationId xmlns:a16="http://schemas.microsoft.com/office/drawing/2014/main" id="{CDAAF9F6-4F02-4B15-99CB-998DD35B102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7" name="Text Box 1">
          <a:extLst>
            <a:ext uri="{FF2B5EF4-FFF2-40B4-BE49-F238E27FC236}">
              <a16:creationId xmlns:a16="http://schemas.microsoft.com/office/drawing/2014/main" id="{842B3AA4-56FF-4518-9EC6-2543EEA7664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8" name="Text Box 1">
          <a:extLst>
            <a:ext uri="{FF2B5EF4-FFF2-40B4-BE49-F238E27FC236}">
              <a16:creationId xmlns:a16="http://schemas.microsoft.com/office/drawing/2014/main" id="{4F6C6AAB-CC49-4864-B02C-183274D9F75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19" name="Text Box 1">
          <a:extLst>
            <a:ext uri="{FF2B5EF4-FFF2-40B4-BE49-F238E27FC236}">
              <a16:creationId xmlns:a16="http://schemas.microsoft.com/office/drawing/2014/main" id="{86FC0687-B172-4750-904E-719D454A2E8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0" name="Text Box 1">
          <a:extLst>
            <a:ext uri="{FF2B5EF4-FFF2-40B4-BE49-F238E27FC236}">
              <a16:creationId xmlns:a16="http://schemas.microsoft.com/office/drawing/2014/main" id="{3F661DC6-CAFF-486A-9E93-FD60FD01CB5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1" name="Text Box 1">
          <a:extLst>
            <a:ext uri="{FF2B5EF4-FFF2-40B4-BE49-F238E27FC236}">
              <a16:creationId xmlns:a16="http://schemas.microsoft.com/office/drawing/2014/main" id="{AA829A92-9855-4D81-B69B-7BD1AD348F0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2" name="Text Box 1">
          <a:extLst>
            <a:ext uri="{FF2B5EF4-FFF2-40B4-BE49-F238E27FC236}">
              <a16:creationId xmlns:a16="http://schemas.microsoft.com/office/drawing/2014/main" id="{10AEF5E9-0EAD-4792-BBAB-8FD87EDFB9B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3" name="Text Box 1">
          <a:extLst>
            <a:ext uri="{FF2B5EF4-FFF2-40B4-BE49-F238E27FC236}">
              <a16:creationId xmlns:a16="http://schemas.microsoft.com/office/drawing/2014/main" id="{0067BFD8-D4BE-4E7E-B35B-85F779B3026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4" name="Text Box 1">
          <a:extLst>
            <a:ext uri="{FF2B5EF4-FFF2-40B4-BE49-F238E27FC236}">
              <a16:creationId xmlns:a16="http://schemas.microsoft.com/office/drawing/2014/main" id="{5CA30B37-AE93-4E4F-91FF-B3FD30EAF01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5" name="Text Box 1">
          <a:extLst>
            <a:ext uri="{FF2B5EF4-FFF2-40B4-BE49-F238E27FC236}">
              <a16:creationId xmlns:a16="http://schemas.microsoft.com/office/drawing/2014/main" id="{1D3E5B41-9DFB-46A6-A090-B759DABB050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6" name="Text Box 1">
          <a:extLst>
            <a:ext uri="{FF2B5EF4-FFF2-40B4-BE49-F238E27FC236}">
              <a16:creationId xmlns:a16="http://schemas.microsoft.com/office/drawing/2014/main" id="{D66625A7-B6EF-4648-917D-C8C567A2516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7" name="Text Box 1">
          <a:extLst>
            <a:ext uri="{FF2B5EF4-FFF2-40B4-BE49-F238E27FC236}">
              <a16:creationId xmlns:a16="http://schemas.microsoft.com/office/drawing/2014/main" id="{6DD4FE42-F6C8-404A-B95F-79FFD3E9CE7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8" name="Text Box 1">
          <a:extLst>
            <a:ext uri="{FF2B5EF4-FFF2-40B4-BE49-F238E27FC236}">
              <a16:creationId xmlns:a16="http://schemas.microsoft.com/office/drawing/2014/main" id="{55DCEDB0-5122-4BFF-A2DB-A270F963CB7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29" name="Text Box 1">
          <a:extLst>
            <a:ext uri="{FF2B5EF4-FFF2-40B4-BE49-F238E27FC236}">
              <a16:creationId xmlns:a16="http://schemas.microsoft.com/office/drawing/2014/main" id="{227C6EFE-5CC9-45A2-A78D-D1321193E21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0" name="Text Box 1">
          <a:extLst>
            <a:ext uri="{FF2B5EF4-FFF2-40B4-BE49-F238E27FC236}">
              <a16:creationId xmlns:a16="http://schemas.microsoft.com/office/drawing/2014/main" id="{47C2E308-5BBE-4DFD-8F6E-34A90C18A92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1" name="Text Box 1">
          <a:extLst>
            <a:ext uri="{FF2B5EF4-FFF2-40B4-BE49-F238E27FC236}">
              <a16:creationId xmlns:a16="http://schemas.microsoft.com/office/drawing/2014/main" id="{4C9B3E2C-CC8A-4449-81D9-9D7F5976C53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2" name="Text Box 1">
          <a:extLst>
            <a:ext uri="{FF2B5EF4-FFF2-40B4-BE49-F238E27FC236}">
              <a16:creationId xmlns:a16="http://schemas.microsoft.com/office/drawing/2014/main" id="{81B5CECB-BC6E-491F-886E-60E12D30AD0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3" name="Text Box 1">
          <a:extLst>
            <a:ext uri="{FF2B5EF4-FFF2-40B4-BE49-F238E27FC236}">
              <a16:creationId xmlns:a16="http://schemas.microsoft.com/office/drawing/2014/main" id="{932C83EE-5486-47AE-9D83-0C894F3CDF6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4" name="Text Box 1">
          <a:extLst>
            <a:ext uri="{FF2B5EF4-FFF2-40B4-BE49-F238E27FC236}">
              <a16:creationId xmlns:a16="http://schemas.microsoft.com/office/drawing/2014/main" id="{91F79DDA-73C5-4178-82AD-90CA9E3CF6B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5" name="Text Box 1">
          <a:extLst>
            <a:ext uri="{FF2B5EF4-FFF2-40B4-BE49-F238E27FC236}">
              <a16:creationId xmlns:a16="http://schemas.microsoft.com/office/drawing/2014/main" id="{4F6B24F9-EBDF-40A3-9FD0-AEA6736A2FF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6" name="Text Box 1">
          <a:extLst>
            <a:ext uri="{FF2B5EF4-FFF2-40B4-BE49-F238E27FC236}">
              <a16:creationId xmlns:a16="http://schemas.microsoft.com/office/drawing/2014/main" id="{42B8F5B0-1D90-48BB-9F04-45469B4AA30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7" name="Text Box 1">
          <a:extLst>
            <a:ext uri="{FF2B5EF4-FFF2-40B4-BE49-F238E27FC236}">
              <a16:creationId xmlns:a16="http://schemas.microsoft.com/office/drawing/2014/main" id="{9BD451B2-F353-4850-97B7-AFBB665855E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8" name="Text Box 1">
          <a:extLst>
            <a:ext uri="{FF2B5EF4-FFF2-40B4-BE49-F238E27FC236}">
              <a16:creationId xmlns:a16="http://schemas.microsoft.com/office/drawing/2014/main" id="{C584ED6B-701E-436E-868F-ADD081C09E1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239" name="Text Box 1">
          <a:extLst>
            <a:ext uri="{FF2B5EF4-FFF2-40B4-BE49-F238E27FC236}">
              <a16:creationId xmlns:a16="http://schemas.microsoft.com/office/drawing/2014/main" id="{B499702B-50D0-438D-85B6-98DC6262ED5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0" name="Text Box 1">
          <a:extLst>
            <a:ext uri="{FF2B5EF4-FFF2-40B4-BE49-F238E27FC236}">
              <a16:creationId xmlns:a16="http://schemas.microsoft.com/office/drawing/2014/main" id="{4B9B0C8F-7384-48B6-8C81-90D5C50CBDB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1" name="Text Box 1">
          <a:extLst>
            <a:ext uri="{FF2B5EF4-FFF2-40B4-BE49-F238E27FC236}">
              <a16:creationId xmlns:a16="http://schemas.microsoft.com/office/drawing/2014/main" id="{B906EA7C-01C1-453B-B604-39648A1A73E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2" name="Text Box 1">
          <a:extLst>
            <a:ext uri="{FF2B5EF4-FFF2-40B4-BE49-F238E27FC236}">
              <a16:creationId xmlns:a16="http://schemas.microsoft.com/office/drawing/2014/main" id="{D4541620-3D0A-4DFA-AEA2-66234BC588C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3" name="Text Box 1">
          <a:extLst>
            <a:ext uri="{FF2B5EF4-FFF2-40B4-BE49-F238E27FC236}">
              <a16:creationId xmlns:a16="http://schemas.microsoft.com/office/drawing/2014/main" id="{7EB41797-27F7-4BFD-81EB-8D8B4933FD0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4" name="Text Box 1">
          <a:extLst>
            <a:ext uri="{FF2B5EF4-FFF2-40B4-BE49-F238E27FC236}">
              <a16:creationId xmlns:a16="http://schemas.microsoft.com/office/drawing/2014/main" id="{9FF1F85E-665C-4DC4-9273-B76DC238B51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5" name="Text Box 1">
          <a:extLst>
            <a:ext uri="{FF2B5EF4-FFF2-40B4-BE49-F238E27FC236}">
              <a16:creationId xmlns:a16="http://schemas.microsoft.com/office/drawing/2014/main" id="{AA56A4A1-C2E3-401F-9391-657F932BC63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6" name="Text Box 1">
          <a:extLst>
            <a:ext uri="{FF2B5EF4-FFF2-40B4-BE49-F238E27FC236}">
              <a16:creationId xmlns:a16="http://schemas.microsoft.com/office/drawing/2014/main" id="{700124FB-906A-4475-AF4C-47539B85609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7" name="Text Box 1">
          <a:extLst>
            <a:ext uri="{FF2B5EF4-FFF2-40B4-BE49-F238E27FC236}">
              <a16:creationId xmlns:a16="http://schemas.microsoft.com/office/drawing/2014/main" id="{ECAC6764-C4C5-4478-AAB1-AEC628F0B29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8" name="Text Box 1">
          <a:extLst>
            <a:ext uri="{FF2B5EF4-FFF2-40B4-BE49-F238E27FC236}">
              <a16:creationId xmlns:a16="http://schemas.microsoft.com/office/drawing/2014/main" id="{E425C736-C76E-4381-8D96-FEF872D565C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49" name="Text Box 1">
          <a:extLst>
            <a:ext uri="{FF2B5EF4-FFF2-40B4-BE49-F238E27FC236}">
              <a16:creationId xmlns:a16="http://schemas.microsoft.com/office/drawing/2014/main" id="{E601696B-A28E-4036-B8E0-15944AFCE00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0" name="Text Box 1">
          <a:extLst>
            <a:ext uri="{FF2B5EF4-FFF2-40B4-BE49-F238E27FC236}">
              <a16:creationId xmlns:a16="http://schemas.microsoft.com/office/drawing/2014/main" id="{421192F5-5921-4445-8310-702DFF5E7E8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1" name="Text Box 1">
          <a:extLst>
            <a:ext uri="{FF2B5EF4-FFF2-40B4-BE49-F238E27FC236}">
              <a16:creationId xmlns:a16="http://schemas.microsoft.com/office/drawing/2014/main" id="{92D2712D-3172-4913-BF0A-5657D2BD8F0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2" name="Text Box 1">
          <a:extLst>
            <a:ext uri="{FF2B5EF4-FFF2-40B4-BE49-F238E27FC236}">
              <a16:creationId xmlns:a16="http://schemas.microsoft.com/office/drawing/2014/main" id="{0C15F62B-71C2-459D-8C17-C9A5F6752E9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3" name="Text Box 1">
          <a:extLst>
            <a:ext uri="{FF2B5EF4-FFF2-40B4-BE49-F238E27FC236}">
              <a16:creationId xmlns:a16="http://schemas.microsoft.com/office/drawing/2014/main" id="{F25A69C9-B900-452B-A8DD-860D39B94EE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4" name="Text Box 1">
          <a:extLst>
            <a:ext uri="{FF2B5EF4-FFF2-40B4-BE49-F238E27FC236}">
              <a16:creationId xmlns:a16="http://schemas.microsoft.com/office/drawing/2014/main" id="{E09BF7B5-BEF2-43FD-950B-F9E81710E33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5" name="Text Box 1">
          <a:extLst>
            <a:ext uri="{FF2B5EF4-FFF2-40B4-BE49-F238E27FC236}">
              <a16:creationId xmlns:a16="http://schemas.microsoft.com/office/drawing/2014/main" id="{9589EB75-B1CE-40F2-BE41-31288F68DF9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6" name="Text Box 1">
          <a:extLst>
            <a:ext uri="{FF2B5EF4-FFF2-40B4-BE49-F238E27FC236}">
              <a16:creationId xmlns:a16="http://schemas.microsoft.com/office/drawing/2014/main" id="{CDB9DBF3-8B14-4290-B0BA-654AE6FC79D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7" name="Text Box 1">
          <a:extLst>
            <a:ext uri="{FF2B5EF4-FFF2-40B4-BE49-F238E27FC236}">
              <a16:creationId xmlns:a16="http://schemas.microsoft.com/office/drawing/2014/main" id="{309BFB01-0060-443D-B4B0-B51D2953546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8" name="Text Box 1">
          <a:extLst>
            <a:ext uri="{FF2B5EF4-FFF2-40B4-BE49-F238E27FC236}">
              <a16:creationId xmlns:a16="http://schemas.microsoft.com/office/drawing/2014/main" id="{7AA30C64-B111-4E0B-A7BF-96FFC007830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59" name="Text Box 1">
          <a:extLst>
            <a:ext uri="{FF2B5EF4-FFF2-40B4-BE49-F238E27FC236}">
              <a16:creationId xmlns:a16="http://schemas.microsoft.com/office/drawing/2014/main" id="{A5441CE5-4734-4884-B2AD-2B7AA5AE177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0" name="Text Box 1">
          <a:extLst>
            <a:ext uri="{FF2B5EF4-FFF2-40B4-BE49-F238E27FC236}">
              <a16:creationId xmlns:a16="http://schemas.microsoft.com/office/drawing/2014/main" id="{26586BDC-4F67-4C20-A3AA-098CBF4802E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1" name="Text Box 1">
          <a:extLst>
            <a:ext uri="{FF2B5EF4-FFF2-40B4-BE49-F238E27FC236}">
              <a16:creationId xmlns:a16="http://schemas.microsoft.com/office/drawing/2014/main" id="{C6FE3884-DC04-4C4E-99E3-55993ECC280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2" name="Text Box 1">
          <a:extLst>
            <a:ext uri="{FF2B5EF4-FFF2-40B4-BE49-F238E27FC236}">
              <a16:creationId xmlns:a16="http://schemas.microsoft.com/office/drawing/2014/main" id="{ADE59D6F-9F2C-432C-82A3-85D145CD1F6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3" name="Text Box 1">
          <a:extLst>
            <a:ext uri="{FF2B5EF4-FFF2-40B4-BE49-F238E27FC236}">
              <a16:creationId xmlns:a16="http://schemas.microsoft.com/office/drawing/2014/main" id="{B832218E-F40A-4681-BAA2-7104BB4F552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4" name="Text Box 1">
          <a:extLst>
            <a:ext uri="{FF2B5EF4-FFF2-40B4-BE49-F238E27FC236}">
              <a16:creationId xmlns:a16="http://schemas.microsoft.com/office/drawing/2014/main" id="{14DC07D4-D8C7-4F82-AF35-E98553519C3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5" name="Text Box 1">
          <a:extLst>
            <a:ext uri="{FF2B5EF4-FFF2-40B4-BE49-F238E27FC236}">
              <a16:creationId xmlns:a16="http://schemas.microsoft.com/office/drawing/2014/main" id="{F3AC1B5A-C443-47C4-984F-00A514FD79F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6" name="Text Box 1">
          <a:extLst>
            <a:ext uri="{FF2B5EF4-FFF2-40B4-BE49-F238E27FC236}">
              <a16:creationId xmlns:a16="http://schemas.microsoft.com/office/drawing/2014/main" id="{32E8B01F-62C6-4E4C-87D7-42E00041DCF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7" name="Text Box 1">
          <a:extLst>
            <a:ext uri="{FF2B5EF4-FFF2-40B4-BE49-F238E27FC236}">
              <a16:creationId xmlns:a16="http://schemas.microsoft.com/office/drawing/2014/main" id="{B73E7063-5D44-418C-ADE4-147880DCEC8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8" name="Text Box 1">
          <a:extLst>
            <a:ext uri="{FF2B5EF4-FFF2-40B4-BE49-F238E27FC236}">
              <a16:creationId xmlns:a16="http://schemas.microsoft.com/office/drawing/2014/main" id="{4FAE61F9-3A42-48E7-8036-038C7CD7C01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69" name="Text Box 1">
          <a:extLst>
            <a:ext uri="{FF2B5EF4-FFF2-40B4-BE49-F238E27FC236}">
              <a16:creationId xmlns:a16="http://schemas.microsoft.com/office/drawing/2014/main" id="{4B8417A8-53D1-4C4E-8D41-2B75BD6EC20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0" name="Text Box 1">
          <a:extLst>
            <a:ext uri="{FF2B5EF4-FFF2-40B4-BE49-F238E27FC236}">
              <a16:creationId xmlns:a16="http://schemas.microsoft.com/office/drawing/2014/main" id="{18AE971F-52FE-4F5B-8DF7-0FC1551574F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1" name="Text Box 1">
          <a:extLst>
            <a:ext uri="{FF2B5EF4-FFF2-40B4-BE49-F238E27FC236}">
              <a16:creationId xmlns:a16="http://schemas.microsoft.com/office/drawing/2014/main" id="{5BF4A49D-55F0-4F5D-9093-4F8ACAFD141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2" name="Text Box 1">
          <a:extLst>
            <a:ext uri="{FF2B5EF4-FFF2-40B4-BE49-F238E27FC236}">
              <a16:creationId xmlns:a16="http://schemas.microsoft.com/office/drawing/2014/main" id="{8C746E95-AB2A-4638-BD50-DC02FE33BDC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3" name="Text Box 1">
          <a:extLst>
            <a:ext uri="{FF2B5EF4-FFF2-40B4-BE49-F238E27FC236}">
              <a16:creationId xmlns:a16="http://schemas.microsoft.com/office/drawing/2014/main" id="{FFE3B9B2-19F9-4251-B656-9B9ED159138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4" name="Text Box 1">
          <a:extLst>
            <a:ext uri="{FF2B5EF4-FFF2-40B4-BE49-F238E27FC236}">
              <a16:creationId xmlns:a16="http://schemas.microsoft.com/office/drawing/2014/main" id="{089F94FD-94E2-4576-BE28-CCD6F55B08F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5" name="Text Box 1">
          <a:extLst>
            <a:ext uri="{FF2B5EF4-FFF2-40B4-BE49-F238E27FC236}">
              <a16:creationId xmlns:a16="http://schemas.microsoft.com/office/drawing/2014/main" id="{57BA753D-2C7C-4E1B-AB6D-8E8CA491A7D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6" name="Text Box 1">
          <a:extLst>
            <a:ext uri="{FF2B5EF4-FFF2-40B4-BE49-F238E27FC236}">
              <a16:creationId xmlns:a16="http://schemas.microsoft.com/office/drawing/2014/main" id="{B59A0D49-A767-4113-9AF1-644564DF03A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7" name="Text Box 1">
          <a:extLst>
            <a:ext uri="{FF2B5EF4-FFF2-40B4-BE49-F238E27FC236}">
              <a16:creationId xmlns:a16="http://schemas.microsoft.com/office/drawing/2014/main" id="{F058942C-B731-45B3-9F79-94D20D201F5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8" name="Text Box 1">
          <a:extLst>
            <a:ext uri="{FF2B5EF4-FFF2-40B4-BE49-F238E27FC236}">
              <a16:creationId xmlns:a16="http://schemas.microsoft.com/office/drawing/2014/main" id="{7FAA169C-4646-4919-9688-336CB90231F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79" name="Text Box 1">
          <a:extLst>
            <a:ext uri="{FF2B5EF4-FFF2-40B4-BE49-F238E27FC236}">
              <a16:creationId xmlns:a16="http://schemas.microsoft.com/office/drawing/2014/main" id="{E6CDEB0A-2451-4F31-9B41-A8D86716C32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0" name="Text Box 1">
          <a:extLst>
            <a:ext uri="{FF2B5EF4-FFF2-40B4-BE49-F238E27FC236}">
              <a16:creationId xmlns:a16="http://schemas.microsoft.com/office/drawing/2014/main" id="{1E001027-7FD9-4726-B649-C2E3FF0247E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1" name="Text Box 1">
          <a:extLst>
            <a:ext uri="{FF2B5EF4-FFF2-40B4-BE49-F238E27FC236}">
              <a16:creationId xmlns:a16="http://schemas.microsoft.com/office/drawing/2014/main" id="{B2ED8D69-D047-4D6F-B362-92DFE130894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2" name="Text Box 1">
          <a:extLst>
            <a:ext uri="{FF2B5EF4-FFF2-40B4-BE49-F238E27FC236}">
              <a16:creationId xmlns:a16="http://schemas.microsoft.com/office/drawing/2014/main" id="{514D1A71-3EB0-4FDB-815B-9DFB93AE5D8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3" name="Text Box 1">
          <a:extLst>
            <a:ext uri="{FF2B5EF4-FFF2-40B4-BE49-F238E27FC236}">
              <a16:creationId xmlns:a16="http://schemas.microsoft.com/office/drawing/2014/main" id="{09482F27-76E5-4B82-ACF9-E5C05BB9FC2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4" name="Text Box 1">
          <a:extLst>
            <a:ext uri="{FF2B5EF4-FFF2-40B4-BE49-F238E27FC236}">
              <a16:creationId xmlns:a16="http://schemas.microsoft.com/office/drawing/2014/main" id="{0083A4E1-9258-46FF-BD13-A1E1A96DC40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5" name="Text Box 1">
          <a:extLst>
            <a:ext uri="{FF2B5EF4-FFF2-40B4-BE49-F238E27FC236}">
              <a16:creationId xmlns:a16="http://schemas.microsoft.com/office/drawing/2014/main" id="{3AB35AA9-92F0-4CC2-961C-57F478E595C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6" name="Text Box 1">
          <a:extLst>
            <a:ext uri="{FF2B5EF4-FFF2-40B4-BE49-F238E27FC236}">
              <a16:creationId xmlns:a16="http://schemas.microsoft.com/office/drawing/2014/main" id="{374DBD62-AE30-48DD-8F98-BAE3FDF56E6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7" name="Text Box 1">
          <a:extLst>
            <a:ext uri="{FF2B5EF4-FFF2-40B4-BE49-F238E27FC236}">
              <a16:creationId xmlns:a16="http://schemas.microsoft.com/office/drawing/2014/main" id="{A5FA6096-7E5F-41EE-AF84-B4D06F009A5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8" name="Text Box 1">
          <a:extLst>
            <a:ext uri="{FF2B5EF4-FFF2-40B4-BE49-F238E27FC236}">
              <a16:creationId xmlns:a16="http://schemas.microsoft.com/office/drawing/2014/main" id="{CFF9862A-52E5-4444-B951-23302FD9F94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89" name="Text Box 1">
          <a:extLst>
            <a:ext uri="{FF2B5EF4-FFF2-40B4-BE49-F238E27FC236}">
              <a16:creationId xmlns:a16="http://schemas.microsoft.com/office/drawing/2014/main" id="{F9E666BC-4D3B-4835-889F-8958526E778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0" name="Text Box 1">
          <a:extLst>
            <a:ext uri="{FF2B5EF4-FFF2-40B4-BE49-F238E27FC236}">
              <a16:creationId xmlns:a16="http://schemas.microsoft.com/office/drawing/2014/main" id="{BE2249B9-C537-4296-AA7D-D78E010EB6F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1" name="Text Box 1">
          <a:extLst>
            <a:ext uri="{FF2B5EF4-FFF2-40B4-BE49-F238E27FC236}">
              <a16:creationId xmlns:a16="http://schemas.microsoft.com/office/drawing/2014/main" id="{07B7886D-E729-4AD4-B8E2-A43FCE4BE64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2" name="Text Box 1">
          <a:extLst>
            <a:ext uri="{FF2B5EF4-FFF2-40B4-BE49-F238E27FC236}">
              <a16:creationId xmlns:a16="http://schemas.microsoft.com/office/drawing/2014/main" id="{76884B2C-0E62-42AB-B8F8-17862066584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3" name="Text Box 1">
          <a:extLst>
            <a:ext uri="{FF2B5EF4-FFF2-40B4-BE49-F238E27FC236}">
              <a16:creationId xmlns:a16="http://schemas.microsoft.com/office/drawing/2014/main" id="{39473FB5-54FA-429D-9673-6BCC9BD945F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4" name="Text Box 1">
          <a:extLst>
            <a:ext uri="{FF2B5EF4-FFF2-40B4-BE49-F238E27FC236}">
              <a16:creationId xmlns:a16="http://schemas.microsoft.com/office/drawing/2014/main" id="{295C21A3-D2B8-4473-ACB2-95062457C8C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5" name="Text Box 1">
          <a:extLst>
            <a:ext uri="{FF2B5EF4-FFF2-40B4-BE49-F238E27FC236}">
              <a16:creationId xmlns:a16="http://schemas.microsoft.com/office/drawing/2014/main" id="{4F57DBC1-E99A-4518-87D8-F7EACEB9384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6" name="Text Box 1">
          <a:extLst>
            <a:ext uri="{FF2B5EF4-FFF2-40B4-BE49-F238E27FC236}">
              <a16:creationId xmlns:a16="http://schemas.microsoft.com/office/drawing/2014/main" id="{6040561B-35AE-418A-99FD-91222C4D31B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7" name="Text Box 1">
          <a:extLst>
            <a:ext uri="{FF2B5EF4-FFF2-40B4-BE49-F238E27FC236}">
              <a16:creationId xmlns:a16="http://schemas.microsoft.com/office/drawing/2014/main" id="{52BD3DAB-F252-4A65-927F-0CE2F5CF68F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8" name="Text Box 1">
          <a:extLst>
            <a:ext uri="{FF2B5EF4-FFF2-40B4-BE49-F238E27FC236}">
              <a16:creationId xmlns:a16="http://schemas.microsoft.com/office/drawing/2014/main" id="{3EF56CFC-3F9A-4D4F-B191-692EC63C311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299" name="Text Box 1">
          <a:extLst>
            <a:ext uri="{FF2B5EF4-FFF2-40B4-BE49-F238E27FC236}">
              <a16:creationId xmlns:a16="http://schemas.microsoft.com/office/drawing/2014/main" id="{7B071016-CBD4-45DC-9D0B-81FC0827912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0" name="Text Box 1">
          <a:extLst>
            <a:ext uri="{FF2B5EF4-FFF2-40B4-BE49-F238E27FC236}">
              <a16:creationId xmlns:a16="http://schemas.microsoft.com/office/drawing/2014/main" id="{56155B9B-DDFA-48A7-A28F-E5E78292353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1" name="Text Box 1">
          <a:extLst>
            <a:ext uri="{FF2B5EF4-FFF2-40B4-BE49-F238E27FC236}">
              <a16:creationId xmlns:a16="http://schemas.microsoft.com/office/drawing/2014/main" id="{0FD3AD9D-4B64-478B-B314-80A1963E9EC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2" name="Text Box 1">
          <a:extLst>
            <a:ext uri="{FF2B5EF4-FFF2-40B4-BE49-F238E27FC236}">
              <a16:creationId xmlns:a16="http://schemas.microsoft.com/office/drawing/2014/main" id="{73991164-F9AB-4C60-92E1-63FEEC0348F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3" name="Text Box 1">
          <a:extLst>
            <a:ext uri="{FF2B5EF4-FFF2-40B4-BE49-F238E27FC236}">
              <a16:creationId xmlns:a16="http://schemas.microsoft.com/office/drawing/2014/main" id="{9AFB2BF0-F1DA-4FB3-A9CA-C44651A0385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4" name="Text Box 1">
          <a:extLst>
            <a:ext uri="{FF2B5EF4-FFF2-40B4-BE49-F238E27FC236}">
              <a16:creationId xmlns:a16="http://schemas.microsoft.com/office/drawing/2014/main" id="{FF2FF75F-4053-4238-8261-7DC9163EC09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5" name="Text Box 1">
          <a:extLst>
            <a:ext uri="{FF2B5EF4-FFF2-40B4-BE49-F238E27FC236}">
              <a16:creationId xmlns:a16="http://schemas.microsoft.com/office/drawing/2014/main" id="{341B546D-8BF9-44EF-8B0E-F9AEAE1F4A1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6" name="Text Box 1">
          <a:extLst>
            <a:ext uri="{FF2B5EF4-FFF2-40B4-BE49-F238E27FC236}">
              <a16:creationId xmlns:a16="http://schemas.microsoft.com/office/drawing/2014/main" id="{E4599BD1-74EC-42BF-8413-2DDF0798296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7" name="Text Box 1">
          <a:extLst>
            <a:ext uri="{FF2B5EF4-FFF2-40B4-BE49-F238E27FC236}">
              <a16:creationId xmlns:a16="http://schemas.microsoft.com/office/drawing/2014/main" id="{02D27446-9975-438E-8660-9AF4FC3060B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8" name="Text Box 1">
          <a:extLst>
            <a:ext uri="{FF2B5EF4-FFF2-40B4-BE49-F238E27FC236}">
              <a16:creationId xmlns:a16="http://schemas.microsoft.com/office/drawing/2014/main" id="{CBC08016-FC11-44E8-9D11-7753D79BEBB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09" name="Text Box 1">
          <a:extLst>
            <a:ext uri="{FF2B5EF4-FFF2-40B4-BE49-F238E27FC236}">
              <a16:creationId xmlns:a16="http://schemas.microsoft.com/office/drawing/2014/main" id="{0F824E72-2E3C-4785-B063-C7D45426C82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0" name="Text Box 1">
          <a:extLst>
            <a:ext uri="{FF2B5EF4-FFF2-40B4-BE49-F238E27FC236}">
              <a16:creationId xmlns:a16="http://schemas.microsoft.com/office/drawing/2014/main" id="{5D756E29-F136-43DB-8F87-4AD5FD0671B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1" name="Text Box 1">
          <a:extLst>
            <a:ext uri="{FF2B5EF4-FFF2-40B4-BE49-F238E27FC236}">
              <a16:creationId xmlns:a16="http://schemas.microsoft.com/office/drawing/2014/main" id="{5CE9C4B3-0533-4EA0-A7CD-40D678F39DF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2" name="Text Box 1">
          <a:extLst>
            <a:ext uri="{FF2B5EF4-FFF2-40B4-BE49-F238E27FC236}">
              <a16:creationId xmlns:a16="http://schemas.microsoft.com/office/drawing/2014/main" id="{1BC03EC5-A9E9-49BB-8999-6B77FD378FC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3" name="Text Box 1">
          <a:extLst>
            <a:ext uri="{FF2B5EF4-FFF2-40B4-BE49-F238E27FC236}">
              <a16:creationId xmlns:a16="http://schemas.microsoft.com/office/drawing/2014/main" id="{13ECCB6A-3270-49E0-A240-93C5AB4AC93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4" name="Text Box 1">
          <a:extLst>
            <a:ext uri="{FF2B5EF4-FFF2-40B4-BE49-F238E27FC236}">
              <a16:creationId xmlns:a16="http://schemas.microsoft.com/office/drawing/2014/main" id="{344C292F-489B-477E-800E-E7A732D8EDE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5" name="Text Box 1">
          <a:extLst>
            <a:ext uri="{FF2B5EF4-FFF2-40B4-BE49-F238E27FC236}">
              <a16:creationId xmlns:a16="http://schemas.microsoft.com/office/drawing/2014/main" id="{2CF09D2A-1118-4FCB-B63A-76E537B27EC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6" name="Text Box 1">
          <a:extLst>
            <a:ext uri="{FF2B5EF4-FFF2-40B4-BE49-F238E27FC236}">
              <a16:creationId xmlns:a16="http://schemas.microsoft.com/office/drawing/2014/main" id="{87978D67-F7DB-4136-832C-694129C246A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7" name="Text Box 1">
          <a:extLst>
            <a:ext uri="{FF2B5EF4-FFF2-40B4-BE49-F238E27FC236}">
              <a16:creationId xmlns:a16="http://schemas.microsoft.com/office/drawing/2014/main" id="{E1690B25-7C20-4011-88A2-85E9709F9DD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8" name="Text Box 1">
          <a:extLst>
            <a:ext uri="{FF2B5EF4-FFF2-40B4-BE49-F238E27FC236}">
              <a16:creationId xmlns:a16="http://schemas.microsoft.com/office/drawing/2014/main" id="{F8697306-9781-459F-87F1-57ACF7D1782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19" name="Text Box 1">
          <a:extLst>
            <a:ext uri="{FF2B5EF4-FFF2-40B4-BE49-F238E27FC236}">
              <a16:creationId xmlns:a16="http://schemas.microsoft.com/office/drawing/2014/main" id="{A371F667-E514-47EA-B725-D464C65AAA1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0" name="Text Box 1">
          <a:extLst>
            <a:ext uri="{FF2B5EF4-FFF2-40B4-BE49-F238E27FC236}">
              <a16:creationId xmlns:a16="http://schemas.microsoft.com/office/drawing/2014/main" id="{4B38B1FB-2CBF-476B-A201-900B592E48B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1" name="Text Box 1">
          <a:extLst>
            <a:ext uri="{FF2B5EF4-FFF2-40B4-BE49-F238E27FC236}">
              <a16:creationId xmlns:a16="http://schemas.microsoft.com/office/drawing/2014/main" id="{FAA8A8AE-190B-4C16-9CDA-0D7A653D0E8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2" name="Text Box 1">
          <a:extLst>
            <a:ext uri="{FF2B5EF4-FFF2-40B4-BE49-F238E27FC236}">
              <a16:creationId xmlns:a16="http://schemas.microsoft.com/office/drawing/2014/main" id="{8F9B7242-3B9B-4BC2-83F1-0B922512243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3" name="Text Box 1">
          <a:extLst>
            <a:ext uri="{FF2B5EF4-FFF2-40B4-BE49-F238E27FC236}">
              <a16:creationId xmlns:a16="http://schemas.microsoft.com/office/drawing/2014/main" id="{FFFA0E0D-0663-493B-835D-ABCE416FDB5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4" name="Text Box 1">
          <a:extLst>
            <a:ext uri="{FF2B5EF4-FFF2-40B4-BE49-F238E27FC236}">
              <a16:creationId xmlns:a16="http://schemas.microsoft.com/office/drawing/2014/main" id="{6E0D8D17-F912-4A01-ADFD-ADE3F177CCB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5" name="Text Box 1">
          <a:extLst>
            <a:ext uri="{FF2B5EF4-FFF2-40B4-BE49-F238E27FC236}">
              <a16:creationId xmlns:a16="http://schemas.microsoft.com/office/drawing/2014/main" id="{6ED5135E-E596-429C-8D59-2B7D41A496C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6" name="Text Box 1">
          <a:extLst>
            <a:ext uri="{FF2B5EF4-FFF2-40B4-BE49-F238E27FC236}">
              <a16:creationId xmlns:a16="http://schemas.microsoft.com/office/drawing/2014/main" id="{38CDA514-B92E-4C4B-848F-EC3D9757CD7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7" name="Text Box 1">
          <a:extLst>
            <a:ext uri="{FF2B5EF4-FFF2-40B4-BE49-F238E27FC236}">
              <a16:creationId xmlns:a16="http://schemas.microsoft.com/office/drawing/2014/main" id="{915013AF-A3BD-4B88-9E62-ECC4407D6E4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8" name="Text Box 1">
          <a:extLst>
            <a:ext uri="{FF2B5EF4-FFF2-40B4-BE49-F238E27FC236}">
              <a16:creationId xmlns:a16="http://schemas.microsoft.com/office/drawing/2014/main" id="{1BBD7256-CD60-4753-81AA-4A348F8FC8F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29" name="Text Box 1">
          <a:extLst>
            <a:ext uri="{FF2B5EF4-FFF2-40B4-BE49-F238E27FC236}">
              <a16:creationId xmlns:a16="http://schemas.microsoft.com/office/drawing/2014/main" id="{AD484D4D-7041-4B8E-ADE6-4C4FC3118AF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0" name="Text Box 1">
          <a:extLst>
            <a:ext uri="{FF2B5EF4-FFF2-40B4-BE49-F238E27FC236}">
              <a16:creationId xmlns:a16="http://schemas.microsoft.com/office/drawing/2014/main" id="{49F0312B-CA25-41EC-A738-DF32CB75704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1" name="Text Box 1">
          <a:extLst>
            <a:ext uri="{FF2B5EF4-FFF2-40B4-BE49-F238E27FC236}">
              <a16:creationId xmlns:a16="http://schemas.microsoft.com/office/drawing/2014/main" id="{0A30641D-2866-46AF-9F77-E116541C22D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2" name="Text Box 1">
          <a:extLst>
            <a:ext uri="{FF2B5EF4-FFF2-40B4-BE49-F238E27FC236}">
              <a16:creationId xmlns:a16="http://schemas.microsoft.com/office/drawing/2014/main" id="{8FD13DF4-02D7-4B44-8635-C838F50567B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3" name="Text Box 1">
          <a:extLst>
            <a:ext uri="{FF2B5EF4-FFF2-40B4-BE49-F238E27FC236}">
              <a16:creationId xmlns:a16="http://schemas.microsoft.com/office/drawing/2014/main" id="{99641618-8169-42D3-B4BF-230FB04CDC9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4" name="Text Box 1">
          <a:extLst>
            <a:ext uri="{FF2B5EF4-FFF2-40B4-BE49-F238E27FC236}">
              <a16:creationId xmlns:a16="http://schemas.microsoft.com/office/drawing/2014/main" id="{F445F479-7DA8-4147-B64A-6FA5F34A68A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5" name="Text Box 1">
          <a:extLst>
            <a:ext uri="{FF2B5EF4-FFF2-40B4-BE49-F238E27FC236}">
              <a16:creationId xmlns:a16="http://schemas.microsoft.com/office/drawing/2014/main" id="{65CFD758-A428-46EB-AC96-2B65BA73DD0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6" name="Text Box 1">
          <a:extLst>
            <a:ext uri="{FF2B5EF4-FFF2-40B4-BE49-F238E27FC236}">
              <a16:creationId xmlns:a16="http://schemas.microsoft.com/office/drawing/2014/main" id="{77E31187-8E8C-4010-A93F-D82003AAC42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7" name="Text Box 1">
          <a:extLst>
            <a:ext uri="{FF2B5EF4-FFF2-40B4-BE49-F238E27FC236}">
              <a16:creationId xmlns:a16="http://schemas.microsoft.com/office/drawing/2014/main" id="{E25E2E58-CF69-4126-9545-D8BD48298A7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8" name="Text Box 1">
          <a:extLst>
            <a:ext uri="{FF2B5EF4-FFF2-40B4-BE49-F238E27FC236}">
              <a16:creationId xmlns:a16="http://schemas.microsoft.com/office/drawing/2014/main" id="{329DBE0F-9FEC-4613-8BA4-03A0B585885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39" name="Text Box 1">
          <a:extLst>
            <a:ext uri="{FF2B5EF4-FFF2-40B4-BE49-F238E27FC236}">
              <a16:creationId xmlns:a16="http://schemas.microsoft.com/office/drawing/2014/main" id="{BF5040B8-7D57-49EB-B50E-280873E5536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0" name="Text Box 1">
          <a:extLst>
            <a:ext uri="{FF2B5EF4-FFF2-40B4-BE49-F238E27FC236}">
              <a16:creationId xmlns:a16="http://schemas.microsoft.com/office/drawing/2014/main" id="{842553CB-756A-4E64-953C-F18325E7A3D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1" name="Text Box 1">
          <a:extLst>
            <a:ext uri="{FF2B5EF4-FFF2-40B4-BE49-F238E27FC236}">
              <a16:creationId xmlns:a16="http://schemas.microsoft.com/office/drawing/2014/main" id="{D5C09282-859F-411D-AA3D-6E6C495BDFF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2" name="Text Box 1">
          <a:extLst>
            <a:ext uri="{FF2B5EF4-FFF2-40B4-BE49-F238E27FC236}">
              <a16:creationId xmlns:a16="http://schemas.microsoft.com/office/drawing/2014/main" id="{37D526D7-2D6E-4E3C-BBA3-2D80D8CB4D0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3" name="Text Box 1">
          <a:extLst>
            <a:ext uri="{FF2B5EF4-FFF2-40B4-BE49-F238E27FC236}">
              <a16:creationId xmlns:a16="http://schemas.microsoft.com/office/drawing/2014/main" id="{C715A4F8-07C4-46CB-9941-820E71E3225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4" name="Text Box 1">
          <a:extLst>
            <a:ext uri="{FF2B5EF4-FFF2-40B4-BE49-F238E27FC236}">
              <a16:creationId xmlns:a16="http://schemas.microsoft.com/office/drawing/2014/main" id="{DB194AB5-BDBC-434F-9B6D-AC36324258A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5" name="Text Box 1">
          <a:extLst>
            <a:ext uri="{FF2B5EF4-FFF2-40B4-BE49-F238E27FC236}">
              <a16:creationId xmlns:a16="http://schemas.microsoft.com/office/drawing/2014/main" id="{8163AD21-6C56-4EE0-A524-2AE2E0C4BC1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6" name="Text Box 1">
          <a:extLst>
            <a:ext uri="{FF2B5EF4-FFF2-40B4-BE49-F238E27FC236}">
              <a16:creationId xmlns:a16="http://schemas.microsoft.com/office/drawing/2014/main" id="{1A3C8F91-A391-446A-958D-C76417E1361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347" name="Text Box 1">
          <a:extLst>
            <a:ext uri="{FF2B5EF4-FFF2-40B4-BE49-F238E27FC236}">
              <a16:creationId xmlns:a16="http://schemas.microsoft.com/office/drawing/2014/main" id="{0033A040-FCFF-4F5F-BDD4-B982C2CEFA0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48" name="Text Box 1">
          <a:extLst>
            <a:ext uri="{FF2B5EF4-FFF2-40B4-BE49-F238E27FC236}">
              <a16:creationId xmlns:a16="http://schemas.microsoft.com/office/drawing/2014/main" id="{93AF5AC5-CBF3-4845-BC3D-AD463D383E0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49" name="Text Box 1">
          <a:extLst>
            <a:ext uri="{FF2B5EF4-FFF2-40B4-BE49-F238E27FC236}">
              <a16:creationId xmlns:a16="http://schemas.microsoft.com/office/drawing/2014/main" id="{02EBD792-6F9D-4E86-8568-A5F042BEBD5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0" name="Text Box 1">
          <a:extLst>
            <a:ext uri="{FF2B5EF4-FFF2-40B4-BE49-F238E27FC236}">
              <a16:creationId xmlns:a16="http://schemas.microsoft.com/office/drawing/2014/main" id="{ECF5C3A6-E7EE-46B8-AF3F-3D893D5460F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1" name="Text Box 1">
          <a:extLst>
            <a:ext uri="{FF2B5EF4-FFF2-40B4-BE49-F238E27FC236}">
              <a16:creationId xmlns:a16="http://schemas.microsoft.com/office/drawing/2014/main" id="{ADE02DD1-AF01-40DA-82A2-65B558FDDAA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2" name="Text Box 1">
          <a:extLst>
            <a:ext uri="{FF2B5EF4-FFF2-40B4-BE49-F238E27FC236}">
              <a16:creationId xmlns:a16="http://schemas.microsoft.com/office/drawing/2014/main" id="{BDB9B94E-EC00-4509-8118-CB6194E424B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3" name="Text Box 1">
          <a:extLst>
            <a:ext uri="{FF2B5EF4-FFF2-40B4-BE49-F238E27FC236}">
              <a16:creationId xmlns:a16="http://schemas.microsoft.com/office/drawing/2014/main" id="{6701745B-3239-4EBE-8CCF-7C6A9F70364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4" name="Text Box 1">
          <a:extLst>
            <a:ext uri="{FF2B5EF4-FFF2-40B4-BE49-F238E27FC236}">
              <a16:creationId xmlns:a16="http://schemas.microsoft.com/office/drawing/2014/main" id="{8A917306-E97F-4BC8-B8BE-FAF1E637EF6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5" name="Text Box 1">
          <a:extLst>
            <a:ext uri="{FF2B5EF4-FFF2-40B4-BE49-F238E27FC236}">
              <a16:creationId xmlns:a16="http://schemas.microsoft.com/office/drawing/2014/main" id="{395CDA62-981F-4E20-B356-C6D824E01DC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6" name="Text Box 1">
          <a:extLst>
            <a:ext uri="{FF2B5EF4-FFF2-40B4-BE49-F238E27FC236}">
              <a16:creationId xmlns:a16="http://schemas.microsoft.com/office/drawing/2014/main" id="{AA48678C-36B1-4D04-8275-803C5011E36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7" name="Text Box 1">
          <a:extLst>
            <a:ext uri="{FF2B5EF4-FFF2-40B4-BE49-F238E27FC236}">
              <a16:creationId xmlns:a16="http://schemas.microsoft.com/office/drawing/2014/main" id="{03C2E831-2417-4BC7-A281-F7133ABDA5A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8" name="Text Box 1">
          <a:extLst>
            <a:ext uri="{FF2B5EF4-FFF2-40B4-BE49-F238E27FC236}">
              <a16:creationId xmlns:a16="http://schemas.microsoft.com/office/drawing/2014/main" id="{7A75F941-FAA1-453F-B345-694B5A1417E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59" name="Text Box 1">
          <a:extLst>
            <a:ext uri="{FF2B5EF4-FFF2-40B4-BE49-F238E27FC236}">
              <a16:creationId xmlns:a16="http://schemas.microsoft.com/office/drawing/2014/main" id="{ABB58967-E2E0-4438-8E7A-F83E1E63AA8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0" name="Text Box 1">
          <a:extLst>
            <a:ext uri="{FF2B5EF4-FFF2-40B4-BE49-F238E27FC236}">
              <a16:creationId xmlns:a16="http://schemas.microsoft.com/office/drawing/2014/main" id="{150637DA-4C79-4A69-8EA9-B7DC0F6DD95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1" name="Text Box 1">
          <a:extLst>
            <a:ext uri="{FF2B5EF4-FFF2-40B4-BE49-F238E27FC236}">
              <a16:creationId xmlns:a16="http://schemas.microsoft.com/office/drawing/2014/main" id="{1EF88C13-BB6B-4F4D-B263-F58EE969843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2" name="Text Box 1">
          <a:extLst>
            <a:ext uri="{FF2B5EF4-FFF2-40B4-BE49-F238E27FC236}">
              <a16:creationId xmlns:a16="http://schemas.microsoft.com/office/drawing/2014/main" id="{0E0EBA97-EFBF-4BF5-BDEF-A04C6688D87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3" name="Text Box 1">
          <a:extLst>
            <a:ext uri="{FF2B5EF4-FFF2-40B4-BE49-F238E27FC236}">
              <a16:creationId xmlns:a16="http://schemas.microsoft.com/office/drawing/2014/main" id="{4581F505-4E40-47DF-8F32-C4FC31CFAC0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4" name="Text Box 1">
          <a:extLst>
            <a:ext uri="{FF2B5EF4-FFF2-40B4-BE49-F238E27FC236}">
              <a16:creationId xmlns:a16="http://schemas.microsoft.com/office/drawing/2014/main" id="{9A6DE6E4-40DD-47BC-BB8B-31D235A78C5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5" name="Text Box 1">
          <a:extLst>
            <a:ext uri="{FF2B5EF4-FFF2-40B4-BE49-F238E27FC236}">
              <a16:creationId xmlns:a16="http://schemas.microsoft.com/office/drawing/2014/main" id="{19CBAAF2-794A-4411-8694-7F69DF3C970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6" name="Text Box 1">
          <a:extLst>
            <a:ext uri="{FF2B5EF4-FFF2-40B4-BE49-F238E27FC236}">
              <a16:creationId xmlns:a16="http://schemas.microsoft.com/office/drawing/2014/main" id="{40F5DB73-3233-4699-835E-011CF2426AD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7" name="Text Box 1">
          <a:extLst>
            <a:ext uri="{FF2B5EF4-FFF2-40B4-BE49-F238E27FC236}">
              <a16:creationId xmlns:a16="http://schemas.microsoft.com/office/drawing/2014/main" id="{A2FEB303-F652-4356-BA2E-4FCF1AAABCC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8" name="Text Box 1">
          <a:extLst>
            <a:ext uri="{FF2B5EF4-FFF2-40B4-BE49-F238E27FC236}">
              <a16:creationId xmlns:a16="http://schemas.microsoft.com/office/drawing/2014/main" id="{BF2FA51A-AAD2-4FCE-9992-158DC850E9D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69" name="Text Box 1">
          <a:extLst>
            <a:ext uri="{FF2B5EF4-FFF2-40B4-BE49-F238E27FC236}">
              <a16:creationId xmlns:a16="http://schemas.microsoft.com/office/drawing/2014/main" id="{8DFDCEDC-F70C-414D-9A18-5060ABED045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0" name="Text Box 1">
          <a:extLst>
            <a:ext uri="{FF2B5EF4-FFF2-40B4-BE49-F238E27FC236}">
              <a16:creationId xmlns:a16="http://schemas.microsoft.com/office/drawing/2014/main" id="{1D8A197F-49DD-4BE9-AA47-F7D0B345D13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1" name="Text Box 1">
          <a:extLst>
            <a:ext uri="{FF2B5EF4-FFF2-40B4-BE49-F238E27FC236}">
              <a16:creationId xmlns:a16="http://schemas.microsoft.com/office/drawing/2014/main" id="{264D588B-23EC-45E7-8B1D-FF9CCB6D341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2" name="Text Box 1">
          <a:extLst>
            <a:ext uri="{FF2B5EF4-FFF2-40B4-BE49-F238E27FC236}">
              <a16:creationId xmlns:a16="http://schemas.microsoft.com/office/drawing/2014/main" id="{786D41F6-D36C-4F6C-87F3-D5C3183D6A2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3" name="Text Box 1">
          <a:extLst>
            <a:ext uri="{FF2B5EF4-FFF2-40B4-BE49-F238E27FC236}">
              <a16:creationId xmlns:a16="http://schemas.microsoft.com/office/drawing/2014/main" id="{2C5EA4F0-FB94-4A88-B408-DF38B056A94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4" name="Text Box 1">
          <a:extLst>
            <a:ext uri="{FF2B5EF4-FFF2-40B4-BE49-F238E27FC236}">
              <a16:creationId xmlns:a16="http://schemas.microsoft.com/office/drawing/2014/main" id="{F41F8514-2053-4D49-AB15-104CE313679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5" name="Text Box 1">
          <a:extLst>
            <a:ext uri="{FF2B5EF4-FFF2-40B4-BE49-F238E27FC236}">
              <a16:creationId xmlns:a16="http://schemas.microsoft.com/office/drawing/2014/main" id="{C85E0BBE-87EE-409E-ACD8-9FCFA0B8D5C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6" name="Text Box 1">
          <a:extLst>
            <a:ext uri="{FF2B5EF4-FFF2-40B4-BE49-F238E27FC236}">
              <a16:creationId xmlns:a16="http://schemas.microsoft.com/office/drawing/2014/main" id="{9BE52E6D-C2A3-4E86-82AB-8B5FDFA7ADA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7" name="Text Box 1">
          <a:extLst>
            <a:ext uri="{FF2B5EF4-FFF2-40B4-BE49-F238E27FC236}">
              <a16:creationId xmlns:a16="http://schemas.microsoft.com/office/drawing/2014/main" id="{11EBD0D2-7B7D-4956-BC71-E5E410FF993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8" name="Text Box 1">
          <a:extLst>
            <a:ext uri="{FF2B5EF4-FFF2-40B4-BE49-F238E27FC236}">
              <a16:creationId xmlns:a16="http://schemas.microsoft.com/office/drawing/2014/main" id="{643046E4-B879-4231-AD42-7985BFC50C9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79" name="Text Box 1">
          <a:extLst>
            <a:ext uri="{FF2B5EF4-FFF2-40B4-BE49-F238E27FC236}">
              <a16:creationId xmlns:a16="http://schemas.microsoft.com/office/drawing/2014/main" id="{3DB2CAA6-19F8-4634-BA51-E46E4ABFA43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0" name="Text Box 1">
          <a:extLst>
            <a:ext uri="{FF2B5EF4-FFF2-40B4-BE49-F238E27FC236}">
              <a16:creationId xmlns:a16="http://schemas.microsoft.com/office/drawing/2014/main" id="{A226922A-6CAB-44C0-B3C1-DDD049025B4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1" name="Text Box 1">
          <a:extLst>
            <a:ext uri="{FF2B5EF4-FFF2-40B4-BE49-F238E27FC236}">
              <a16:creationId xmlns:a16="http://schemas.microsoft.com/office/drawing/2014/main" id="{0F83439F-CA82-4880-AD60-77A37C89327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2" name="Text Box 1">
          <a:extLst>
            <a:ext uri="{FF2B5EF4-FFF2-40B4-BE49-F238E27FC236}">
              <a16:creationId xmlns:a16="http://schemas.microsoft.com/office/drawing/2014/main" id="{1754BF07-597C-4EE9-91F0-DEBAE133229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3" name="Text Box 1">
          <a:extLst>
            <a:ext uri="{FF2B5EF4-FFF2-40B4-BE49-F238E27FC236}">
              <a16:creationId xmlns:a16="http://schemas.microsoft.com/office/drawing/2014/main" id="{BC62B2C4-9289-446D-8CDC-B70E51C88D0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4" name="Text Box 1">
          <a:extLst>
            <a:ext uri="{FF2B5EF4-FFF2-40B4-BE49-F238E27FC236}">
              <a16:creationId xmlns:a16="http://schemas.microsoft.com/office/drawing/2014/main" id="{CC5A4051-C036-4E38-A10B-3AADF1030E8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5" name="Text Box 1">
          <a:extLst>
            <a:ext uri="{FF2B5EF4-FFF2-40B4-BE49-F238E27FC236}">
              <a16:creationId xmlns:a16="http://schemas.microsoft.com/office/drawing/2014/main" id="{A89B86DD-4D77-49A9-85DB-1ECCA83AB9E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6" name="Text Box 1">
          <a:extLst>
            <a:ext uri="{FF2B5EF4-FFF2-40B4-BE49-F238E27FC236}">
              <a16:creationId xmlns:a16="http://schemas.microsoft.com/office/drawing/2014/main" id="{A32D0CBE-1C33-4DE5-9D8C-0D20AB46A64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7" name="Text Box 1">
          <a:extLst>
            <a:ext uri="{FF2B5EF4-FFF2-40B4-BE49-F238E27FC236}">
              <a16:creationId xmlns:a16="http://schemas.microsoft.com/office/drawing/2014/main" id="{1795CF4D-2DB4-4A75-BDB3-25062A4229E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8" name="Text Box 1">
          <a:extLst>
            <a:ext uri="{FF2B5EF4-FFF2-40B4-BE49-F238E27FC236}">
              <a16:creationId xmlns:a16="http://schemas.microsoft.com/office/drawing/2014/main" id="{B8AA566C-6CF6-441D-84B1-07E986BDEAA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89" name="Text Box 1">
          <a:extLst>
            <a:ext uri="{FF2B5EF4-FFF2-40B4-BE49-F238E27FC236}">
              <a16:creationId xmlns:a16="http://schemas.microsoft.com/office/drawing/2014/main" id="{3932DC07-C7D5-45DF-A599-08CB9744BC3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0" name="Text Box 1">
          <a:extLst>
            <a:ext uri="{FF2B5EF4-FFF2-40B4-BE49-F238E27FC236}">
              <a16:creationId xmlns:a16="http://schemas.microsoft.com/office/drawing/2014/main" id="{D78EBE73-0A65-4AE5-B1DD-F80F693B324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1" name="Text Box 1">
          <a:extLst>
            <a:ext uri="{FF2B5EF4-FFF2-40B4-BE49-F238E27FC236}">
              <a16:creationId xmlns:a16="http://schemas.microsoft.com/office/drawing/2014/main" id="{3CEEF151-0118-4C55-B2A8-A9595EC8D4F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2" name="Text Box 1">
          <a:extLst>
            <a:ext uri="{FF2B5EF4-FFF2-40B4-BE49-F238E27FC236}">
              <a16:creationId xmlns:a16="http://schemas.microsoft.com/office/drawing/2014/main" id="{76B76EA5-F184-44F3-9181-4E73BCCD33B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3" name="Text Box 1">
          <a:extLst>
            <a:ext uri="{FF2B5EF4-FFF2-40B4-BE49-F238E27FC236}">
              <a16:creationId xmlns:a16="http://schemas.microsoft.com/office/drawing/2014/main" id="{71082D7D-21A8-4F98-B90E-34C1EF7404FF}"/>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4" name="Text Box 1">
          <a:extLst>
            <a:ext uri="{FF2B5EF4-FFF2-40B4-BE49-F238E27FC236}">
              <a16:creationId xmlns:a16="http://schemas.microsoft.com/office/drawing/2014/main" id="{E7DD5A17-0E09-485E-BC33-25B20F180E8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5" name="Text Box 1">
          <a:extLst>
            <a:ext uri="{FF2B5EF4-FFF2-40B4-BE49-F238E27FC236}">
              <a16:creationId xmlns:a16="http://schemas.microsoft.com/office/drawing/2014/main" id="{F9476449-D88D-43B3-9386-0F1ABCA18EC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6" name="Text Box 1">
          <a:extLst>
            <a:ext uri="{FF2B5EF4-FFF2-40B4-BE49-F238E27FC236}">
              <a16:creationId xmlns:a16="http://schemas.microsoft.com/office/drawing/2014/main" id="{41193BC2-A63B-442A-A44D-525EA0DE62A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7" name="Text Box 1">
          <a:extLst>
            <a:ext uri="{FF2B5EF4-FFF2-40B4-BE49-F238E27FC236}">
              <a16:creationId xmlns:a16="http://schemas.microsoft.com/office/drawing/2014/main" id="{485CD77B-BD34-499C-8C42-F2E6F33E972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8" name="Text Box 1">
          <a:extLst>
            <a:ext uri="{FF2B5EF4-FFF2-40B4-BE49-F238E27FC236}">
              <a16:creationId xmlns:a16="http://schemas.microsoft.com/office/drawing/2014/main" id="{0C2D227B-6366-44ED-8D5A-F6A39E2B799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399" name="Text Box 1">
          <a:extLst>
            <a:ext uri="{FF2B5EF4-FFF2-40B4-BE49-F238E27FC236}">
              <a16:creationId xmlns:a16="http://schemas.microsoft.com/office/drawing/2014/main" id="{00B3207A-B607-4D5A-B33C-782EA8DC87E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0" name="Text Box 1">
          <a:extLst>
            <a:ext uri="{FF2B5EF4-FFF2-40B4-BE49-F238E27FC236}">
              <a16:creationId xmlns:a16="http://schemas.microsoft.com/office/drawing/2014/main" id="{51AB3C10-9DBF-427E-A77F-484CEF24D6E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1" name="Text Box 1">
          <a:extLst>
            <a:ext uri="{FF2B5EF4-FFF2-40B4-BE49-F238E27FC236}">
              <a16:creationId xmlns:a16="http://schemas.microsoft.com/office/drawing/2014/main" id="{698FCCD1-F281-43FD-864C-9EF78B75DCF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2" name="Text Box 1">
          <a:extLst>
            <a:ext uri="{FF2B5EF4-FFF2-40B4-BE49-F238E27FC236}">
              <a16:creationId xmlns:a16="http://schemas.microsoft.com/office/drawing/2014/main" id="{F33F67BA-570E-402B-81E8-1733F3F1522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3" name="Text Box 1">
          <a:extLst>
            <a:ext uri="{FF2B5EF4-FFF2-40B4-BE49-F238E27FC236}">
              <a16:creationId xmlns:a16="http://schemas.microsoft.com/office/drawing/2014/main" id="{B50440A8-93D4-4348-8745-BB8F5C1836A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4" name="Text Box 1">
          <a:extLst>
            <a:ext uri="{FF2B5EF4-FFF2-40B4-BE49-F238E27FC236}">
              <a16:creationId xmlns:a16="http://schemas.microsoft.com/office/drawing/2014/main" id="{05D65CB2-A8CD-4983-96C7-B280DC995BF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5" name="Text Box 1">
          <a:extLst>
            <a:ext uri="{FF2B5EF4-FFF2-40B4-BE49-F238E27FC236}">
              <a16:creationId xmlns:a16="http://schemas.microsoft.com/office/drawing/2014/main" id="{6FB5C186-5DF0-4343-9690-1F0A9B066CC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6" name="Text Box 1">
          <a:extLst>
            <a:ext uri="{FF2B5EF4-FFF2-40B4-BE49-F238E27FC236}">
              <a16:creationId xmlns:a16="http://schemas.microsoft.com/office/drawing/2014/main" id="{8134FA7F-E9AA-487D-9647-15DD537EA1A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7" name="Text Box 1">
          <a:extLst>
            <a:ext uri="{FF2B5EF4-FFF2-40B4-BE49-F238E27FC236}">
              <a16:creationId xmlns:a16="http://schemas.microsoft.com/office/drawing/2014/main" id="{778E05DA-1B8A-4F03-9672-C71338E00374}"/>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8" name="Text Box 1">
          <a:extLst>
            <a:ext uri="{FF2B5EF4-FFF2-40B4-BE49-F238E27FC236}">
              <a16:creationId xmlns:a16="http://schemas.microsoft.com/office/drawing/2014/main" id="{BA91B629-82B9-4F1B-B925-9FE30922936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09" name="Text Box 1">
          <a:extLst>
            <a:ext uri="{FF2B5EF4-FFF2-40B4-BE49-F238E27FC236}">
              <a16:creationId xmlns:a16="http://schemas.microsoft.com/office/drawing/2014/main" id="{7A045564-3662-4C46-9C64-DA3FA21F482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0" name="Text Box 1">
          <a:extLst>
            <a:ext uri="{FF2B5EF4-FFF2-40B4-BE49-F238E27FC236}">
              <a16:creationId xmlns:a16="http://schemas.microsoft.com/office/drawing/2014/main" id="{558B9200-7FC7-4D3E-8383-43DBD309B81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1" name="Text Box 1">
          <a:extLst>
            <a:ext uri="{FF2B5EF4-FFF2-40B4-BE49-F238E27FC236}">
              <a16:creationId xmlns:a16="http://schemas.microsoft.com/office/drawing/2014/main" id="{6ED12F36-51C8-4CA7-8EE8-9491E64DFDF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2" name="Text Box 1">
          <a:extLst>
            <a:ext uri="{FF2B5EF4-FFF2-40B4-BE49-F238E27FC236}">
              <a16:creationId xmlns:a16="http://schemas.microsoft.com/office/drawing/2014/main" id="{7505A217-A98C-483D-BB5A-C86B77E6C7B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3" name="Text Box 1">
          <a:extLst>
            <a:ext uri="{FF2B5EF4-FFF2-40B4-BE49-F238E27FC236}">
              <a16:creationId xmlns:a16="http://schemas.microsoft.com/office/drawing/2014/main" id="{0D1F3EFE-A816-462C-919A-E651C3CE2AC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4" name="Text Box 1">
          <a:extLst>
            <a:ext uri="{FF2B5EF4-FFF2-40B4-BE49-F238E27FC236}">
              <a16:creationId xmlns:a16="http://schemas.microsoft.com/office/drawing/2014/main" id="{FC2BC107-A6E8-476A-B8C0-7C92681D100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5" name="Text Box 1">
          <a:extLst>
            <a:ext uri="{FF2B5EF4-FFF2-40B4-BE49-F238E27FC236}">
              <a16:creationId xmlns:a16="http://schemas.microsoft.com/office/drawing/2014/main" id="{F72FC62E-AC5C-45AA-A8DB-3BA83D7B2FE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6" name="Text Box 1">
          <a:extLst>
            <a:ext uri="{FF2B5EF4-FFF2-40B4-BE49-F238E27FC236}">
              <a16:creationId xmlns:a16="http://schemas.microsoft.com/office/drawing/2014/main" id="{918FCD35-2791-4FCC-A691-F6E4B3010C7B}"/>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7" name="Text Box 1">
          <a:extLst>
            <a:ext uri="{FF2B5EF4-FFF2-40B4-BE49-F238E27FC236}">
              <a16:creationId xmlns:a16="http://schemas.microsoft.com/office/drawing/2014/main" id="{F274305A-D81A-4601-9C4A-6BB00AE7042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18" name="Text Box 1">
          <a:extLst>
            <a:ext uri="{FF2B5EF4-FFF2-40B4-BE49-F238E27FC236}">
              <a16:creationId xmlns:a16="http://schemas.microsoft.com/office/drawing/2014/main" id="{EC9F02E6-1EF3-4A1F-A0D5-AD9A699FDC4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19" name="Text Box 1">
          <a:extLst>
            <a:ext uri="{FF2B5EF4-FFF2-40B4-BE49-F238E27FC236}">
              <a16:creationId xmlns:a16="http://schemas.microsoft.com/office/drawing/2014/main" id="{3001BD9E-C846-4740-ABB4-6A99EFD160E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20" name="Text Box 1">
          <a:extLst>
            <a:ext uri="{FF2B5EF4-FFF2-40B4-BE49-F238E27FC236}">
              <a16:creationId xmlns:a16="http://schemas.microsoft.com/office/drawing/2014/main" id="{43FFE430-685B-4F14-81FB-78EEF9C4F88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21" name="Text Box 1">
          <a:extLst>
            <a:ext uri="{FF2B5EF4-FFF2-40B4-BE49-F238E27FC236}">
              <a16:creationId xmlns:a16="http://schemas.microsoft.com/office/drawing/2014/main" id="{0CCCBAA1-AC95-4895-9222-4C9E6548D3E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22" name="Text Box 1">
          <a:extLst>
            <a:ext uri="{FF2B5EF4-FFF2-40B4-BE49-F238E27FC236}">
              <a16:creationId xmlns:a16="http://schemas.microsoft.com/office/drawing/2014/main" id="{F16CDCEC-4B38-4A41-BA56-ABE2BE8882A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23" name="Text Box 1">
          <a:extLst>
            <a:ext uri="{FF2B5EF4-FFF2-40B4-BE49-F238E27FC236}">
              <a16:creationId xmlns:a16="http://schemas.microsoft.com/office/drawing/2014/main" id="{F320CB6F-0611-4592-8238-281F03CC7D5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24" name="Text Box 1">
          <a:extLst>
            <a:ext uri="{FF2B5EF4-FFF2-40B4-BE49-F238E27FC236}">
              <a16:creationId xmlns:a16="http://schemas.microsoft.com/office/drawing/2014/main" id="{3510B279-574A-405D-8E0D-22D659B4DC7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25" name="Text Box 1">
          <a:extLst>
            <a:ext uri="{FF2B5EF4-FFF2-40B4-BE49-F238E27FC236}">
              <a16:creationId xmlns:a16="http://schemas.microsoft.com/office/drawing/2014/main" id="{BCC796E5-4442-40AC-99BE-E6FB8C1E8B6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26" name="Text Box 1">
          <a:extLst>
            <a:ext uri="{FF2B5EF4-FFF2-40B4-BE49-F238E27FC236}">
              <a16:creationId xmlns:a16="http://schemas.microsoft.com/office/drawing/2014/main" id="{935F47BC-D950-4598-8067-FC7CD314A4F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27" name="Text Box 1">
          <a:extLst>
            <a:ext uri="{FF2B5EF4-FFF2-40B4-BE49-F238E27FC236}">
              <a16:creationId xmlns:a16="http://schemas.microsoft.com/office/drawing/2014/main" id="{2798339F-E366-47EB-A8EF-19A7226ACB8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28" name="Text Box 1">
          <a:extLst>
            <a:ext uri="{FF2B5EF4-FFF2-40B4-BE49-F238E27FC236}">
              <a16:creationId xmlns:a16="http://schemas.microsoft.com/office/drawing/2014/main" id="{C1E6285A-F276-4C2E-90EB-A4A7A154220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29" name="Text Box 1">
          <a:extLst>
            <a:ext uri="{FF2B5EF4-FFF2-40B4-BE49-F238E27FC236}">
              <a16:creationId xmlns:a16="http://schemas.microsoft.com/office/drawing/2014/main" id="{8620D5EE-CC04-4700-8929-872ACCA9D4B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0" name="Text Box 1">
          <a:extLst>
            <a:ext uri="{FF2B5EF4-FFF2-40B4-BE49-F238E27FC236}">
              <a16:creationId xmlns:a16="http://schemas.microsoft.com/office/drawing/2014/main" id="{CD723F61-40EF-4EFF-A518-270A382E608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1" name="Text Box 1">
          <a:extLst>
            <a:ext uri="{FF2B5EF4-FFF2-40B4-BE49-F238E27FC236}">
              <a16:creationId xmlns:a16="http://schemas.microsoft.com/office/drawing/2014/main" id="{62797265-2E0F-4C62-B71F-2AEAF627C98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2" name="Text Box 1">
          <a:extLst>
            <a:ext uri="{FF2B5EF4-FFF2-40B4-BE49-F238E27FC236}">
              <a16:creationId xmlns:a16="http://schemas.microsoft.com/office/drawing/2014/main" id="{DC561C80-F99B-4957-9ABE-B4C1B0BEC98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3" name="Text Box 1">
          <a:extLst>
            <a:ext uri="{FF2B5EF4-FFF2-40B4-BE49-F238E27FC236}">
              <a16:creationId xmlns:a16="http://schemas.microsoft.com/office/drawing/2014/main" id="{8E95CEA3-236B-43ED-9717-3F0F5A66FAD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4" name="Text Box 1">
          <a:extLst>
            <a:ext uri="{FF2B5EF4-FFF2-40B4-BE49-F238E27FC236}">
              <a16:creationId xmlns:a16="http://schemas.microsoft.com/office/drawing/2014/main" id="{A0266D9E-A4E3-4855-90D4-1C7154B8D99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5" name="Text Box 1">
          <a:extLst>
            <a:ext uri="{FF2B5EF4-FFF2-40B4-BE49-F238E27FC236}">
              <a16:creationId xmlns:a16="http://schemas.microsoft.com/office/drawing/2014/main" id="{E5219A75-289E-4230-8167-79862439B6E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6" name="Text Box 1">
          <a:extLst>
            <a:ext uri="{FF2B5EF4-FFF2-40B4-BE49-F238E27FC236}">
              <a16:creationId xmlns:a16="http://schemas.microsoft.com/office/drawing/2014/main" id="{14AD5D02-DF86-4F52-B202-626335B6360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7" name="Text Box 1">
          <a:extLst>
            <a:ext uri="{FF2B5EF4-FFF2-40B4-BE49-F238E27FC236}">
              <a16:creationId xmlns:a16="http://schemas.microsoft.com/office/drawing/2014/main" id="{0B80343C-FD3D-44FF-B924-4E9C9E3F67F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8" name="Text Box 1">
          <a:extLst>
            <a:ext uri="{FF2B5EF4-FFF2-40B4-BE49-F238E27FC236}">
              <a16:creationId xmlns:a16="http://schemas.microsoft.com/office/drawing/2014/main" id="{456867EC-141A-4197-A85F-DA53A181BABA}"/>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39" name="Text Box 1">
          <a:extLst>
            <a:ext uri="{FF2B5EF4-FFF2-40B4-BE49-F238E27FC236}">
              <a16:creationId xmlns:a16="http://schemas.microsoft.com/office/drawing/2014/main" id="{247B7743-A1AB-4805-8327-8371244CB99C}"/>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0" name="Text Box 1">
          <a:extLst>
            <a:ext uri="{FF2B5EF4-FFF2-40B4-BE49-F238E27FC236}">
              <a16:creationId xmlns:a16="http://schemas.microsoft.com/office/drawing/2014/main" id="{7B7B0A0A-D168-45BE-A8CD-DB4CD8FF2495}"/>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1" name="Text Box 1">
          <a:extLst>
            <a:ext uri="{FF2B5EF4-FFF2-40B4-BE49-F238E27FC236}">
              <a16:creationId xmlns:a16="http://schemas.microsoft.com/office/drawing/2014/main" id="{85419380-9EEA-4DA4-8C0C-895F71D1D68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2" name="Text Box 1">
          <a:extLst>
            <a:ext uri="{FF2B5EF4-FFF2-40B4-BE49-F238E27FC236}">
              <a16:creationId xmlns:a16="http://schemas.microsoft.com/office/drawing/2014/main" id="{21F46CED-0287-4D82-9839-42E117743EAD}"/>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3" name="Text Box 1">
          <a:extLst>
            <a:ext uri="{FF2B5EF4-FFF2-40B4-BE49-F238E27FC236}">
              <a16:creationId xmlns:a16="http://schemas.microsoft.com/office/drawing/2014/main" id="{A8EFB808-D75B-4E19-B454-3B7DCB2D77F2}"/>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4" name="Text Box 1">
          <a:extLst>
            <a:ext uri="{FF2B5EF4-FFF2-40B4-BE49-F238E27FC236}">
              <a16:creationId xmlns:a16="http://schemas.microsoft.com/office/drawing/2014/main" id="{912C88B9-CB96-48FD-997A-070B0F94B51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5" name="Text Box 1">
          <a:extLst>
            <a:ext uri="{FF2B5EF4-FFF2-40B4-BE49-F238E27FC236}">
              <a16:creationId xmlns:a16="http://schemas.microsoft.com/office/drawing/2014/main" id="{A3D5DCB0-1B19-4C44-93F1-340CBBD9CDB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6" name="Text Box 1">
          <a:extLst>
            <a:ext uri="{FF2B5EF4-FFF2-40B4-BE49-F238E27FC236}">
              <a16:creationId xmlns:a16="http://schemas.microsoft.com/office/drawing/2014/main" id="{5BCBCCA2-E938-4210-8E97-EBB8481CBA8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7" name="Text Box 1">
          <a:extLst>
            <a:ext uri="{FF2B5EF4-FFF2-40B4-BE49-F238E27FC236}">
              <a16:creationId xmlns:a16="http://schemas.microsoft.com/office/drawing/2014/main" id="{86D5A4EE-A7A8-42DF-BCC0-99A82B581851}"/>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8" name="Text Box 1">
          <a:extLst>
            <a:ext uri="{FF2B5EF4-FFF2-40B4-BE49-F238E27FC236}">
              <a16:creationId xmlns:a16="http://schemas.microsoft.com/office/drawing/2014/main" id="{33D75E4F-06BA-4D39-A190-B83E0C786A4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49" name="Text Box 1">
          <a:extLst>
            <a:ext uri="{FF2B5EF4-FFF2-40B4-BE49-F238E27FC236}">
              <a16:creationId xmlns:a16="http://schemas.microsoft.com/office/drawing/2014/main" id="{523C0286-E270-44DC-89B7-B2EDB10933B0}"/>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0" name="Text Box 1">
          <a:extLst>
            <a:ext uri="{FF2B5EF4-FFF2-40B4-BE49-F238E27FC236}">
              <a16:creationId xmlns:a16="http://schemas.microsoft.com/office/drawing/2014/main" id="{DA95FD12-DEAB-4E47-8BAC-7E461555675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1" name="Text Box 1">
          <a:extLst>
            <a:ext uri="{FF2B5EF4-FFF2-40B4-BE49-F238E27FC236}">
              <a16:creationId xmlns:a16="http://schemas.microsoft.com/office/drawing/2014/main" id="{A7212F5A-7F43-47D0-876C-5E79C5173D5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2" name="Text Box 1">
          <a:extLst>
            <a:ext uri="{FF2B5EF4-FFF2-40B4-BE49-F238E27FC236}">
              <a16:creationId xmlns:a16="http://schemas.microsoft.com/office/drawing/2014/main" id="{4351CD53-452C-4539-BA1A-9B4B5E939C6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3" name="Text Box 1">
          <a:extLst>
            <a:ext uri="{FF2B5EF4-FFF2-40B4-BE49-F238E27FC236}">
              <a16:creationId xmlns:a16="http://schemas.microsoft.com/office/drawing/2014/main" id="{8CF965E4-8C49-49ED-900D-CDA341814286}"/>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4" name="Text Box 1">
          <a:extLst>
            <a:ext uri="{FF2B5EF4-FFF2-40B4-BE49-F238E27FC236}">
              <a16:creationId xmlns:a16="http://schemas.microsoft.com/office/drawing/2014/main" id="{0982F861-BEAE-4699-88CB-256F33546A19}"/>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5" name="Text Box 1">
          <a:extLst>
            <a:ext uri="{FF2B5EF4-FFF2-40B4-BE49-F238E27FC236}">
              <a16:creationId xmlns:a16="http://schemas.microsoft.com/office/drawing/2014/main" id="{13CF3CCC-57B9-4C63-9AE5-2EEC24A44613}"/>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6" name="Text Box 1">
          <a:extLst>
            <a:ext uri="{FF2B5EF4-FFF2-40B4-BE49-F238E27FC236}">
              <a16:creationId xmlns:a16="http://schemas.microsoft.com/office/drawing/2014/main" id="{51CD29F5-CA23-4CB8-9508-CA0E77B53048}"/>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47625</xdr:colOff>
      <xdr:row>180</xdr:row>
      <xdr:rowOff>0</xdr:rowOff>
    </xdr:from>
    <xdr:ext cx="76200" cy="350182"/>
    <xdr:sp macro="" textlink="">
      <xdr:nvSpPr>
        <xdr:cNvPr id="13457" name="Text Box 1">
          <a:extLst>
            <a:ext uri="{FF2B5EF4-FFF2-40B4-BE49-F238E27FC236}">
              <a16:creationId xmlns:a16="http://schemas.microsoft.com/office/drawing/2014/main" id="{49325B23-9F78-47C5-81FE-8F4DD0CD6397}"/>
            </a:ext>
          </a:extLst>
        </xdr:cNvPr>
        <xdr:cNvSpPr txBox="1">
          <a:spLocks noChangeArrowheads="1"/>
        </xdr:cNvSpPr>
      </xdr:nvSpPr>
      <xdr:spPr bwMode="auto">
        <a:xfrm>
          <a:off x="2126560"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58" name="Text Box 1">
          <a:extLst>
            <a:ext uri="{FF2B5EF4-FFF2-40B4-BE49-F238E27FC236}">
              <a16:creationId xmlns:a16="http://schemas.microsoft.com/office/drawing/2014/main" id="{6B7F8140-473B-4E2D-A7B2-90B9BC24853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59" name="Text Box 1">
          <a:extLst>
            <a:ext uri="{FF2B5EF4-FFF2-40B4-BE49-F238E27FC236}">
              <a16:creationId xmlns:a16="http://schemas.microsoft.com/office/drawing/2014/main" id="{02D90AD8-9BCB-4A95-A030-3F2D50FC6F4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0" name="Text Box 1">
          <a:extLst>
            <a:ext uri="{FF2B5EF4-FFF2-40B4-BE49-F238E27FC236}">
              <a16:creationId xmlns:a16="http://schemas.microsoft.com/office/drawing/2014/main" id="{08E84520-196F-4476-AEFB-57CB1B7AC49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1" name="Text Box 1">
          <a:extLst>
            <a:ext uri="{FF2B5EF4-FFF2-40B4-BE49-F238E27FC236}">
              <a16:creationId xmlns:a16="http://schemas.microsoft.com/office/drawing/2014/main" id="{63995FCE-7453-4533-A931-88330467567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2" name="Text Box 1">
          <a:extLst>
            <a:ext uri="{FF2B5EF4-FFF2-40B4-BE49-F238E27FC236}">
              <a16:creationId xmlns:a16="http://schemas.microsoft.com/office/drawing/2014/main" id="{35572383-1A3B-480D-80EE-969A2ADB6F1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3" name="Text Box 1">
          <a:extLst>
            <a:ext uri="{FF2B5EF4-FFF2-40B4-BE49-F238E27FC236}">
              <a16:creationId xmlns:a16="http://schemas.microsoft.com/office/drawing/2014/main" id="{F3A0530F-3802-4FDE-ABBF-2878157FF80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4" name="Text Box 1">
          <a:extLst>
            <a:ext uri="{FF2B5EF4-FFF2-40B4-BE49-F238E27FC236}">
              <a16:creationId xmlns:a16="http://schemas.microsoft.com/office/drawing/2014/main" id="{BAA4C781-8674-4564-8ACA-B351D3AE827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5" name="Text Box 1">
          <a:extLst>
            <a:ext uri="{FF2B5EF4-FFF2-40B4-BE49-F238E27FC236}">
              <a16:creationId xmlns:a16="http://schemas.microsoft.com/office/drawing/2014/main" id="{442A88EA-593C-42B8-9EFC-18A7F9073AA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6" name="Text Box 1">
          <a:extLst>
            <a:ext uri="{FF2B5EF4-FFF2-40B4-BE49-F238E27FC236}">
              <a16:creationId xmlns:a16="http://schemas.microsoft.com/office/drawing/2014/main" id="{398030D7-9AE5-4133-8BD0-9E72B4144C0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7" name="Text Box 1">
          <a:extLst>
            <a:ext uri="{FF2B5EF4-FFF2-40B4-BE49-F238E27FC236}">
              <a16:creationId xmlns:a16="http://schemas.microsoft.com/office/drawing/2014/main" id="{F905E4AE-3B05-40C5-AE5A-5073DFF23E7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8" name="Text Box 1">
          <a:extLst>
            <a:ext uri="{FF2B5EF4-FFF2-40B4-BE49-F238E27FC236}">
              <a16:creationId xmlns:a16="http://schemas.microsoft.com/office/drawing/2014/main" id="{F419A615-E98E-4953-B9C4-198756B5E87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69" name="Text Box 1">
          <a:extLst>
            <a:ext uri="{FF2B5EF4-FFF2-40B4-BE49-F238E27FC236}">
              <a16:creationId xmlns:a16="http://schemas.microsoft.com/office/drawing/2014/main" id="{5D6079DC-22DC-4CC0-9AE5-769B8C6B2AA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0" name="Text Box 1">
          <a:extLst>
            <a:ext uri="{FF2B5EF4-FFF2-40B4-BE49-F238E27FC236}">
              <a16:creationId xmlns:a16="http://schemas.microsoft.com/office/drawing/2014/main" id="{646212AD-B4DE-4F78-8653-C587A24E6A3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1" name="Text Box 1">
          <a:extLst>
            <a:ext uri="{FF2B5EF4-FFF2-40B4-BE49-F238E27FC236}">
              <a16:creationId xmlns:a16="http://schemas.microsoft.com/office/drawing/2014/main" id="{727008B0-91B1-4A4A-90B9-9BB4E7E6D28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2" name="Text Box 1">
          <a:extLst>
            <a:ext uri="{FF2B5EF4-FFF2-40B4-BE49-F238E27FC236}">
              <a16:creationId xmlns:a16="http://schemas.microsoft.com/office/drawing/2014/main" id="{273549DF-015B-4BDF-9889-80B9D6CD0CD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3" name="Text Box 1">
          <a:extLst>
            <a:ext uri="{FF2B5EF4-FFF2-40B4-BE49-F238E27FC236}">
              <a16:creationId xmlns:a16="http://schemas.microsoft.com/office/drawing/2014/main" id="{9FAA7B67-ABCC-45FF-8C52-193F590AB5E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4" name="Text Box 1">
          <a:extLst>
            <a:ext uri="{FF2B5EF4-FFF2-40B4-BE49-F238E27FC236}">
              <a16:creationId xmlns:a16="http://schemas.microsoft.com/office/drawing/2014/main" id="{907D11EE-A845-4D00-9BD2-44E4D299410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5" name="Text Box 1">
          <a:extLst>
            <a:ext uri="{FF2B5EF4-FFF2-40B4-BE49-F238E27FC236}">
              <a16:creationId xmlns:a16="http://schemas.microsoft.com/office/drawing/2014/main" id="{59BAFFD2-B819-4550-BB80-D560E228757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6" name="Text Box 1">
          <a:extLst>
            <a:ext uri="{FF2B5EF4-FFF2-40B4-BE49-F238E27FC236}">
              <a16:creationId xmlns:a16="http://schemas.microsoft.com/office/drawing/2014/main" id="{919C22D7-7D03-45DE-9DAB-39D36D48A24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7" name="Text Box 1">
          <a:extLst>
            <a:ext uri="{FF2B5EF4-FFF2-40B4-BE49-F238E27FC236}">
              <a16:creationId xmlns:a16="http://schemas.microsoft.com/office/drawing/2014/main" id="{5D82142F-8FB9-4FD6-8B0A-8D631857DA5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8" name="Text Box 1">
          <a:extLst>
            <a:ext uri="{FF2B5EF4-FFF2-40B4-BE49-F238E27FC236}">
              <a16:creationId xmlns:a16="http://schemas.microsoft.com/office/drawing/2014/main" id="{DB77DDAC-732C-4BD4-849E-0FA68BA8B8E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79" name="Text Box 1">
          <a:extLst>
            <a:ext uri="{FF2B5EF4-FFF2-40B4-BE49-F238E27FC236}">
              <a16:creationId xmlns:a16="http://schemas.microsoft.com/office/drawing/2014/main" id="{DA44CAC2-016E-4683-B42D-104898B08130}"/>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0" name="Text Box 1">
          <a:extLst>
            <a:ext uri="{FF2B5EF4-FFF2-40B4-BE49-F238E27FC236}">
              <a16:creationId xmlns:a16="http://schemas.microsoft.com/office/drawing/2014/main" id="{9FDEB285-C13B-4373-8D07-14F51A1443A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1" name="Text Box 1">
          <a:extLst>
            <a:ext uri="{FF2B5EF4-FFF2-40B4-BE49-F238E27FC236}">
              <a16:creationId xmlns:a16="http://schemas.microsoft.com/office/drawing/2014/main" id="{D420613A-8844-411C-8D5C-52BDD92BFE8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2" name="Text Box 1">
          <a:extLst>
            <a:ext uri="{FF2B5EF4-FFF2-40B4-BE49-F238E27FC236}">
              <a16:creationId xmlns:a16="http://schemas.microsoft.com/office/drawing/2014/main" id="{33B3B1AF-499A-4505-A567-DAE5E6C7257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3" name="Text Box 1">
          <a:extLst>
            <a:ext uri="{FF2B5EF4-FFF2-40B4-BE49-F238E27FC236}">
              <a16:creationId xmlns:a16="http://schemas.microsoft.com/office/drawing/2014/main" id="{2208FE81-FC67-4FF7-907A-0E3E90F5B5B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4" name="Text Box 1">
          <a:extLst>
            <a:ext uri="{FF2B5EF4-FFF2-40B4-BE49-F238E27FC236}">
              <a16:creationId xmlns:a16="http://schemas.microsoft.com/office/drawing/2014/main" id="{0369D3ED-F8AB-4AAF-AE1E-6CC44F4B4CC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5" name="Text Box 1">
          <a:extLst>
            <a:ext uri="{FF2B5EF4-FFF2-40B4-BE49-F238E27FC236}">
              <a16:creationId xmlns:a16="http://schemas.microsoft.com/office/drawing/2014/main" id="{5F196F4C-19AF-4834-83C5-38D8E154137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6" name="Text Box 1">
          <a:extLst>
            <a:ext uri="{FF2B5EF4-FFF2-40B4-BE49-F238E27FC236}">
              <a16:creationId xmlns:a16="http://schemas.microsoft.com/office/drawing/2014/main" id="{BBD77340-6C6E-4A05-B365-03F8D3F221B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7" name="Text Box 1">
          <a:extLst>
            <a:ext uri="{FF2B5EF4-FFF2-40B4-BE49-F238E27FC236}">
              <a16:creationId xmlns:a16="http://schemas.microsoft.com/office/drawing/2014/main" id="{59C37ACF-8A54-42E0-9519-4E58641D2DD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8" name="Text Box 1">
          <a:extLst>
            <a:ext uri="{FF2B5EF4-FFF2-40B4-BE49-F238E27FC236}">
              <a16:creationId xmlns:a16="http://schemas.microsoft.com/office/drawing/2014/main" id="{5D289B9A-4A35-408B-8340-FD19D60F156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89" name="Text Box 1">
          <a:extLst>
            <a:ext uri="{FF2B5EF4-FFF2-40B4-BE49-F238E27FC236}">
              <a16:creationId xmlns:a16="http://schemas.microsoft.com/office/drawing/2014/main" id="{7558A831-E0EF-459A-9394-EABE381602C3}"/>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0" name="Text Box 1">
          <a:extLst>
            <a:ext uri="{FF2B5EF4-FFF2-40B4-BE49-F238E27FC236}">
              <a16:creationId xmlns:a16="http://schemas.microsoft.com/office/drawing/2014/main" id="{6002EE6F-0909-4B14-B1DC-36F460C9525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1" name="Text Box 1">
          <a:extLst>
            <a:ext uri="{FF2B5EF4-FFF2-40B4-BE49-F238E27FC236}">
              <a16:creationId xmlns:a16="http://schemas.microsoft.com/office/drawing/2014/main" id="{A7C554C4-B063-4F84-B319-A592310C968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2" name="Text Box 1">
          <a:extLst>
            <a:ext uri="{FF2B5EF4-FFF2-40B4-BE49-F238E27FC236}">
              <a16:creationId xmlns:a16="http://schemas.microsoft.com/office/drawing/2014/main" id="{1D8AB581-B159-4CC7-B471-5AF52DCAE9A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3" name="Text Box 1">
          <a:extLst>
            <a:ext uri="{FF2B5EF4-FFF2-40B4-BE49-F238E27FC236}">
              <a16:creationId xmlns:a16="http://schemas.microsoft.com/office/drawing/2014/main" id="{0EC06C58-97B6-4A06-9787-3E32032A430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4" name="Text Box 1">
          <a:extLst>
            <a:ext uri="{FF2B5EF4-FFF2-40B4-BE49-F238E27FC236}">
              <a16:creationId xmlns:a16="http://schemas.microsoft.com/office/drawing/2014/main" id="{4A0F7C89-9100-4C55-B593-F955460F23C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5" name="Text Box 1">
          <a:extLst>
            <a:ext uri="{FF2B5EF4-FFF2-40B4-BE49-F238E27FC236}">
              <a16:creationId xmlns:a16="http://schemas.microsoft.com/office/drawing/2014/main" id="{78480D08-BF29-47A5-921F-B761A7C5307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6" name="Text Box 1">
          <a:extLst>
            <a:ext uri="{FF2B5EF4-FFF2-40B4-BE49-F238E27FC236}">
              <a16:creationId xmlns:a16="http://schemas.microsoft.com/office/drawing/2014/main" id="{DF12D364-79CC-4E46-B7BF-AB9793D66B1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7" name="Text Box 1">
          <a:extLst>
            <a:ext uri="{FF2B5EF4-FFF2-40B4-BE49-F238E27FC236}">
              <a16:creationId xmlns:a16="http://schemas.microsoft.com/office/drawing/2014/main" id="{8BE00871-86B8-4507-A5D5-C57E7FC674A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8" name="Text Box 1">
          <a:extLst>
            <a:ext uri="{FF2B5EF4-FFF2-40B4-BE49-F238E27FC236}">
              <a16:creationId xmlns:a16="http://schemas.microsoft.com/office/drawing/2014/main" id="{6BAA37EA-7806-4D4F-BA4F-E14A98AA03E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499" name="Text Box 1">
          <a:extLst>
            <a:ext uri="{FF2B5EF4-FFF2-40B4-BE49-F238E27FC236}">
              <a16:creationId xmlns:a16="http://schemas.microsoft.com/office/drawing/2014/main" id="{6B413282-63BE-4BFA-BE82-B53A239FDAF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0" name="Text Box 1">
          <a:extLst>
            <a:ext uri="{FF2B5EF4-FFF2-40B4-BE49-F238E27FC236}">
              <a16:creationId xmlns:a16="http://schemas.microsoft.com/office/drawing/2014/main" id="{2D3B8C35-E093-4C92-A136-0248B89A86CB}"/>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1" name="Text Box 1">
          <a:extLst>
            <a:ext uri="{FF2B5EF4-FFF2-40B4-BE49-F238E27FC236}">
              <a16:creationId xmlns:a16="http://schemas.microsoft.com/office/drawing/2014/main" id="{DB51C529-0284-46E5-B20B-34A9E14A106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2" name="Text Box 1">
          <a:extLst>
            <a:ext uri="{FF2B5EF4-FFF2-40B4-BE49-F238E27FC236}">
              <a16:creationId xmlns:a16="http://schemas.microsoft.com/office/drawing/2014/main" id="{631B7AB8-2C19-4D3A-A568-F3BAF087DDD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3" name="Text Box 1">
          <a:extLst>
            <a:ext uri="{FF2B5EF4-FFF2-40B4-BE49-F238E27FC236}">
              <a16:creationId xmlns:a16="http://schemas.microsoft.com/office/drawing/2014/main" id="{0EC6C353-6547-4079-8DF4-96B5662BA4F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4" name="Text Box 1">
          <a:extLst>
            <a:ext uri="{FF2B5EF4-FFF2-40B4-BE49-F238E27FC236}">
              <a16:creationId xmlns:a16="http://schemas.microsoft.com/office/drawing/2014/main" id="{300A0515-D8C3-4DCB-9A0A-89F3E3907EE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5" name="Text Box 1">
          <a:extLst>
            <a:ext uri="{FF2B5EF4-FFF2-40B4-BE49-F238E27FC236}">
              <a16:creationId xmlns:a16="http://schemas.microsoft.com/office/drawing/2014/main" id="{C392C4F3-2E32-4A6D-B9AF-EADD1AA14ED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6" name="Text Box 1">
          <a:extLst>
            <a:ext uri="{FF2B5EF4-FFF2-40B4-BE49-F238E27FC236}">
              <a16:creationId xmlns:a16="http://schemas.microsoft.com/office/drawing/2014/main" id="{EBD5A396-1022-4202-B93D-77E4F749611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7" name="Text Box 1">
          <a:extLst>
            <a:ext uri="{FF2B5EF4-FFF2-40B4-BE49-F238E27FC236}">
              <a16:creationId xmlns:a16="http://schemas.microsoft.com/office/drawing/2014/main" id="{A39CEDC7-8EC6-4208-846A-DE4E9560264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8" name="Text Box 1">
          <a:extLst>
            <a:ext uri="{FF2B5EF4-FFF2-40B4-BE49-F238E27FC236}">
              <a16:creationId xmlns:a16="http://schemas.microsoft.com/office/drawing/2014/main" id="{4F824911-360E-4BC5-8A04-AE88483EFC4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09" name="Text Box 1">
          <a:extLst>
            <a:ext uri="{FF2B5EF4-FFF2-40B4-BE49-F238E27FC236}">
              <a16:creationId xmlns:a16="http://schemas.microsoft.com/office/drawing/2014/main" id="{8E4A0F50-3CE8-47CF-831E-73C29FF2BA4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0" name="Text Box 1">
          <a:extLst>
            <a:ext uri="{FF2B5EF4-FFF2-40B4-BE49-F238E27FC236}">
              <a16:creationId xmlns:a16="http://schemas.microsoft.com/office/drawing/2014/main" id="{C9C509ED-5540-458C-8866-83A1CCFDF8AD}"/>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1" name="Text Box 1">
          <a:extLst>
            <a:ext uri="{FF2B5EF4-FFF2-40B4-BE49-F238E27FC236}">
              <a16:creationId xmlns:a16="http://schemas.microsoft.com/office/drawing/2014/main" id="{D88A39CE-D9C5-4A3D-9B7A-E1B894B1C78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2" name="Text Box 1">
          <a:extLst>
            <a:ext uri="{FF2B5EF4-FFF2-40B4-BE49-F238E27FC236}">
              <a16:creationId xmlns:a16="http://schemas.microsoft.com/office/drawing/2014/main" id="{F73E1F33-255D-478E-956D-37F6BACB06B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3" name="Text Box 1">
          <a:extLst>
            <a:ext uri="{FF2B5EF4-FFF2-40B4-BE49-F238E27FC236}">
              <a16:creationId xmlns:a16="http://schemas.microsoft.com/office/drawing/2014/main" id="{9C545F69-F13F-4A55-817B-40968F8CE7A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4" name="Text Box 1">
          <a:extLst>
            <a:ext uri="{FF2B5EF4-FFF2-40B4-BE49-F238E27FC236}">
              <a16:creationId xmlns:a16="http://schemas.microsoft.com/office/drawing/2014/main" id="{05447717-8807-4CD7-85BB-729E20DF834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5" name="Text Box 1">
          <a:extLst>
            <a:ext uri="{FF2B5EF4-FFF2-40B4-BE49-F238E27FC236}">
              <a16:creationId xmlns:a16="http://schemas.microsoft.com/office/drawing/2014/main" id="{BAB9D4A5-3589-471C-91D4-E8727253AAD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6" name="Text Box 1">
          <a:extLst>
            <a:ext uri="{FF2B5EF4-FFF2-40B4-BE49-F238E27FC236}">
              <a16:creationId xmlns:a16="http://schemas.microsoft.com/office/drawing/2014/main" id="{66640230-F780-44A7-8044-A53D25797A2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7" name="Text Box 1">
          <a:extLst>
            <a:ext uri="{FF2B5EF4-FFF2-40B4-BE49-F238E27FC236}">
              <a16:creationId xmlns:a16="http://schemas.microsoft.com/office/drawing/2014/main" id="{20215C13-1D5A-4E55-8491-1EEB0DDC949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8" name="Text Box 1">
          <a:extLst>
            <a:ext uri="{FF2B5EF4-FFF2-40B4-BE49-F238E27FC236}">
              <a16:creationId xmlns:a16="http://schemas.microsoft.com/office/drawing/2014/main" id="{4ED169F8-BB8B-497D-9766-F01737A59FE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19" name="Text Box 1">
          <a:extLst>
            <a:ext uri="{FF2B5EF4-FFF2-40B4-BE49-F238E27FC236}">
              <a16:creationId xmlns:a16="http://schemas.microsoft.com/office/drawing/2014/main" id="{D12DC584-1419-45EF-8685-F5202A263C0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0" name="Text Box 1">
          <a:extLst>
            <a:ext uri="{FF2B5EF4-FFF2-40B4-BE49-F238E27FC236}">
              <a16:creationId xmlns:a16="http://schemas.microsoft.com/office/drawing/2014/main" id="{1AC4D3E9-A646-421E-9D8D-498DDCB94C9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1" name="Text Box 1">
          <a:extLst>
            <a:ext uri="{FF2B5EF4-FFF2-40B4-BE49-F238E27FC236}">
              <a16:creationId xmlns:a16="http://schemas.microsoft.com/office/drawing/2014/main" id="{1266E854-2B6F-4558-B1FB-F10E9CCB2D2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2" name="Text Box 1">
          <a:extLst>
            <a:ext uri="{FF2B5EF4-FFF2-40B4-BE49-F238E27FC236}">
              <a16:creationId xmlns:a16="http://schemas.microsoft.com/office/drawing/2014/main" id="{A1850AA1-780F-4778-965F-BA685CFBFEC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3" name="Text Box 1">
          <a:extLst>
            <a:ext uri="{FF2B5EF4-FFF2-40B4-BE49-F238E27FC236}">
              <a16:creationId xmlns:a16="http://schemas.microsoft.com/office/drawing/2014/main" id="{51AA1480-3A0D-43DC-AE55-F41FA05BC35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4" name="Text Box 1">
          <a:extLst>
            <a:ext uri="{FF2B5EF4-FFF2-40B4-BE49-F238E27FC236}">
              <a16:creationId xmlns:a16="http://schemas.microsoft.com/office/drawing/2014/main" id="{5FD31693-CCC0-4276-BA98-DA635B00C37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5" name="Text Box 1">
          <a:extLst>
            <a:ext uri="{FF2B5EF4-FFF2-40B4-BE49-F238E27FC236}">
              <a16:creationId xmlns:a16="http://schemas.microsoft.com/office/drawing/2014/main" id="{B8F390B2-AB56-43A3-8805-98229E4F466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6" name="Text Box 1">
          <a:extLst>
            <a:ext uri="{FF2B5EF4-FFF2-40B4-BE49-F238E27FC236}">
              <a16:creationId xmlns:a16="http://schemas.microsoft.com/office/drawing/2014/main" id="{6C3E941B-8B47-4ECB-8CC4-F6FD0909E8F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7" name="Text Box 1">
          <a:extLst>
            <a:ext uri="{FF2B5EF4-FFF2-40B4-BE49-F238E27FC236}">
              <a16:creationId xmlns:a16="http://schemas.microsoft.com/office/drawing/2014/main" id="{72C7C78F-7A62-40E7-B819-A29BE3A0B47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8" name="Text Box 1">
          <a:extLst>
            <a:ext uri="{FF2B5EF4-FFF2-40B4-BE49-F238E27FC236}">
              <a16:creationId xmlns:a16="http://schemas.microsoft.com/office/drawing/2014/main" id="{1CA071F4-7FE0-4A60-92D0-F8C2DCAAE65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29" name="Text Box 1">
          <a:extLst>
            <a:ext uri="{FF2B5EF4-FFF2-40B4-BE49-F238E27FC236}">
              <a16:creationId xmlns:a16="http://schemas.microsoft.com/office/drawing/2014/main" id="{75D5E132-121A-4105-BF36-DB1BF0ACAAB1}"/>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0" name="Text Box 1">
          <a:extLst>
            <a:ext uri="{FF2B5EF4-FFF2-40B4-BE49-F238E27FC236}">
              <a16:creationId xmlns:a16="http://schemas.microsoft.com/office/drawing/2014/main" id="{918F958C-FC85-4EC8-9506-66B41546EFD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1" name="Text Box 1">
          <a:extLst>
            <a:ext uri="{FF2B5EF4-FFF2-40B4-BE49-F238E27FC236}">
              <a16:creationId xmlns:a16="http://schemas.microsoft.com/office/drawing/2014/main" id="{E8B9EE87-A30A-4F4C-B6CC-5600733FF80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2" name="Text Box 1">
          <a:extLst>
            <a:ext uri="{FF2B5EF4-FFF2-40B4-BE49-F238E27FC236}">
              <a16:creationId xmlns:a16="http://schemas.microsoft.com/office/drawing/2014/main" id="{113201B2-13B5-4493-BE2F-B1B7EF37DAD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3" name="Text Box 1">
          <a:extLst>
            <a:ext uri="{FF2B5EF4-FFF2-40B4-BE49-F238E27FC236}">
              <a16:creationId xmlns:a16="http://schemas.microsoft.com/office/drawing/2014/main" id="{CC5CB7D7-375E-485B-8DBC-B2D28A6C641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4" name="Text Box 1">
          <a:extLst>
            <a:ext uri="{FF2B5EF4-FFF2-40B4-BE49-F238E27FC236}">
              <a16:creationId xmlns:a16="http://schemas.microsoft.com/office/drawing/2014/main" id="{F61289B0-2A9C-4D48-8D96-AA07254B718F}"/>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5" name="Text Box 1">
          <a:extLst>
            <a:ext uri="{FF2B5EF4-FFF2-40B4-BE49-F238E27FC236}">
              <a16:creationId xmlns:a16="http://schemas.microsoft.com/office/drawing/2014/main" id="{1F01C245-F0DE-4959-AEEC-F9E00E7C2EB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6" name="Text Box 1">
          <a:extLst>
            <a:ext uri="{FF2B5EF4-FFF2-40B4-BE49-F238E27FC236}">
              <a16:creationId xmlns:a16="http://schemas.microsoft.com/office/drawing/2014/main" id="{95054101-F384-460E-ADB7-32591A1D604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7" name="Text Box 1">
          <a:extLst>
            <a:ext uri="{FF2B5EF4-FFF2-40B4-BE49-F238E27FC236}">
              <a16:creationId xmlns:a16="http://schemas.microsoft.com/office/drawing/2014/main" id="{30BB6483-16C9-4BEA-BA7F-47A8B5E91B3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8" name="Text Box 1">
          <a:extLst>
            <a:ext uri="{FF2B5EF4-FFF2-40B4-BE49-F238E27FC236}">
              <a16:creationId xmlns:a16="http://schemas.microsoft.com/office/drawing/2014/main" id="{11B02F10-2B21-44FB-9DD8-09858FE745C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39" name="Text Box 1">
          <a:extLst>
            <a:ext uri="{FF2B5EF4-FFF2-40B4-BE49-F238E27FC236}">
              <a16:creationId xmlns:a16="http://schemas.microsoft.com/office/drawing/2014/main" id="{15C1F1D9-1765-4BB2-AE34-2B8C3C6243A7}"/>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0" name="Text Box 1">
          <a:extLst>
            <a:ext uri="{FF2B5EF4-FFF2-40B4-BE49-F238E27FC236}">
              <a16:creationId xmlns:a16="http://schemas.microsoft.com/office/drawing/2014/main" id="{78C82D84-2262-4B03-94FE-60F26EEF20DE}"/>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1" name="Text Box 1">
          <a:extLst>
            <a:ext uri="{FF2B5EF4-FFF2-40B4-BE49-F238E27FC236}">
              <a16:creationId xmlns:a16="http://schemas.microsoft.com/office/drawing/2014/main" id="{6AE7491B-AB79-4E90-87E4-835D7205E9D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2" name="Text Box 1">
          <a:extLst>
            <a:ext uri="{FF2B5EF4-FFF2-40B4-BE49-F238E27FC236}">
              <a16:creationId xmlns:a16="http://schemas.microsoft.com/office/drawing/2014/main" id="{2E8ECFE0-88CA-44AA-A9CB-5D8EF4BA7E2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3" name="Text Box 1">
          <a:extLst>
            <a:ext uri="{FF2B5EF4-FFF2-40B4-BE49-F238E27FC236}">
              <a16:creationId xmlns:a16="http://schemas.microsoft.com/office/drawing/2014/main" id="{5631A17B-8F06-4FD3-8759-CD9AAB03EC8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4" name="Text Box 1">
          <a:extLst>
            <a:ext uri="{FF2B5EF4-FFF2-40B4-BE49-F238E27FC236}">
              <a16:creationId xmlns:a16="http://schemas.microsoft.com/office/drawing/2014/main" id="{0BADA4AD-B805-4C10-9A93-78C8AFE829C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5" name="Text Box 1">
          <a:extLst>
            <a:ext uri="{FF2B5EF4-FFF2-40B4-BE49-F238E27FC236}">
              <a16:creationId xmlns:a16="http://schemas.microsoft.com/office/drawing/2014/main" id="{201AD0C3-B27F-4915-A5E2-1C4A34B37F7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6" name="Text Box 1">
          <a:extLst>
            <a:ext uri="{FF2B5EF4-FFF2-40B4-BE49-F238E27FC236}">
              <a16:creationId xmlns:a16="http://schemas.microsoft.com/office/drawing/2014/main" id="{DD270406-67A6-49F9-99CD-3C16955383D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7" name="Text Box 1">
          <a:extLst>
            <a:ext uri="{FF2B5EF4-FFF2-40B4-BE49-F238E27FC236}">
              <a16:creationId xmlns:a16="http://schemas.microsoft.com/office/drawing/2014/main" id="{324FAE44-4B4F-4DB4-A861-96A3A1C0943C}"/>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8" name="Text Box 1">
          <a:extLst>
            <a:ext uri="{FF2B5EF4-FFF2-40B4-BE49-F238E27FC236}">
              <a16:creationId xmlns:a16="http://schemas.microsoft.com/office/drawing/2014/main" id="{55625996-0F79-4F57-8254-EAB3948FA88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49" name="Text Box 1">
          <a:extLst>
            <a:ext uri="{FF2B5EF4-FFF2-40B4-BE49-F238E27FC236}">
              <a16:creationId xmlns:a16="http://schemas.microsoft.com/office/drawing/2014/main" id="{FAAD44F1-37A3-4C5B-A141-6D4EA47D64E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0" name="Text Box 1">
          <a:extLst>
            <a:ext uri="{FF2B5EF4-FFF2-40B4-BE49-F238E27FC236}">
              <a16:creationId xmlns:a16="http://schemas.microsoft.com/office/drawing/2014/main" id="{2B93A98D-A9FD-4ED5-AEC7-39CC7A31BFF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1" name="Text Box 1">
          <a:extLst>
            <a:ext uri="{FF2B5EF4-FFF2-40B4-BE49-F238E27FC236}">
              <a16:creationId xmlns:a16="http://schemas.microsoft.com/office/drawing/2014/main" id="{618D949E-05E2-4D40-A96D-3B86648B5D2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2" name="Text Box 1">
          <a:extLst>
            <a:ext uri="{FF2B5EF4-FFF2-40B4-BE49-F238E27FC236}">
              <a16:creationId xmlns:a16="http://schemas.microsoft.com/office/drawing/2014/main" id="{E9404C80-9FC9-4239-BC40-A2AD164BC349}"/>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3" name="Text Box 1">
          <a:extLst>
            <a:ext uri="{FF2B5EF4-FFF2-40B4-BE49-F238E27FC236}">
              <a16:creationId xmlns:a16="http://schemas.microsoft.com/office/drawing/2014/main" id="{C860F9D6-D245-4053-9C05-E6FFDFC807D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4" name="Text Box 1">
          <a:extLst>
            <a:ext uri="{FF2B5EF4-FFF2-40B4-BE49-F238E27FC236}">
              <a16:creationId xmlns:a16="http://schemas.microsoft.com/office/drawing/2014/main" id="{56482FF1-DF5B-4B81-AF0B-BBAB8F8879B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5" name="Text Box 1">
          <a:extLst>
            <a:ext uri="{FF2B5EF4-FFF2-40B4-BE49-F238E27FC236}">
              <a16:creationId xmlns:a16="http://schemas.microsoft.com/office/drawing/2014/main" id="{49D61603-09C0-43B2-98BF-DAC82BFB9458}"/>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6" name="Text Box 1">
          <a:extLst>
            <a:ext uri="{FF2B5EF4-FFF2-40B4-BE49-F238E27FC236}">
              <a16:creationId xmlns:a16="http://schemas.microsoft.com/office/drawing/2014/main" id="{05D46027-9F67-4EAC-A891-2FECF9A2DD7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7" name="Text Box 1">
          <a:extLst>
            <a:ext uri="{FF2B5EF4-FFF2-40B4-BE49-F238E27FC236}">
              <a16:creationId xmlns:a16="http://schemas.microsoft.com/office/drawing/2014/main" id="{8FB2AF85-0BF4-494A-A222-9C76942BB60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8" name="Text Box 1">
          <a:extLst>
            <a:ext uri="{FF2B5EF4-FFF2-40B4-BE49-F238E27FC236}">
              <a16:creationId xmlns:a16="http://schemas.microsoft.com/office/drawing/2014/main" id="{BE0884B0-6B4C-4586-BDFA-B1A4C9611DF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59" name="Text Box 1">
          <a:extLst>
            <a:ext uri="{FF2B5EF4-FFF2-40B4-BE49-F238E27FC236}">
              <a16:creationId xmlns:a16="http://schemas.microsoft.com/office/drawing/2014/main" id="{89C71367-8640-4C16-ABB0-A8027F22932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60" name="Text Box 1">
          <a:extLst>
            <a:ext uri="{FF2B5EF4-FFF2-40B4-BE49-F238E27FC236}">
              <a16:creationId xmlns:a16="http://schemas.microsoft.com/office/drawing/2014/main" id="{7CE7CFDF-8CEB-44F5-874E-B3268B646AE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61" name="Text Box 1">
          <a:extLst>
            <a:ext uri="{FF2B5EF4-FFF2-40B4-BE49-F238E27FC236}">
              <a16:creationId xmlns:a16="http://schemas.microsoft.com/office/drawing/2014/main" id="{2DEB4095-61F4-42C9-91B1-E10BD139D81A}"/>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62" name="Text Box 1">
          <a:extLst>
            <a:ext uri="{FF2B5EF4-FFF2-40B4-BE49-F238E27FC236}">
              <a16:creationId xmlns:a16="http://schemas.microsoft.com/office/drawing/2014/main" id="{188BB118-A29B-411E-82D4-145FECE91A75}"/>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63" name="Text Box 1">
          <a:extLst>
            <a:ext uri="{FF2B5EF4-FFF2-40B4-BE49-F238E27FC236}">
              <a16:creationId xmlns:a16="http://schemas.microsoft.com/office/drawing/2014/main" id="{F940FD12-48A8-4309-9E3F-4049414D0304}"/>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64" name="Text Box 1">
          <a:extLst>
            <a:ext uri="{FF2B5EF4-FFF2-40B4-BE49-F238E27FC236}">
              <a16:creationId xmlns:a16="http://schemas.microsoft.com/office/drawing/2014/main" id="{EF881C67-E195-4B75-A05D-83E5A322DEF6}"/>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180</xdr:row>
      <xdr:rowOff>0</xdr:rowOff>
    </xdr:from>
    <xdr:ext cx="76200" cy="350182"/>
    <xdr:sp macro="" textlink="">
      <xdr:nvSpPr>
        <xdr:cNvPr id="13565" name="Text Box 1">
          <a:extLst>
            <a:ext uri="{FF2B5EF4-FFF2-40B4-BE49-F238E27FC236}">
              <a16:creationId xmlns:a16="http://schemas.microsoft.com/office/drawing/2014/main" id="{BF08E3A2-7310-4D52-8E5D-B5CC4383D4B2}"/>
            </a:ext>
          </a:extLst>
        </xdr:cNvPr>
        <xdr:cNvSpPr txBox="1">
          <a:spLocks noChangeArrowheads="1"/>
        </xdr:cNvSpPr>
      </xdr:nvSpPr>
      <xdr:spPr bwMode="auto">
        <a:xfrm>
          <a:off x="2078935" y="54159978"/>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566" name="Text Box 1">
          <a:extLst>
            <a:ext uri="{FF2B5EF4-FFF2-40B4-BE49-F238E27FC236}">
              <a16:creationId xmlns:a16="http://schemas.microsoft.com/office/drawing/2014/main" id="{95854449-DF18-445A-9B07-AD69B10B84C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567" name="Text Box 1">
          <a:extLst>
            <a:ext uri="{FF2B5EF4-FFF2-40B4-BE49-F238E27FC236}">
              <a16:creationId xmlns:a16="http://schemas.microsoft.com/office/drawing/2014/main" id="{5A2B83A1-C9E2-4AB0-A6D2-14864E257AE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568" name="Text Box 1">
          <a:extLst>
            <a:ext uri="{FF2B5EF4-FFF2-40B4-BE49-F238E27FC236}">
              <a16:creationId xmlns:a16="http://schemas.microsoft.com/office/drawing/2014/main" id="{C4B994D0-A3D8-4C89-B922-CC952456160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569" name="Text Box 1">
          <a:extLst>
            <a:ext uri="{FF2B5EF4-FFF2-40B4-BE49-F238E27FC236}">
              <a16:creationId xmlns:a16="http://schemas.microsoft.com/office/drawing/2014/main" id="{225A11FD-CB85-4542-B0E8-1E2CD95FCBF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0" name="Text Box 1">
          <a:extLst>
            <a:ext uri="{FF2B5EF4-FFF2-40B4-BE49-F238E27FC236}">
              <a16:creationId xmlns:a16="http://schemas.microsoft.com/office/drawing/2014/main" id="{9C0E5B4D-0E6C-4BA2-A20E-3A6D9141354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1" name="Text Box 1">
          <a:extLst>
            <a:ext uri="{FF2B5EF4-FFF2-40B4-BE49-F238E27FC236}">
              <a16:creationId xmlns:a16="http://schemas.microsoft.com/office/drawing/2014/main" id="{1E6557A0-1D3B-4175-8E3A-2B81D55A6B6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2" name="Text Box 1">
          <a:extLst>
            <a:ext uri="{FF2B5EF4-FFF2-40B4-BE49-F238E27FC236}">
              <a16:creationId xmlns:a16="http://schemas.microsoft.com/office/drawing/2014/main" id="{500B3FCA-E53B-4D99-BDA4-100EBE071CB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3" name="Text Box 1">
          <a:extLst>
            <a:ext uri="{FF2B5EF4-FFF2-40B4-BE49-F238E27FC236}">
              <a16:creationId xmlns:a16="http://schemas.microsoft.com/office/drawing/2014/main" id="{18722C2F-1FA1-4A36-A93F-A92D0A1F115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4" name="Text Box 1">
          <a:extLst>
            <a:ext uri="{FF2B5EF4-FFF2-40B4-BE49-F238E27FC236}">
              <a16:creationId xmlns:a16="http://schemas.microsoft.com/office/drawing/2014/main" id="{B2404150-7858-4442-BF7D-2657531DFF0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5" name="Text Box 1">
          <a:extLst>
            <a:ext uri="{FF2B5EF4-FFF2-40B4-BE49-F238E27FC236}">
              <a16:creationId xmlns:a16="http://schemas.microsoft.com/office/drawing/2014/main" id="{D75E8855-9FF5-438E-9297-CD9D1478AFA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6" name="Text Box 1">
          <a:extLst>
            <a:ext uri="{FF2B5EF4-FFF2-40B4-BE49-F238E27FC236}">
              <a16:creationId xmlns:a16="http://schemas.microsoft.com/office/drawing/2014/main" id="{87794D18-BFEB-4F51-B6A2-291DFFF9D71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7" name="Text Box 1">
          <a:extLst>
            <a:ext uri="{FF2B5EF4-FFF2-40B4-BE49-F238E27FC236}">
              <a16:creationId xmlns:a16="http://schemas.microsoft.com/office/drawing/2014/main" id="{37854014-FA00-4EA2-92DE-8B40807F792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8" name="Text Box 1">
          <a:extLst>
            <a:ext uri="{FF2B5EF4-FFF2-40B4-BE49-F238E27FC236}">
              <a16:creationId xmlns:a16="http://schemas.microsoft.com/office/drawing/2014/main" id="{C81D1738-691D-4B3A-B2F6-2778D747378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79" name="Text Box 1">
          <a:extLst>
            <a:ext uri="{FF2B5EF4-FFF2-40B4-BE49-F238E27FC236}">
              <a16:creationId xmlns:a16="http://schemas.microsoft.com/office/drawing/2014/main" id="{C4F8E4DD-F461-4E7D-AEC3-48C35A0932D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0" name="Text Box 1">
          <a:extLst>
            <a:ext uri="{FF2B5EF4-FFF2-40B4-BE49-F238E27FC236}">
              <a16:creationId xmlns:a16="http://schemas.microsoft.com/office/drawing/2014/main" id="{3E2F74E3-FC22-4FA7-B480-26642D9934C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1" name="Text Box 1">
          <a:extLst>
            <a:ext uri="{FF2B5EF4-FFF2-40B4-BE49-F238E27FC236}">
              <a16:creationId xmlns:a16="http://schemas.microsoft.com/office/drawing/2014/main" id="{1A9987D0-9883-4D35-AD44-EBBBAF58E38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2" name="Text Box 1">
          <a:extLst>
            <a:ext uri="{FF2B5EF4-FFF2-40B4-BE49-F238E27FC236}">
              <a16:creationId xmlns:a16="http://schemas.microsoft.com/office/drawing/2014/main" id="{9EC573F8-CEFC-4FD5-9939-4AFB956D6E1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3" name="Text Box 1">
          <a:extLst>
            <a:ext uri="{FF2B5EF4-FFF2-40B4-BE49-F238E27FC236}">
              <a16:creationId xmlns:a16="http://schemas.microsoft.com/office/drawing/2014/main" id="{99F2A55C-2392-416B-85B5-3E6C9C16970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4" name="Text Box 1">
          <a:extLst>
            <a:ext uri="{FF2B5EF4-FFF2-40B4-BE49-F238E27FC236}">
              <a16:creationId xmlns:a16="http://schemas.microsoft.com/office/drawing/2014/main" id="{B9646E3F-D0C9-4AAB-80A2-206BE31604B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5" name="Text Box 1">
          <a:extLst>
            <a:ext uri="{FF2B5EF4-FFF2-40B4-BE49-F238E27FC236}">
              <a16:creationId xmlns:a16="http://schemas.microsoft.com/office/drawing/2014/main" id="{8F28C0C4-BDCA-44C7-AAFF-F591276EE96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6" name="Text Box 1">
          <a:extLst>
            <a:ext uri="{FF2B5EF4-FFF2-40B4-BE49-F238E27FC236}">
              <a16:creationId xmlns:a16="http://schemas.microsoft.com/office/drawing/2014/main" id="{94EABDD5-D1BF-4676-B76C-BE4B519EA89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7" name="Text Box 1">
          <a:extLst>
            <a:ext uri="{FF2B5EF4-FFF2-40B4-BE49-F238E27FC236}">
              <a16:creationId xmlns:a16="http://schemas.microsoft.com/office/drawing/2014/main" id="{127A91DE-2090-4F69-8A76-FCDD51F5431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8" name="Text Box 1">
          <a:extLst>
            <a:ext uri="{FF2B5EF4-FFF2-40B4-BE49-F238E27FC236}">
              <a16:creationId xmlns:a16="http://schemas.microsoft.com/office/drawing/2014/main" id="{88BC03C9-0CF8-42DB-A1A8-A195DA04B1F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89" name="Text Box 1">
          <a:extLst>
            <a:ext uri="{FF2B5EF4-FFF2-40B4-BE49-F238E27FC236}">
              <a16:creationId xmlns:a16="http://schemas.microsoft.com/office/drawing/2014/main" id="{DFBF7B3F-AC27-4B39-AA19-0D98D348642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0" name="Text Box 1">
          <a:extLst>
            <a:ext uri="{FF2B5EF4-FFF2-40B4-BE49-F238E27FC236}">
              <a16:creationId xmlns:a16="http://schemas.microsoft.com/office/drawing/2014/main" id="{0DB6F887-6A56-4816-909A-C5AAC91F091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1" name="Text Box 1">
          <a:extLst>
            <a:ext uri="{FF2B5EF4-FFF2-40B4-BE49-F238E27FC236}">
              <a16:creationId xmlns:a16="http://schemas.microsoft.com/office/drawing/2014/main" id="{D9C2BDE1-94AF-4BFD-BE73-F27F6044865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2" name="Text Box 1">
          <a:extLst>
            <a:ext uri="{FF2B5EF4-FFF2-40B4-BE49-F238E27FC236}">
              <a16:creationId xmlns:a16="http://schemas.microsoft.com/office/drawing/2014/main" id="{BBDD2E5A-4249-4281-A5BA-722B42B9779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3" name="Text Box 1">
          <a:extLst>
            <a:ext uri="{FF2B5EF4-FFF2-40B4-BE49-F238E27FC236}">
              <a16:creationId xmlns:a16="http://schemas.microsoft.com/office/drawing/2014/main" id="{86592491-85F7-4C2F-9130-ECB2DCD4069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4" name="Text Box 1">
          <a:extLst>
            <a:ext uri="{FF2B5EF4-FFF2-40B4-BE49-F238E27FC236}">
              <a16:creationId xmlns:a16="http://schemas.microsoft.com/office/drawing/2014/main" id="{850040F2-4C23-4BA2-804B-7B11D918760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5" name="Text Box 1">
          <a:extLst>
            <a:ext uri="{FF2B5EF4-FFF2-40B4-BE49-F238E27FC236}">
              <a16:creationId xmlns:a16="http://schemas.microsoft.com/office/drawing/2014/main" id="{DDD5C4E1-7CEE-476E-9455-31A6CFCFD0D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6" name="Text Box 1">
          <a:extLst>
            <a:ext uri="{FF2B5EF4-FFF2-40B4-BE49-F238E27FC236}">
              <a16:creationId xmlns:a16="http://schemas.microsoft.com/office/drawing/2014/main" id="{C60A36D3-CCBC-40CC-88C7-5DEADC5D919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7" name="Text Box 1">
          <a:extLst>
            <a:ext uri="{FF2B5EF4-FFF2-40B4-BE49-F238E27FC236}">
              <a16:creationId xmlns:a16="http://schemas.microsoft.com/office/drawing/2014/main" id="{8C58AC9E-14EC-4337-975D-5187A0AA66C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8" name="Text Box 1">
          <a:extLst>
            <a:ext uri="{FF2B5EF4-FFF2-40B4-BE49-F238E27FC236}">
              <a16:creationId xmlns:a16="http://schemas.microsoft.com/office/drawing/2014/main" id="{7D45C8FB-C355-42D0-911C-5297A8487FF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599" name="Text Box 1">
          <a:extLst>
            <a:ext uri="{FF2B5EF4-FFF2-40B4-BE49-F238E27FC236}">
              <a16:creationId xmlns:a16="http://schemas.microsoft.com/office/drawing/2014/main" id="{7671F53A-D676-44DB-924B-1536A7DAFAB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0" name="Text Box 1">
          <a:extLst>
            <a:ext uri="{FF2B5EF4-FFF2-40B4-BE49-F238E27FC236}">
              <a16:creationId xmlns:a16="http://schemas.microsoft.com/office/drawing/2014/main" id="{EEBC0E69-18FB-4CB6-9908-26F99710832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1" name="Text Box 1">
          <a:extLst>
            <a:ext uri="{FF2B5EF4-FFF2-40B4-BE49-F238E27FC236}">
              <a16:creationId xmlns:a16="http://schemas.microsoft.com/office/drawing/2014/main" id="{8E0253E4-C324-4DB1-8557-B66BDC2AFD0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2" name="Text Box 1">
          <a:extLst>
            <a:ext uri="{FF2B5EF4-FFF2-40B4-BE49-F238E27FC236}">
              <a16:creationId xmlns:a16="http://schemas.microsoft.com/office/drawing/2014/main" id="{8C939B88-16DC-4ACF-AC2A-05488364721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3" name="Text Box 1">
          <a:extLst>
            <a:ext uri="{FF2B5EF4-FFF2-40B4-BE49-F238E27FC236}">
              <a16:creationId xmlns:a16="http://schemas.microsoft.com/office/drawing/2014/main" id="{F79756B5-987E-4548-A603-728930F3503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4" name="Text Box 1">
          <a:extLst>
            <a:ext uri="{FF2B5EF4-FFF2-40B4-BE49-F238E27FC236}">
              <a16:creationId xmlns:a16="http://schemas.microsoft.com/office/drawing/2014/main" id="{9E14939E-759E-494C-ADE9-F66C716CC4A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5" name="Text Box 1">
          <a:extLst>
            <a:ext uri="{FF2B5EF4-FFF2-40B4-BE49-F238E27FC236}">
              <a16:creationId xmlns:a16="http://schemas.microsoft.com/office/drawing/2014/main" id="{AEB491DB-0E74-4E7B-B9D5-F0FEB8BDB90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6" name="Text Box 1">
          <a:extLst>
            <a:ext uri="{FF2B5EF4-FFF2-40B4-BE49-F238E27FC236}">
              <a16:creationId xmlns:a16="http://schemas.microsoft.com/office/drawing/2014/main" id="{66039E31-83E6-4C6E-A923-1D2246600CC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7" name="Text Box 1">
          <a:extLst>
            <a:ext uri="{FF2B5EF4-FFF2-40B4-BE49-F238E27FC236}">
              <a16:creationId xmlns:a16="http://schemas.microsoft.com/office/drawing/2014/main" id="{1608E79C-0749-4C14-8949-4D6E9441408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8" name="Text Box 1">
          <a:extLst>
            <a:ext uri="{FF2B5EF4-FFF2-40B4-BE49-F238E27FC236}">
              <a16:creationId xmlns:a16="http://schemas.microsoft.com/office/drawing/2014/main" id="{71098039-1A28-4022-9997-5A0017FAB5E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09" name="Text Box 1">
          <a:extLst>
            <a:ext uri="{FF2B5EF4-FFF2-40B4-BE49-F238E27FC236}">
              <a16:creationId xmlns:a16="http://schemas.microsoft.com/office/drawing/2014/main" id="{12DE3E9C-C54E-4124-B272-4E243D7DF23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0" name="Text Box 1">
          <a:extLst>
            <a:ext uri="{FF2B5EF4-FFF2-40B4-BE49-F238E27FC236}">
              <a16:creationId xmlns:a16="http://schemas.microsoft.com/office/drawing/2014/main" id="{40A22EDD-AFC5-468C-AE9F-3B3C1134319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1" name="Text Box 1">
          <a:extLst>
            <a:ext uri="{FF2B5EF4-FFF2-40B4-BE49-F238E27FC236}">
              <a16:creationId xmlns:a16="http://schemas.microsoft.com/office/drawing/2014/main" id="{EF074745-E796-480C-8B09-54648F3769C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2" name="Text Box 1">
          <a:extLst>
            <a:ext uri="{FF2B5EF4-FFF2-40B4-BE49-F238E27FC236}">
              <a16:creationId xmlns:a16="http://schemas.microsoft.com/office/drawing/2014/main" id="{FA00A927-6659-4C2C-84FE-E4B9113A110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3" name="Text Box 1">
          <a:extLst>
            <a:ext uri="{FF2B5EF4-FFF2-40B4-BE49-F238E27FC236}">
              <a16:creationId xmlns:a16="http://schemas.microsoft.com/office/drawing/2014/main" id="{03505BB8-82B4-4AD2-973F-EBE23310C05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4" name="Text Box 1">
          <a:extLst>
            <a:ext uri="{FF2B5EF4-FFF2-40B4-BE49-F238E27FC236}">
              <a16:creationId xmlns:a16="http://schemas.microsoft.com/office/drawing/2014/main" id="{E0B15BBF-DCC0-4B28-8BDE-2188CCB9F3F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5" name="Text Box 1">
          <a:extLst>
            <a:ext uri="{FF2B5EF4-FFF2-40B4-BE49-F238E27FC236}">
              <a16:creationId xmlns:a16="http://schemas.microsoft.com/office/drawing/2014/main" id="{1A18AD95-5050-4671-BB7D-612E8BF7B1B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6" name="Text Box 1">
          <a:extLst>
            <a:ext uri="{FF2B5EF4-FFF2-40B4-BE49-F238E27FC236}">
              <a16:creationId xmlns:a16="http://schemas.microsoft.com/office/drawing/2014/main" id="{DE3BD726-15D2-4B36-8C33-5564E97781E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7" name="Text Box 1">
          <a:extLst>
            <a:ext uri="{FF2B5EF4-FFF2-40B4-BE49-F238E27FC236}">
              <a16:creationId xmlns:a16="http://schemas.microsoft.com/office/drawing/2014/main" id="{F0909A5F-6F8C-476E-93BD-09EDAA2B5B6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8" name="Text Box 1">
          <a:extLst>
            <a:ext uri="{FF2B5EF4-FFF2-40B4-BE49-F238E27FC236}">
              <a16:creationId xmlns:a16="http://schemas.microsoft.com/office/drawing/2014/main" id="{63411B82-20ED-4049-9204-4C0D0EB0594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19" name="Text Box 1">
          <a:extLst>
            <a:ext uri="{FF2B5EF4-FFF2-40B4-BE49-F238E27FC236}">
              <a16:creationId xmlns:a16="http://schemas.microsoft.com/office/drawing/2014/main" id="{B65D732D-4233-4C64-AE83-C3973505AD3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0" name="Text Box 1">
          <a:extLst>
            <a:ext uri="{FF2B5EF4-FFF2-40B4-BE49-F238E27FC236}">
              <a16:creationId xmlns:a16="http://schemas.microsoft.com/office/drawing/2014/main" id="{AD71C390-A33C-40E9-A161-45B411B9570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1" name="Text Box 1">
          <a:extLst>
            <a:ext uri="{FF2B5EF4-FFF2-40B4-BE49-F238E27FC236}">
              <a16:creationId xmlns:a16="http://schemas.microsoft.com/office/drawing/2014/main" id="{BED7EA63-BBE1-453C-9F0F-7B077934ECC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2" name="Text Box 1">
          <a:extLst>
            <a:ext uri="{FF2B5EF4-FFF2-40B4-BE49-F238E27FC236}">
              <a16:creationId xmlns:a16="http://schemas.microsoft.com/office/drawing/2014/main" id="{F1629CA1-8ED0-489F-ADB1-713EB3E2023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3" name="Text Box 1">
          <a:extLst>
            <a:ext uri="{FF2B5EF4-FFF2-40B4-BE49-F238E27FC236}">
              <a16:creationId xmlns:a16="http://schemas.microsoft.com/office/drawing/2014/main" id="{4690761B-80F3-4A92-A99D-C3CDFC51641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4" name="Text Box 1">
          <a:extLst>
            <a:ext uri="{FF2B5EF4-FFF2-40B4-BE49-F238E27FC236}">
              <a16:creationId xmlns:a16="http://schemas.microsoft.com/office/drawing/2014/main" id="{F57531AA-AAA8-4B62-AF3B-A4905BE5A88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5" name="Text Box 1">
          <a:extLst>
            <a:ext uri="{FF2B5EF4-FFF2-40B4-BE49-F238E27FC236}">
              <a16:creationId xmlns:a16="http://schemas.microsoft.com/office/drawing/2014/main" id="{962D5F99-E495-4BE3-8993-80A5BFFDB28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6" name="Text Box 1">
          <a:extLst>
            <a:ext uri="{FF2B5EF4-FFF2-40B4-BE49-F238E27FC236}">
              <a16:creationId xmlns:a16="http://schemas.microsoft.com/office/drawing/2014/main" id="{40FAC9B4-B27F-4137-8B9C-215E478116F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7" name="Text Box 1">
          <a:extLst>
            <a:ext uri="{FF2B5EF4-FFF2-40B4-BE49-F238E27FC236}">
              <a16:creationId xmlns:a16="http://schemas.microsoft.com/office/drawing/2014/main" id="{577C249C-C46A-4806-8528-B445E4EA83B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8" name="Text Box 1">
          <a:extLst>
            <a:ext uri="{FF2B5EF4-FFF2-40B4-BE49-F238E27FC236}">
              <a16:creationId xmlns:a16="http://schemas.microsoft.com/office/drawing/2014/main" id="{0A6E06BB-73ED-4EE8-AFC8-E5A0BDC9AF0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29" name="Text Box 1">
          <a:extLst>
            <a:ext uri="{FF2B5EF4-FFF2-40B4-BE49-F238E27FC236}">
              <a16:creationId xmlns:a16="http://schemas.microsoft.com/office/drawing/2014/main" id="{2B990C09-BAE7-46F4-AA32-0932A3FE719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0" name="Text Box 1">
          <a:extLst>
            <a:ext uri="{FF2B5EF4-FFF2-40B4-BE49-F238E27FC236}">
              <a16:creationId xmlns:a16="http://schemas.microsoft.com/office/drawing/2014/main" id="{E17171D6-08F8-497B-9587-2F5D31BB93B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1" name="Text Box 1">
          <a:extLst>
            <a:ext uri="{FF2B5EF4-FFF2-40B4-BE49-F238E27FC236}">
              <a16:creationId xmlns:a16="http://schemas.microsoft.com/office/drawing/2014/main" id="{CEEE6D80-7187-4363-BF8B-9D5946C1303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2" name="Text Box 1">
          <a:extLst>
            <a:ext uri="{FF2B5EF4-FFF2-40B4-BE49-F238E27FC236}">
              <a16:creationId xmlns:a16="http://schemas.microsoft.com/office/drawing/2014/main" id="{364E04EB-3BF6-4433-84F3-8EA7E9395BA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3" name="Text Box 1">
          <a:extLst>
            <a:ext uri="{FF2B5EF4-FFF2-40B4-BE49-F238E27FC236}">
              <a16:creationId xmlns:a16="http://schemas.microsoft.com/office/drawing/2014/main" id="{73E3BE04-C2A4-4F0A-B905-3E53B56179A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4" name="Text Box 1">
          <a:extLst>
            <a:ext uri="{FF2B5EF4-FFF2-40B4-BE49-F238E27FC236}">
              <a16:creationId xmlns:a16="http://schemas.microsoft.com/office/drawing/2014/main" id="{4296526D-CCBF-43A6-ABCE-FC90FCB07D8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5" name="Text Box 1">
          <a:extLst>
            <a:ext uri="{FF2B5EF4-FFF2-40B4-BE49-F238E27FC236}">
              <a16:creationId xmlns:a16="http://schemas.microsoft.com/office/drawing/2014/main" id="{D6234C7E-A564-498C-9946-7E7DC46271C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6" name="Text Box 1">
          <a:extLst>
            <a:ext uri="{FF2B5EF4-FFF2-40B4-BE49-F238E27FC236}">
              <a16:creationId xmlns:a16="http://schemas.microsoft.com/office/drawing/2014/main" id="{DBE9C5C6-6AB0-4586-A05A-46BFEE0A87D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7" name="Text Box 1">
          <a:extLst>
            <a:ext uri="{FF2B5EF4-FFF2-40B4-BE49-F238E27FC236}">
              <a16:creationId xmlns:a16="http://schemas.microsoft.com/office/drawing/2014/main" id="{62F5A2DD-C056-4D1E-A58E-FA85E689143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8" name="Text Box 1">
          <a:extLst>
            <a:ext uri="{FF2B5EF4-FFF2-40B4-BE49-F238E27FC236}">
              <a16:creationId xmlns:a16="http://schemas.microsoft.com/office/drawing/2014/main" id="{75ABD472-0C30-49EB-93F4-168D1219A12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39" name="Text Box 1">
          <a:extLst>
            <a:ext uri="{FF2B5EF4-FFF2-40B4-BE49-F238E27FC236}">
              <a16:creationId xmlns:a16="http://schemas.microsoft.com/office/drawing/2014/main" id="{93023230-00A9-4860-BA1F-FEA8A6B523F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0" name="Text Box 1">
          <a:extLst>
            <a:ext uri="{FF2B5EF4-FFF2-40B4-BE49-F238E27FC236}">
              <a16:creationId xmlns:a16="http://schemas.microsoft.com/office/drawing/2014/main" id="{AD06D798-7F91-4ABF-AF73-0CEE48A6223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1" name="Text Box 1">
          <a:extLst>
            <a:ext uri="{FF2B5EF4-FFF2-40B4-BE49-F238E27FC236}">
              <a16:creationId xmlns:a16="http://schemas.microsoft.com/office/drawing/2014/main" id="{A1B8AFCD-53D6-4568-A472-B76D5039769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2" name="Text Box 1">
          <a:extLst>
            <a:ext uri="{FF2B5EF4-FFF2-40B4-BE49-F238E27FC236}">
              <a16:creationId xmlns:a16="http://schemas.microsoft.com/office/drawing/2014/main" id="{86DAE4F4-7C74-4010-9881-5458C3A0CC6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3" name="Text Box 1">
          <a:extLst>
            <a:ext uri="{FF2B5EF4-FFF2-40B4-BE49-F238E27FC236}">
              <a16:creationId xmlns:a16="http://schemas.microsoft.com/office/drawing/2014/main" id="{A016FA16-B73B-428E-A220-2EDFFBDA390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4" name="Text Box 1">
          <a:extLst>
            <a:ext uri="{FF2B5EF4-FFF2-40B4-BE49-F238E27FC236}">
              <a16:creationId xmlns:a16="http://schemas.microsoft.com/office/drawing/2014/main" id="{AB1E9727-FEB2-4645-9EB2-12804A155A8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5" name="Text Box 1">
          <a:extLst>
            <a:ext uri="{FF2B5EF4-FFF2-40B4-BE49-F238E27FC236}">
              <a16:creationId xmlns:a16="http://schemas.microsoft.com/office/drawing/2014/main" id="{FBA5DA8D-D2A6-422C-AB2A-F3C255F35B7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6" name="Text Box 1">
          <a:extLst>
            <a:ext uri="{FF2B5EF4-FFF2-40B4-BE49-F238E27FC236}">
              <a16:creationId xmlns:a16="http://schemas.microsoft.com/office/drawing/2014/main" id="{57B6ECC2-5AC1-47E2-975B-B46B8B3C106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7" name="Text Box 1">
          <a:extLst>
            <a:ext uri="{FF2B5EF4-FFF2-40B4-BE49-F238E27FC236}">
              <a16:creationId xmlns:a16="http://schemas.microsoft.com/office/drawing/2014/main" id="{93D664D6-770E-45C6-B2AD-B2FCBD291E8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8" name="Text Box 1">
          <a:extLst>
            <a:ext uri="{FF2B5EF4-FFF2-40B4-BE49-F238E27FC236}">
              <a16:creationId xmlns:a16="http://schemas.microsoft.com/office/drawing/2014/main" id="{E395BF86-E5C3-4840-B7E9-EAC6B5C739A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49" name="Text Box 1">
          <a:extLst>
            <a:ext uri="{FF2B5EF4-FFF2-40B4-BE49-F238E27FC236}">
              <a16:creationId xmlns:a16="http://schemas.microsoft.com/office/drawing/2014/main" id="{C9A4701B-7B51-4964-9A9D-6721BE89C4A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0" name="Text Box 1">
          <a:extLst>
            <a:ext uri="{FF2B5EF4-FFF2-40B4-BE49-F238E27FC236}">
              <a16:creationId xmlns:a16="http://schemas.microsoft.com/office/drawing/2014/main" id="{BF751EFF-B8D7-4C24-BAD5-B1C77B3A553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1" name="Text Box 1">
          <a:extLst>
            <a:ext uri="{FF2B5EF4-FFF2-40B4-BE49-F238E27FC236}">
              <a16:creationId xmlns:a16="http://schemas.microsoft.com/office/drawing/2014/main" id="{0DFF71CC-80B6-4FF7-9DC9-E85B98F4286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2" name="Text Box 1">
          <a:extLst>
            <a:ext uri="{FF2B5EF4-FFF2-40B4-BE49-F238E27FC236}">
              <a16:creationId xmlns:a16="http://schemas.microsoft.com/office/drawing/2014/main" id="{031A2497-DFD7-4146-9E43-2A5DAD31E85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3" name="Text Box 1">
          <a:extLst>
            <a:ext uri="{FF2B5EF4-FFF2-40B4-BE49-F238E27FC236}">
              <a16:creationId xmlns:a16="http://schemas.microsoft.com/office/drawing/2014/main" id="{2B64EA30-A363-4080-AA6C-55FDB69BC7D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4" name="Text Box 1">
          <a:extLst>
            <a:ext uri="{FF2B5EF4-FFF2-40B4-BE49-F238E27FC236}">
              <a16:creationId xmlns:a16="http://schemas.microsoft.com/office/drawing/2014/main" id="{50518BBE-F8F4-4E9C-BCA4-6B2FD022E8E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5" name="Text Box 1">
          <a:extLst>
            <a:ext uri="{FF2B5EF4-FFF2-40B4-BE49-F238E27FC236}">
              <a16:creationId xmlns:a16="http://schemas.microsoft.com/office/drawing/2014/main" id="{AC21F850-EF92-4112-A3C7-D2377B2C6CE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6" name="Text Box 1">
          <a:extLst>
            <a:ext uri="{FF2B5EF4-FFF2-40B4-BE49-F238E27FC236}">
              <a16:creationId xmlns:a16="http://schemas.microsoft.com/office/drawing/2014/main" id="{0EA396D0-067C-4E02-A547-D052493A0AB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7" name="Text Box 1">
          <a:extLst>
            <a:ext uri="{FF2B5EF4-FFF2-40B4-BE49-F238E27FC236}">
              <a16:creationId xmlns:a16="http://schemas.microsoft.com/office/drawing/2014/main" id="{02111F84-AE87-46A7-8191-238DFCD958D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8" name="Text Box 1">
          <a:extLst>
            <a:ext uri="{FF2B5EF4-FFF2-40B4-BE49-F238E27FC236}">
              <a16:creationId xmlns:a16="http://schemas.microsoft.com/office/drawing/2014/main" id="{EEA96054-C83E-46A9-B261-A671D9F7CE3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59" name="Text Box 1">
          <a:extLst>
            <a:ext uri="{FF2B5EF4-FFF2-40B4-BE49-F238E27FC236}">
              <a16:creationId xmlns:a16="http://schemas.microsoft.com/office/drawing/2014/main" id="{7C659ADC-AACA-4E00-8434-854BAC64504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0" name="Text Box 1">
          <a:extLst>
            <a:ext uri="{FF2B5EF4-FFF2-40B4-BE49-F238E27FC236}">
              <a16:creationId xmlns:a16="http://schemas.microsoft.com/office/drawing/2014/main" id="{EC705D8C-C2DA-4581-99FA-F49D6DED3FF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1" name="Text Box 1">
          <a:extLst>
            <a:ext uri="{FF2B5EF4-FFF2-40B4-BE49-F238E27FC236}">
              <a16:creationId xmlns:a16="http://schemas.microsoft.com/office/drawing/2014/main" id="{E8B9AAED-D424-400D-84D8-336B2EBF881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2" name="Text Box 1">
          <a:extLst>
            <a:ext uri="{FF2B5EF4-FFF2-40B4-BE49-F238E27FC236}">
              <a16:creationId xmlns:a16="http://schemas.microsoft.com/office/drawing/2014/main" id="{A775BF55-0787-4277-846F-06016897115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3" name="Text Box 1">
          <a:extLst>
            <a:ext uri="{FF2B5EF4-FFF2-40B4-BE49-F238E27FC236}">
              <a16:creationId xmlns:a16="http://schemas.microsoft.com/office/drawing/2014/main" id="{86252CAB-006B-46C8-AF92-E3E0B6E4279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4" name="Text Box 1">
          <a:extLst>
            <a:ext uri="{FF2B5EF4-FFF2-40B4-BE49-F238E27FC236}">
              <a16:creationId xmlns:a16="http://schemas.microsoft.com/office/drawing/2014/main" id="{9A5FC3E6-3BED-4677-8B23-49B19E63AEE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5" name="Text Box 1">
          <a:extLst>
            <a:ext uri="{FF2B5EF4-FFF2-40B4-BE49-F238E27FC236}">
              <a16:creationId xmlns:a16="http://schemas.microsoft.com/office/drawing/2014/main" id="{719085ED-185D-4DCA-9E9B-BF33C846A44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6" name="Text Box 1">
          <a:extLst>
            <a:ext uri="{FF2B5EF4-FFF2-40B4-BE49-F238E27FC236}">
              <a16:creationId xmlns:a16="http://schemas.microsoft.com/office/drawing/2014/main" id="{C14FE047-5338-409F-9775-EF89B11E713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7" name="Text Box 1">
          <a:extLst>
            <a:ext uri="{FF2B5EF4-FFF2-40B4-BE49-F238E27FC236}">
              <a16:creationId xmlns:a16="http://schemas.microsoft.com/office/drawing/2014/main" id="{5EED95C7-819C-4B8F-BE19-6C2A97216C8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8" name="Text Box 1">
          <a:extLst>
            <a:ext uri="{FF2B5EF4-FFF2-40B4-BE49-F238E27FC236}">
              <a16:creationId xmlns:a16="http://schemas.microsoft.com/office/drawing/2014/main" id="{1190A775-83EC-4535-BC76-FB0B3D708FF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69" name="Text Box 1">
          <a:extLst>
            <a:ext uri="{FF2B5EF4-FFF2-40B4-BE49-F238E27FC236}">
              <a16:creationId xmlns:a16="http://schemas.microsoft.com/office/drawing/2014/main" id="{19195679-D26E-4B21-808C-F2B34878A46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70" name="Text Box 1">
          <a:extLst>
            <a:ext uri="{FF2B5EF4-FFF2-40B4-BE49-F238E27FC236}">
              <a16:creationId xmlns:a16="http://schemas.microsoft.com/office/drawing/2014/main" id="{E2C12DED-F6D3-482D-BAD8-1E05A8CCF46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71" name="Text Box 1">
          <a:extLst>
            <a:ext uri="{FF2B5EF4-FFF2-40B4-BE49-F238E27FC236}">
              <a16:creationId xmlns:a16="http://schemas.microsoft.com/office/drawing/2014/main" id="{21306FBF-DDD4-41CB-A556-252BB097A44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72" name="Text Box 1">
          <a:extLst>
            <a:ext uri="{FF2B5EF4-FFF2-40B4-BE49-F238E27FC236}">
              <a16:creationId xmlns:a16="http://schemas.microsoft.com/office/drawing/2014/main" id="{5B23BEBA-63E8-4654-B3B5-61273B63119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73" name="Text Box 1">
          <a:extLst>
            <a:ext uri="{FF2B5EF4-FFF2-40B4-BE49-F238E27FC236}">
              <a16:creationId xmlns:a16="http://schemas.microsoft.com/office/drawing/2014/main" id="{279C8E28-3DE8-47C0-91D4-6BABD943610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74" name="Text Box 1">
          <a:extLst>
            <a:ext uri="{FF2B5EF4-FFF2-40B4-BE49-F238E27FC236}">
              <a16:creationId xmlns:a16="http://schemas.microsoft.com/office/drawing/2014/main" id="{5B75449C-596F-4B98-A20F-2704443DE69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75" name="Text Box 1">
          <a:extLst>
            <a:ext uri="{FF2B5EF4-FFF2-40B4-BE49-F238E27FC236}">
              <a16:creationId xmlns:a16="http://schemas.microsoft.com/office/drawing/2014/main" id="{24E85DC7-738C-4CA1-8F55-77398C06D1C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676" name="Text Box 1">
          <a:extLst>
            <a:ext uri="{FF2B5EF4-FFF2-40B4-BE49-F238E27FC236}">
              <a16:creationId xmlns:a16="http://schemas.microsoft.com/office/drawing/2014/main" id="{54D163D2-1910-41EF-9927-2F3262FB67C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677" name="Text Box 1">
          <a:extLst>
            <a:ext uri="{FF2B5EF4-FFF2-40B4-BE49-F238E27FC236}">
              <a16:creationId xmlns:a16="http://schemas.microsoft.com/office/drawing/2014/main" id="{9661838A-899C-456A-8F23-77E19C38822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678" name="Text Box 1">
          <a:extLst>
            <a:ext uri="{FF2B5EF4-FFF2-40B4-BE49-F238E27FC236}">
              <a16:creationId xmlns:a16="http://schemas.microsoft.com/office/drawing/2014/main" id="{8C11670F-7740-40E4-B157-5A6BC3A770E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679" name="Text Box 1">
          <a:extLst>
            <a:ext uri="{FF2B5EF4-FFF2-40B4-BE49-F238E27FC236}">
              <a16:creationId xmlns:a16="http://schemas.microsoft.com/office/drawing/2014/main" id="{EE040852-CD74-4704-B07B-6D83F9C5EAB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0" name="Text Box 1">
          <a:extLst>
            <a:ext uri="{FF2B5EF4-FFF2-40B4-BE49-F238E27FC236}">
              <a16:creationId xmlns:a16="http://schemas.microsoft.com/office/drawing/2014/main" id="{C69176DA-D78A-41B0-A9D8-CA25A19A81A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1" name="Text Box 1">
          <a:extLst>
            <a:ext uri="{FF2B5EF4-FFF2-40B4-BE49-F238E27FC236}">
              <a16:creationId xmlns:a16="http://schemas.microsoft.com/office/drawing/2014/main" id="{2626B37E-756E-4772-A8F2-E2D8FCEA6CE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2" name="Text Box 1">
          <a:extLst>
            <a:ext uri="{FF2B5EF4-FFF2-40B4-BE49-F238E27FC236}">
              <a16:creationId xmlns:a16="http://schemas.microsoft.com/office/drawing/2014/main" id="{C9C11AA4-B743-4792-A8B8-27D372D1D89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3" name="Text Box 1">
          <a:extLst>
            <a:ext uri="{FF2B5EF4-FFF2-40B4-BE49-F238E27FC236}">
              <a16:creationId xmlns:a16="http://schemas.microsoft.com/office/drawing/2014/main" id="{EB417D8E-9175-4FEF-A5FF-10AEBFE1515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4" name="Text Box 1">
          <a:extLst>
            <a:ext uri="{FF2B5EF4-FFF2-40B4-BE49-F238E27FC236}">
              <a16:creationId xmlns:a16="http://schemas.microsoft.com/office/drawing/2014/main" id="{AD33BBA7-095C-4B4B-900D-3B037C4AC43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5" name="Text Box 1">
          <a:extLst>
            <a:ext uri="{FF2B5EF4-FFF2-40B4-BE49-F238E27FC236}">
              <a16:creationId xmlns:a16="http://schemas.microsoft.com/office/drawing/2014/main" id="{1CE84029-EF09-4DFE-866A-B1CD4BB614A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6" name="Text Box 1">
          <a:extLst>
            <a:ext uri="{FF2B5EF4-FFF2-40B4-BE49-F238E27FC236}">
              <a16:creationId xmlns:a16="http://schemas.microsoft.com/office/drawing/2014/main" id="{12DD19D3-923E-408C-A6C1-43860B8F258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7" name="Text Box 1">
          <a:extLst>
            <a:ext uri="{FF2B5EF4-FFF2-40B4-BE49-F238E27FC236}">
              <a16:creationId xmlns:a16="http://schemas.microsoft.com/office/drawing/2014/main" id="{365C0886-3473-4E77-9EFE-7F9E848135F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8" name="Text Box 1">
          <a:extLst>
            <a:ext uri="{FF2B5EF4-FFF2-40B4-BE49-F238E27FC236}">
              <a16:creationId xmlns:a16="http://schemas.microsoft.com/office/drawing/2014/main" id="{324AAE7E-A23B-4860-9EB9-7F6B7CEADB9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89" name="Text Box 1">
          <a:extLst>
            <a:ext uri="{FF2B5EF4-FFF2-40B4-BE49-F238E27FC236}">
              <a16:creationId xmlns:a16="http://schemas.microsoft.com/office/drawing/2014/main" id="{041788DC-EF9B-4A51-B6B9-31A7FAE7127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0" name="Text Box 1">
          <a:extLst>
            <a:ext uri="{FF2B5EF4-FFF2-40B4-BE49-F238E27FC236}">
              <a16:creationId xmlns:a16="http://schemas.microsoft.com/office/drawing/2014/main" id="{409AB125-B2BC-468F-B83C-9127C8153E8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1" name="Text Box 1">
          <a:extLst>
            <a:ext uri="{FF2B5EF4-FFF2-40B4-BE49-F238E27FC236}">
              <a16:creationId xmlns:a16="http://schemas.microsoft.com/office/drawing/2014/main" id="{B699E93B-D3E6-44B0-A9DE-2F36D3306CD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2" name="Text Box 1">
          <a:extLst>
            <a:ext uri="{FF2B5EF4-FFF2-40B4-BE49-F238E27FC236}">
              <a16:creationId xmlns:a16="http://schemas.microsoft.com/office/drawing/2014/main" id="{C8155C19-C81C-4948-9F1B-920057B0006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3" name="Text Box 1">
          <a:extLst>
            <a:ext uri="{FF2B5EF4-FFF2-40B4-BE49-F238E27FC236}">
              <a16:creationId xmlns:a16="http://schemas.microsoft.com/office/drawing/2014/main" id="{03633279-98C4-474E-966E-0AEAC6AB3AD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4" name="Text Box 1">
          <a:extLst>
            <a:ext uri="{FF2B5EF4-FFF2-40B4-BE49-F238E27FC236}">
              <a16:creationId xmlns:a16="http://schemas.microsoft.com/office/drawing/2014/main" id="{3DAB344B-BD1D-4711-9B97-C5A62B16D1A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5" name="Text Box 1">
          <a:extLst>
            <a:ext uri="{FF2B5EF4-FFF2-40B4-BE49-F238E27FC236}">
              <a16:creationId xmlns:a16="http://schemas.microsoft.com/office/drawing/2014/main" id="{2E92D914-371F-4CA2-9D5C-B78B3C5631B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6" name="Text Box 1">
          <a:extLst>
            <a:ext uri="{FF2B5EF4-FFF2-40B4-BE49-F238E27FC236}">
              <a16:creationId xmlns:a16="http://schemas.microsoft.com/office/drawing/2014/main" id="{637135DD-7AB8-437F-AF6D-ED282682144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7" name="Text Box 1">
          <a:extLst>
            <a:ext uri="{FF2B5EF4-FFF2-40B4-BE49-F238E27FC236}">
              <a16:creationId xmlns:a16="http://schemas.microsoft.com/office/drawing/2014/main" id="{C6315EE7-4C6F-470F-829B-E186D1EEC20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8" name="Text Box 1">
          <a:extLst>
            <a:ext uri="{FF2B5EF4-FFF2-40B4-BE49-F238E27FC236}">
              <a16:creationId xmlns:a16="http://schemas.microsoft.com/office/drawing/2014/main" id="{047FCEA2-D236-4D42-8CF8-1D5BC61D567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699" name="Text Box 1">
          <a:extLst>
            <a:ext uri="{FF2B5EF4-FFF2-40B4-BE49-F238E27FC236}">
              <a16:creationId xmlns:a16="http://schemas.microsoft.com/office/drawing/2014/main" id="{B19F65F1-E2CA-4DEF-BA51-F1AEEC25A76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0" name="Text Box 1">
          <a:extLst>
            <a:ext uri="{FF2B5EF4-FFF2-40B4-BE49-F238E27FC236}">
              <a16:creationId xmlns:a16="http://schemas.microsoft.com/office/drawing/2014/main" id="{C956B5B9-AC7F-4B24-863E-8CDB5EEDE53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1" name="Text Box 1">
          <a:extLst>
            <a:ext uri="{FF2B5EF4-FFF2-40B4-BE49-F238E27FC236}">
              <a16:creationId xmlns:a16="http://schemas.microsoft.com/office/drawing/2014/main" id="{A349CF57-544B-41BF-A707-C9DA8B48E2A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2" name="Text Box 1">
          <a:extLst>
            <a:ext uri="{FF2B5EF4-FFF2-40B4-BE49-F238E27FC236}">
              <a16:creationId xmlns:a16="http://schemas.microsoft.com/office/drawing/2014/main" id="{C70FC6A3-BD24-43AA-9293-991C2106939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3" name="Text Box 1">
          <a:extLst>
            <a:ext uri="{FF2B5EF4-FFF2-40B4-BE49-F238E27FC236}">
              <a16:creationId xmlns:a16="http://schemas.microsoft.com/office/drawing/2014/main" id="{C4BC15BA-E11D-491B-B0D5-2FFDC418E51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4" name="Text Box 1">
          <a:extLst>
            <a:ext uri="{FF2B5EF4-FFF2-40B4-BE49-F238E27FC236}">
              <a16:creationId xmlns:a16="http://schemas.microsoft.com/office/drawing/2014/main" id="{F4C877E8-045F-4828-854E-2D3D1687F8B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5" name="Text Box 1">
          <a:extLst>
            <a:ext uri="{FF2B5EF4-FFF2-40B4-BE49-F238E27FC236}">
              <a16:creationId xmlns:a16="http://schemas.microsoft.com/office/drawing/2014/main" id="{E6FB3AE0-EE58-4AD9-AA47-19280BEA123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6" name="Text Box 1">
          <a:extLst>
            <a:ext uri="{FF2B5EF4-FFF2-40B4-BE49-F238E27FC236}">
              <a16:creationId xmlns:a16="http://schemas.microsoft.com/office/drawing/2014/main" id="{387B9E29-6BC3-4F98-80BB-A45B32FC2EF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7" name="Text Box 1">
          <a:extLst>
            <a:ext uri="{FF2B5EF4-FFF2-40B4-BE49-F238E27FC236}">
              <a16:creationId xmlns:a16="http://schemas.microsoft.com/office/drawing/2014/main" id="{DEBE0C98-EEC0-4014-8F9E-73CDE0F4A65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8" name="Text Box 1">
          <a:extLst>
            <a:ext uri="{FF2B5EF4-FFF2-40B4-BE49-F238E27FC236}">
              <a16:creationId xmlns:a16="http://schemas.microsoft.com/office/drawing/2014/main" id="{64A9AF2C-72A7-433B-BBA2-CCD64C66E49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09" name="Text Box 1">
          <a:extLst>
            <a:ext uri="{FF2B5EF4-FFF2-40B4-BE49-F238E27FC236}">
              <a16:creationId xmlns:a16="http://schemas.microsoft.com/office/drawing/2014/main" id="{087065C8-C467-45AA-B72D-B4EEACB38F8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0" name="Text Box 1">
          <a:extLst>
            <a:ext uri="{FF2B5EF4-FFF2-40B4-BE49-F238E27FC236}">
              <a16:creationId xmlns:a16="http://schemas.microsoft.com/office/drawing/2014/main" id="{2D800BE4-A88D-4491-825F-313BD232873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1" name="Text Box 1">
          <a:extLst>
            <a:ext uri="{FF2B5EF4-FFF2-40B4-BE49-F238E27FC236}">
              <a16:creationId xmlns:a16="http://schemas.microsoft.com/office/drawing/2014/main" id="{1A4BD5B9-DA8E-4487-B394-F6A8F1572B4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2" name="Text Box 1">
          <a:extLst>
            <a:ext uri="{FF2B5EF4-FFF2-40B4-BE49-F238E27FC236}">
              <a16:creationId xmlns:a16="http://schemas.microsoft.com/office/drawing/2014/main" id="{56AD3F0F-D834-4BD1-9DFF-A946BCA55E3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3" name="Text Box 1">
          <a:extLst>
            <a:ext uri="{FF2B5EF4-FFF2-40B4-BE49-F238E27FC236}">
              <a16:creationId xmlns:a16="http://schemas.microsoft.com/office/drawing/2014/main" id="{B266CC8E-C4D9-4034-9584-E7C00A45ADF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4" name="Text Box 1">
          <a:extLst>
            <a:ext uri="{FF2B5EF4-FFF2-40B4-BE49-F238E27FC236}">
              <a16:creationId xmlns:a16="http://schemas.microsoft.com/office/drawing/2014/main" id="{3CF2FD12-B958-4C9F-B596-6E2539CA45B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5" name="Text Box 1">
          <a:extLst>
            <a:ext uri="{FF2B5EF4-FFF2-40B4-BE49-F238E27FC236}">
              <a16:creationId xmlns:a16="http://schemas.microsoft.com/office/drawing/2014/main" id="{65829A06-32BF-45DA-9C36-B363F401453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6" name="Text Box 1">
          <a:extLst>
            <a:ext uri="{FF2B5EF4-FFF2-40B4-BE49-F238E27FC236}">
              <a16:creationId xmlns:a16="http://schemas.microsoft.com/office/drawing/2014/main" id="{7F582822-3AE2-4E63-A201-C95F98028EF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7" name="Text Box 1">
          <a:extLst>
            <a:ext uri="{FF2B5EF4-FFF2-40B4-BE49-F238E27FC236}">
              <a16:creationId xmlns:a16="http://schemas.microsoft.com/office/drawing/2014/main" id="{CDCF3BAC-CDE7-40BC-BCDD-632C4EB55A8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8" name="Text Box 1">
          <a:extLst>
            <a:ext uri="{FF2B5EF4-FFF2-40B4-BE49-F238E27FC236}">
              <a16:creationId xmlns:a16="http://schemas.microsoft.com/office/drawing/2014/main" id="{66AAE6CC-DBF4-4271-911A-0EA7AEDD806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19" name="Text Box 1">
          <a:extLst>
            <a:ext uri="{FF2B5EF4-FFF2-40B4-BE49-F238E27FC236}">
              <a16:creationId xmlns:a16="http://schemas.microsoft.com/office/drawing/2014/main" id="{1320E89C-5C11-488C-B3DF-F574CE6BC43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0" name="Text Box 1">
          <a:extLst>
            <a:ext uri="{FF2B5EF4-FFF2-40B4-BE49-F238E27FC236}">
              <a16:creationId xmlns:a16="http://schemas.microsoft.com/office/drawing/2014/main" id="{3A506B43-109B-4C0A-AE78-E3718389552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1" name="Text Box 1">
          <a:extLst>
            <a:ext uri="{FF2B5EF4-FFF2-40B4-BE49-F238E27FC236}">
              <a16:creationId xmlns:a16="http://schemas.microsoft.com/office/drawing/2014/main" id="{E1F459C6-F603-447B-B700-D43116D5D08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2" name="Text Box 1">
          <a:extLst>
            <a:ext uri="{FF2B5EF4-FFF2-40B4-BE49-F238E27FC236}">
              <a16:creationId xmlns:a16="http://schemas.microsoft.com/office/drawing/2014/main" id="{A6A50C6B-9E93-420B-9F85-2AFA5118C5B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3" name="Text Box 1">
          <a:extLst>
            <a:ext uri="{FF2B5EF4-FFF2-40B4-BE49-F238E27FC236}">
              <a16:creationId xmlns:a16="http://schemas.microsoft.com/office/drawing/2014/main" id="{64E55227-7BDE-4B92-A5D3-C0E183CD9DF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4" name="Text Box 1">
          <a:extLst>
            <a:ext uri="{FF2B5EF4-FFF2-40B4-BE49-F238E27FC236}">
              <a16:creationId xmlns:a16="http://schemas.microsoft.com/office/drawing/2014/main" id="{81EA82ED-8C20-43BE-AB7F-DA2B9F4B772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5" name="Text Box 1">
          <a:extLst>
            <a:ext uri="{FF2B5EF4-FFF2-40B4-BE49-F238E27FC236}">
              <a16:creationId xmlns:a16="http://schemas.microsoft.com/office/drawing/2014/main" id="{A20FE467-2BAF-4FFA-B986-89666A6BDC4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6" name="Text Box 1">
          <a:extLst>
            <a:ext uri="{FF2B5EF4-FFF2-40B4-BE49-F238E27FC236}">
              <a16:creationId xmlns:a16="http://schemas.microsoft.com/office/drawing/2014/main" id="{A833FF91-091B-4495-9D0F-8DEA21F44E8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7" name="Text Box 1">
          <a:extLst>
            <a:ext uri="{FF2B5EF4-FFF2-40B4-BE49-F238E27FC236}">
              <a16:creationId xmlns:a16="http://schemas.microsoft.com/office/drawing/2014/main" id="{AD9DE164-AF55-46F3-9363-6990B1E3F81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8" name="Text Box 1">
          <a:extLst>
            <a:ext uri="{FF2B5EF4-FFF2-40B4-BE49-F238E27FC236}">
              <a16:creationId xmlns:a16="http://schemas.microsoft.com/office/drawing/2014/main" id="{78BD6D4C-2C82-48B7-B659-093281CD95B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29" name="Text Box 1">
          <a:extLst>
            <a:ext uri="{FF2B5EF4-FFF2-40B4-BE49-F238E27FC236}">
              <a16:creationId xmlns:a16="http://schemas.microsoft.com/office/drawing/2014/main" id="{333FEE18-0CE7-4FFA-8577-B6B0E6A00F3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0" name="Text Box 1">
          <a:extLst>
            <a:ext uri="{FF2B5EF4-FFF2-40B4-BE49-F238E27FC236}">
              <a16:creationId xmlns:a16="http://schemas.microsoft.com/office/drawing/2014/main" id="{11CABA73-A4EB-4991-883E-F59DFC9942A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1" name="Text Box 1">
          <a:extLst>
            <a:ext uri="{FF2B5EF4-FFF2-40B4-BE49-F238E27FC236}">
              <a16:creationId xmlns:a16="http://schemas.microsoft.com/office/drawing/2014/main" id="{CBDD2A4F-A63D-49BB-B210-5F7178DA991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2" name="Text Box 1">
          <a:extLst>
            <a:ext uri="{FF2B5EF4-FFF2-40B4-BE49-F238E27FC236}">
              <a16:creationId xmlns:a16="http://schemas.microsoft.com/office/drawing/2014/main" id="{CFA9818B-6F94-4FF8-A964-71B793BE98D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3" name="Text Box 1">
          <a:extLst>
            <a:ext uri="{FF2B5EF4-FFF2-40B4-BE49-F238E27FC236}">
              <a16:creationId xmlns:a16="http://schemas.microsoft.com/office/drawing/2014/main" id="{D76C3D91-9D42-477E-95DE-CEE2209B935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4" name="Text Box 1">
          <a:extLst>
            <a:ext uri="{FF2B5EF4-FFF2-40B4-BE49-F238E27FC236}">
              <a16:creationId xmlns:a16="http://schemas.microsoft.com/office/drawing/2014/main" id="{F72DE4CE-EE0D-4BE4-9A27-5B1C80896E4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5" name="Text Box 1">
          <a:extLst>
            <a:ext uri="{FF2B5EF4-FFF2-40B4-BE49-F238E27FC236}">
              <a16:creationId xmlns:a16="http://schemas.microsoft.com/office/drawing/2014/main" id="{D9C939B8-A398-4C6D-95E5-DEB27530510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6" name="Text Box 1">
          <a:extLst>
            <a:ext uri="{FF2B5EF4-FFF2-40B4-BE49-F238E27FC236}">
              <a16:creationId xmlns:a16="http://schemas.microsoft.com/office/drawing/2014/main" id="{B2B77F21-12BD-4546-AA24-5E74A46C3C8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7" name="Text Box 1">
          <a:extLst>
            <a:ext uri="{FF2B5EF4-FFF2-40B4-BE49-F238E27FC236}">
              <a16:creationId xmlns:a16="http://schemas.microsoft.com/office/drawing/2014/main" id="{728F4F43-42E2-403C-86A0-0A637A9972D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8" name="Text Box 1">
          <a:extLst>
            <a:ext uri="{FF2B5EF4-FFF2-40B4-BE49-F238E27FC236}">
              <a16:creationId xmlns:a16="http://schemas.microsoft.com/office/drawing/2014/main" id="{59A2BE2E-F018-4358-8AE7-DC734A10694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39" name="Text Box 1">
          <a:extLst>
            <a:ext uri="{FF2B5EF4-FFF2-40B4-BE49-F238E27FC236}">
              <a16:creationId xmlns:a16="http://schemas.microsoft.com/office/drawing/2014/main" id="{6B130298-FB75-4BAA-9C3C-17037C5A9B2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0" name="Text Box 1">
          <a:extLst>
            <a:ext uri="{FF2B5EF4-FFF2-40B4-BE49-F238E27FC236}">
              <a16:creationId xmlns:a16="http://schemas.microsoft.com/office/drawing/2014/main" id="{B362A36D-0935-454A-A5AE-BAA852C4271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1" name="Text Box 1">
          <a:extLst>
            <a:ext uri="{FF2B5EF4-FFF2-40B4-BE49-F238E27FC236}">
              <a16:creationId xmlns:a16="http://schemas.microsoft.com/office/drawing/2014/main" id="{B33B92C2-D97A-4314-95CC-C756A7E27C9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2" name="Text Box 1">
          <a:extLst>
            <a:ext uri="{FF2B5EF4-FFF2-40B4-BE49-F238E27FC236}">
              <a16:creationId xmlns:a16="http://schemas.microsoft.com/office/drawing/2014/main" id="{B74F879D-3996-4104-B0BC-B560DE40482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3" name="Text Box 1">
          <a:extLst>
            <a:ext uri="{FF2B5EF4-FFF2-40B4-BE49-F238E27FC236}">
              <a16:creationId xmlns:a16="http://schemas.microsoft.com/office/drawing/2014/main" id="{87EDA7AC-2624-4B54-B5D8-4B2346F7CF3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4" name="Text Box 1">
          <a:extLst>
            <a:ext uri="{FF2B5EF4-FFF2-40B4-BE49-F238E27FC236}">
              <a16:creationId xmlns:a16="http://schemas.microsoft.com/office/drawing/2014/main" id="{FCAB84DA-7D6B-40CC-9D91-CA29520D29C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5" name="Text Box 1">
          <a:extLst>
            <a:ext uri="{FF2B5EF4-FFF2-40B4-BE49-F238E27FC236}">
              <a16:creationId xmlns:a16="http://schemas.microsoft.com/office/drawing/2014/main" id="{12BFDFAF-E3EF-4CFC-B0C2-CB732F52896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6" name="Text Box 1">
          <a:extLst>
            <a:ext uri="{FF2B5EF4-FFF2-40B4-BE49-F238E27FC236}">
              <a16:creationId xmlns:a16="http://schemas.microsoft.com/office/drawing/2014/main" id="{F8C6E2B3-1A21-4A89-B200-45CF8ABF078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7" name="Text Box 1">
          <a:extLst>
            <a:ext uri="{FF2B5EF4-FFF2-40B4-BE49-F238E27FC236}">
              <a16:creationId xmlns:a16="http://schemas.microsoft.com/office/drawing/2014/main" id="{B0F0F95C-5F5E-4DDF-9950-FEC0C7D9DEB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8" name="Text Box 1">
          <a:extLst>
            <a:ext uri="{FF2B5EF4-FFF2-40B4-BE49-F238E27FC236}">
              <a16:creationId xmlns:a16="http://schemas.microsoft.com/office/drawing/2014/main" id="{3F985FB3-8A38-4F4E-B20A-3A2E27E29D5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49" name="Text Box 1">
          <a:extLst>
            <a:ext uri="{FF2B5EF4-FFF2-40B4-BE49-F238E27FC236}">
              <a16:creationId xmlns:a16="http://schemas.microsoft.com/office/drawing/2014/main" id="{F6391B8D-6F08-427D-BEED-C2B224A59B4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0" name="Text Box 1">
          <a:extLst>
            <a:ext uri="{FF2B5EF4-FFF2-40B4-BE49-F238E27FC236}">
              <a16:creationId xmlns:a16="http://schemas.microsoft.com/office/drawing/2014/main" id="{36BC054E-E64A-4A27-838D-00D449CFB69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1" name="Text Box 1">
          <a:extLst>
            <a:ext uri="{FF2B5EF4-FFF2-40B4-BE49-F238E27FC236}">
              <a16:creationId xmlns:a16="http://schemas.microsoft.com/office/drawing/2014/main" id="{BC8B7C8F-B6CD-4554-B1FD-E554863E0AD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2" name="Text Box 1">
          <a:extLst>
            <a:ext uri="{FF2B5EF4-FFF2-40B4-BE49-F238E27FC236}">
              <a16:creationId xmlns:a16="http://schemas.microsoft.com/office/drawing/2014/main" id="{8EA68ECE-CC31-4CDA-ABC4-B571AD13105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3" name="Text Box 1">
          <a:extLst>
            <a:ext uri="{FF2B5EF4-FFF2-40B4-BE49-F238E27FC236}">
              <a16:creationId xmlns:a16="http://schemas.microsoft.com/office/drawing/2014/main" id="{D0A5BD63-4B70-484E-A31F-188E311B810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4" name="Text Box 1">
          <a:extLst>
            <a:ext uri="{FF2B5EF4-FFF2-40B4-BE49-F238E27FC236}">
              <a16:creationId xmlns:a16="http://schemas.microsoft.com/office/drawing/2014/main" id="{E98B9D77-E605-45AD-90B6-2188E09ACC3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5" name="Text Box 1">
          <a:extLst>
            <a:ext uri="{FF2B5EF4-FFF2-40B4-BE49-F238E27FC236}">
              <a16:creationId xmlns:a16="http://schemas.microsoft.com/office/drawing/2014/main" id="{82AD3A91-ADBE-4545-A9F7-55DE5F22A7E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6" name="Text Box 1">
          <a:extLst>
            <a:ext uri="{FF2B5EF4-FFF2-40B4-BE49-F238E27FC236}">
              <a16:creationId xmlns:a16="http://schemas.microsoft.com/office/drawing/2014/main" id="{0E062080-C896-486A-BC9C-19A263E358B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7" name="Text Box 1">
          <a:extLst>
            <a:ext uri="{FF2B5EF4-FFF2-40B4-BE49-F238E27FC236}">
              <a16:creationId xmlns:a16="http://schemas.microsoft.com/office/drawing/2014/main" id="{948719CE-FFB7-4692-9D67-237A1DF416D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8" name="Text Box 1">
          <a:extLst>
            <a:ext uri="{FF2B5EF4-FFF2-40B4-BE49-F238E27FC236}">
              <a16:creationId xmlns:a16="http://schemas.microsoft.com/office/drawing/2014/main" id="{85E66311-528E-4E0F-8F8E-C852845CDA0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59" name="Text Box 1">
          <a:extLst>
            <a:ext uri="{FF2B5EF4-FFF2-40B4-BE49-F238E27FC236}">
              <a16:creationId xmlns:a16="http://schemas.microsoft.com/office/drawing/2014/main" id="{E51FC678-CFCA-4D54-BE6A-BCC588B96B4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0" name="Text Box 1">
          <a:extLst>
            <a:ext uri="{FF2B5EF4-FFF2-40B4-BE49-F238E27FC236}">
              <a16:creationId xmlns:a16="http://schemas.microsoft.com/office/drawing/2014/main" id="{2FD879BD-51B4-4987-ADA4-93E726A7CED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1" name="Text Box 1">
          <a:extLst>
            <a:ext uri="{FF2B5EF4-FFF2-40B4-BE49-F238E27FC236}">
              <a16:creationId xmlns:a16="http://schemas.microsoft.com/office/drawing/2014/main" id="{400ABF49-249E-4DCC-B3E2-8BACA344038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2" name="Text Box 1">
          <a:extLst>
            <a:ext uri="{FF2B5EF4-FFF2-40B4-BE49-F238E27FC236}">
              <a16:creationId xmlns:a16="http://schemas.microsoft.com/office/drawing/2014/main" id="{AE7181A7-D1E3-48BC-B370-3CD06E15565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3" name="Text Box 1">
          <a:extLst>
            <a:ext uri="{FF2B5EF4-FFF2-40B4-BE49-F238E27FC236}">
              <a16:creationId xmlns:a16="http://schemas.microsoft.com/office/drawing/2014/main" id="{649CB3AA-0626-4BB2-8A95-36B9BD43F3C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4" name="Text Box 1">
          <a:extLst>
            <a:ext uri="{FF2B5EF4-FFF2-40B4-BE49-F238E27FC236}">
              <a16:creationId xmlns:a16="http://schemas.microsoft.com/office/drawing/2014/main" id="{45E776F3-F55E-4FC7-9386-5B5FEC8E55C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5" name="Text Box 1">
          <a:extLst>
            <a:ext uri="{FF2B5EF4-FFF2-40B4-BE49-F238E27FC236}">
              <a16:creationId xmlns:a16="http://schemas.microsoft.com/office/drawing/2014/main" id="{E4006820-E411-4AFA-9C99-71930EF925B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6" name="Text Box 1">
          <a:extLst>
            <a:ext uri="{FF2B5EF4-FFF2-40B4-BE49-F238E27FC236}">
              <a16:creationId xmlns:a16="http://schemas.microsoft.com/office/drawing/2014/main" id="{04B7A2BA-26FC-44C3-9CFB-EE5D566EF39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7" name="Text Box 1">
          <a:extLst>
            <a:ext uri="{FF2B5EF4-FFF2-40B4-BE49-F238E27FC236}">
              <a16:creationId xmlns:a16="http://schemas.microsoft.com/office/drawing/2014/main" id="{66678D0E-A857-4625-8EB5-7AC407466D8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8" name="Text Box 1">
          <a:extLst>
            <a:ext uri="{FF2B5EF4-FFF2-40B4-BE49-F238E27FC236}">
              <a16:creationId xmlns:a16="http://schemas.microsoft.com/office/drawing/2014/main" id="{A11FFFCB-124A-49CE-B545-3ECBB1DE04B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69" name="Text Box 1">
          <a:extLst>
            <a:ext uri="{FF2B5EF4-FFF2-40B4-BE49-F238E27FC236}">
              <a16:creationId xmlns:a16="http://schemas.microsoft.com/office/drawing/2014/main" id="{8F92DB62-34FE-4E43-B7F8-3A49D403337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0" name="Text Box 1">
          <a:extLst>
            <a:ext uri="{FF2B5EF4-FFF2-40B4-BE49-F238E27FC236}">
              <a16:creationId xmlns:a16="http://schemas.microsoft.com/office/drawing/2014/main" id="{762951C6-BB4F-4080-AEBA-B4D24707EBE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1" name="Text Box 1">
          <a:extLst>
            <a:ext uri="{FF2B5EF4-FFF2-40B4-BE49-F238E27FC236}">
              <a16:creationId xmlns:a16="http://schemas.microsoft.com/office/drawing/2014/main" id="{FD8D2A87-4FD3-412C-9451-563454E5203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2" name="Text Box 1">
          <a:extLst>
            <a:ext uri="{FF2B5EF4-FFF2-40B4-BE49-F238E27FC236}">
              <a16:creationId xmlns:a16="http://schemas.microsoft.com/office/drawing/2014/main" id="{7BEFC208-FBF9-4E44-8505-3BA053D23AF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3" name="Text Box 1">
          <a:extLst>
            <a:ext uri="{FF2B5EF4-FFF2-40B4-BE49-F238E27FC236}">
              <a16:creationId xmlns:a16="http://schemas.microsoft.com/office/drawing/2014/main" id="{BAB8A37E-2776-48B6-95B2-8DB7F5D9F43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4" name="Text Box 1">
          <a:extLst>
            <a:ext uri="{FF2B5EF4-FFF2-40B4-BE49-F238E27FC236}">
              <a16:creationId xmlns:a16="http://schemas.microsoft.com/office/drawing/2014/main" id="{32A0EFAB-29C4-4B38-9A4F-64D518E5568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5" name="Text Box 1">
          <a:extLst>
            <a:ext uri="{FF2B5EF4-FFF2-40B4-BE49-F238E27FC236}">
              <a16:creationId xmlns:a16="http://schemas.microsoft.com/office/drawing/2014/main" id="{85086911-B6E5-4D11-8CC7-2457839C74F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6" name="Text Box 1">
          <a:extLst>
            <a:ext uri="{FF2B5EF4-FFF2-40B4-BE49-F238E27FC236}">
              <a16:creationId xmlns:a16="http://schemas.microsoft.com/office/drawing/2014/main" id="{FC2F48AC-AADE-4429-8BC4-83038F67FE3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7" name="Text Box 1">
          <a:extLst>
            <a:ext uri="{FF2B5EF4-FFF2-40B4-BE49-F238E27FC236}">
              <a16:creationId xmlns:a16="http://schemas.microsoft.com/office/drawing/2014/main" id="{9BDB9187-3351-4262-BA26-60B8DB0BFFA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8" name="Text Box 1">
          <a:extLst>
            <a:ext uri="{FF2B5EF4-FFF2-40B4-BE49-F238E27FC236}">
              <a16:creationId xmlns:a16="http://schemas.microsoft.com/office/drawing/2014/main" id="{A705B66B-C065-46D0-8171-046F590D2F0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79" name="Text Box 1">
          <a:extLst>
            <a:ext uri="{FF2B5EF4-FFF2-40B4-BE49-F238E27FC236}">
              <a16:creationId xmlns:a16="http://schemas.microsoft.com/office/drawing/2014/main" id="{0F9E57C4-FAE2-44EF-822C-546F75FA636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80" name="Text Box 1">
          <a:extLst>
            <a:ext uri="{FF2B5EF4-FFF2-40B4-BE49-F238E27FC236}">
              <a16:creationId xmlns:a16="http://schemas.microsoft.com/office/drawing/2014/main" id="{87423BA8-7DAE-48BD-81A1-421760A96BC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81" name="Text Box 1">
          <a:extLst>
            <a:ext uri="{FF2B5EF4-FFF2-40B4-BE49-F238E27FC236}">
              <a16:creationId xmlns:a16="http://schemas.microsoft.com/office/drawing/2014/main" id="{559EB683-50AB-4439-8FEE-E23972AFB3E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82" name="Text Box 1">
          <a:extLst>
            <a:ext uri="{FF2B5EF4-FFF2-40B4-BE49-F238E27FC236}">
              <a16:creationId xmlns:a16="http://schemas.microsoft.com/office/drawing/2014/main" id="{5B85FC2E-68A5-4D07-AE1A-A40A16D840B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83" name="Text Box 1">
          <a:extLst>
            <a:ext uri="{FF2B5EF4-FFF2-40B4-BE49-F238E27FC236}">
              <a16:creationId xmlns:a16="http://schemas.microsoft.com/office/drawing/2014/main" id="{942EB84C-2016-49BD-9AA8-E7C254C4D0F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84" name="Text Box 1">
          <a:extLst>
            <a:ext uri="{FF2B5EF4-FFF2-40B4-BE49-F238E27FC236}">
              <a16:creationId xmlns:a16="http://schemas.microsoft.com/office/drawing/2014/main" id="{CD8B7AEE-4C4C-470E-999E-BA5EE657FEC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785" name="Text Box 1">
          <a:extLst>
            <a:ext uri="{FF2B5EF4-FFF2-40B4-BE49-F238E27FC236}">
              <a16:creationId xmlns:a16="http://schemas.microsoft.com/office/drawing/2014/main" id="{CB266D4B-7958-4D5B-8E19-B3D6A33FB57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86" name="Text Box 1">
          <a:extLst>
            <a:ext uri="{FF2B5EF4-FFF2-40B4-BE49-F238E27FC236}">
              <a16:creationId xmlns:a16="http://schemas.microsoft.com/office/drawing/2014/main" id="{558C1BE5-42FA-4906-803C-A78496E4994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87" name="Text Box 1">
          <a:extLst>
            <a:ext uri="{FF2B5EF4-FFF2-40B4-BE49-F238E27FC236}">
              <a16:creationId xmlns:a16="http://schemas.microsoft.com/office/drawing/2014/main" id="{21308E82-6209-4A5C-B036-5A695DC2BED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88" name="Text Box 1">
          <a:extLst>
            <a:ext uri="{FF2B5EF4-FFF2-40B4-BE49-F238E27FC236}">
              <a16:creationId xmlns:a16="http://schemas.microsoft.com/office/drawing/2014/main" id="{9CAC58B9-175F-42DF-B892-4A45E2C9D6C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89" name="Text Box 1">
          <a:extLst>
            <a:ext uri="{FF2B5EF4-FFF2-40B4-BE49-F238E27FC236}">
              <a16:creationId xmlns:a16="http://schemas.microsoft.com/office/drawing/2014/main" id="{C238CA62-0744-4B9A-A323-8095AF6A417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0" name="Text Box 1">
          <a:extLst>
            <a:ext uri="{FF2B5EF4-FFF2-40B4-BE49-F238E27FC236}">
              <a16:creationId xmlns:a16="http://schemas.microsoft.com/office/drawing/2014/main" id="{FABE3CC7-1A40-428D-A7D5-DF6FF827590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1" name="Text Box 1">
          <a:extLst>
            <a:ext uri="{FF2B5EF4-FFF2-40B4-BE49-F238E27FC236}">
              <a16:creationId xmlns:a16="http://schemas.microsoft.com/office/drawing/2014/main" id="{3D788E32-7FA2-4008-A695-A40C34708FA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2" name="Text Box 1">
          <a:extLst>
            <a:ext uri="{FF2B5EF4-FFF2-40B4-BE49-F238E27FC236}">
              <a16:creationId xmlns:a16="http://schemas.microsoft.com/office/drawing/2014/main" id="{72260807-A9CD-4EDF-BE00-CB9195B83A8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3" name="Text Box 1">
          <a:extLst>
            <a:ext uri="{FF2B5EF4-FFF2-40B4-BE49-F238E27FC236}">
              <a16:creationId xmlns:a16="http://schemas.microsoft.com/office/drawing/2014/main" id="{D20A71FD-D75E-421F-9A52-EB9447ABD43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4" name="Text Box 1">
          <a:extLst>
            <a:ext uri="{FF2B5EF4-FFF2-40B4-BE49-F238E27FC236}">
              <a16:creationId xmlns:a16="http://schemas.microsoft.com/office/drawing/2014/main" id="{41F909BC-DE98-4BFE-93FC-586E92F838E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5" name="Text Box 1">
          <a:extLst>
            <a:ext uri="{FF2B5EF4-FFF2-40B4-BE49-F238E27FC236}">
              <a16:creationId xmlns:a16="http://schemas.microsoft.com/office/drawing/2014/main" id="{6DF4B2D7-BD56-4868-89E6-AF48405E8EC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6" name="Text Box 1">
          <a:extLst>
            <a:ext uri="{FF2B5EF4-FFF2-40B4-BE49-F238E27FC236}">
              <a16:creationId xmlns:a16="http://schemas.microsoft.com/office/drawing/2014/main" id="{28C0B844-3C48-4416-9721-8F34054EC6A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7" name="Text Box 1">
          <a:extLst>
            <a:ext uri="{FF2B5EF4-FFF2-40B4-BE49-F238E27FC236}">
              <a16:creationId xmlns:a16="http://schemas.microsoft.com/office/drawing/2014/main" id="{C4C3A89A-4FCC-44E6-AD1D-019229C2BB0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8" name="Text Box 1">
          <a:extLst>
            <a:ext uri="{FF2B5EF4-FFF2-40B4-BE49-F238E27FC236}">
              <a16:creationId xmlns:a16="http://schemas.microsoft.com/office/drawing/2014/main" id="{1AADD49D-25E4-4CAD-8D7C-F1375953BCC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799" name="Text Box 1">
          <a:extLst>
            <a:ext uri="{FF2B5EF4-FFF2-40B4-BE49-F238E27FC236}">
              <a16:creationId xmlns:a16="http://schemas.microsoft.com/office/drawing/2014/main" id="{6201ECA2-C7D0-4B4F-91EB-54BC1A0DF58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0" name="Text Box 1">
          <a:extLst>
            <a:ext uri="{FF2B5EF4-FFF2-40B4-BE49-F238E27FC236}">
              <a16:creationId xmlns:a16="http://schemas.microsoft.com/office/drawing/2014/main" id="{EAE401D3-7C13-490A-A76D-6148E82508A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1" name="Text Box 1">
          <a:extLst>
            <a:ext uri="{FF2B5EF4-FFF2-40B4-BE49-F238E27FC236}">
              <a16:creationId xmlns:a16="http://schemas.microsoft.com/office/drawing/2014/main" id="{69084312-EBC1-409C-9763-5A3AE20E16C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2" name="Text Box 1">
          <a:extLst>
            <a:ext uri="{FF2B5EF4-FFF2-40B4-BE49-F238E27FC236}">
              <a16:creationId xmlns:a16="http://schemas.microsoft.com/office/drawing/2014/main" id="{979D9D76-C2C1-4958-87D5-A4A75738366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3" name="Text Box 1">
          <a:extLst>
            <a:ext uri="{FF2B5EF4-FFF2-40B4-BE49-F238E27FC236}">
              <a16:creationId xmlns:a16="http://schemas.microsoft.com/office/drawing/2014/main" id="{4A5CC406-2EA1-400D-BF27-47FBBAE523F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4" name="Text Box 1">
          <a:extLst>
            <a:ext uri="{FF2B5EF4-FFF2-40B4-BE49-F238E27FC236}">
              <a16:creationId xmlns:a16="http://schemas.microsoft.com/office/drawing/2014/main" id="{90119674-0BEB-4941-994A-6952ADEDB0E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5" name="Text Box 1">
          <a:extLst>
            <a:ext uri="{FF2B5EF4-FFF2-40B4-BE49-F238E27FC236}">
              <a16:creationId xmlns:a16="http://schemas.microsoft.com/office/drawing/2014/main" id="{D4DEBAEE-3FD3-4F7A-98A7-54C2A09DBBA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6" name="Text Box 1">
          <a:extLst>
            <a:ext uri="{FF2B5EF4-FFF2-40B4-BE49-F238E27FC236}">
              <a16:creationId xmlns:a16="http://schemas.microsoft.com/office/drawing/2014/main" id="{3BCA25A3-5232-409D-8480-1EB199723BD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7" name="Text Box 1">
          <a:extLst>
            <a:ext uri="{FF2B5EF4-FFF2-40B4-BE49-F238E27FC236}">
              <a16:creationId xmlns:a16="http://schemas.microsoft.com/office/drawing/2014/main" id="{BF62E6BB-D00A-4D0B-8704-FC4BFD60739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8" name="Text Box 1">
          <a:extLst>
            <a:ext uri="{FF2B5EF4-FFF2-40B4-BE49-F238E27FC236}">
              <a16:creationId xmlns:a16="http://schemas.microsoft.com/office/drawing/2014/main" id="{C77C8B9B-EA7A-46CB-9FA7-BF6B32B433E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09" name="Text Box 1">
          <a:extLst>
            <a:ext uri="{FF2B5EF4-FFF2-40B4-BE49-F238E27FC236}">
              <a16:creationId xmlns:a16="http://schemas.microsoft.com/office/drawing/2014/main" id="{01915C8A-BD58-424C-8863-5123F0B6D78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0" name="Text Box 1">
          <a:extLst>
            <a:ext uri="{FF2B5EF4-FFF2-40B4-BE49-F238E27FC236}">
              <a16:creationId xmlns:a16="http://schemas.microsoft.com/office/drawing/2014/main" id="{97B0616F-A706-4C8A-AE9C-036EE033430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1" name="Text Box 1">
          <a:extLst>
            <a:ext uri="{FF2B5EF4-FFF2-40B4-BE49-F238E27FC236}">
              <a16:creationId xmlns:a16="http://schemas.microsoft.com/office/drawing/2014/main" id="{1985B81D-AF58-4634-978B-E17B807E399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2" name="Text Box 1">
          <a:extLst>
            <a:ext uri="{FF2B5EF4-FFF2-40B4-BE49-F238E27FC236}">
              <a16:creationId xmlns:a16="http://schemas.microsoft.com/office/drawing/2014/main" id="{D7E02373-B7AA-4279-A636-B2FBEA15D31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3" name="Text Box 1">
          <a:extLst>
            <a:ext uri="{FF2B5EF4-FFF2-40B4-BE49-F238E27FC236}">
              <a16:creationId xmlns:a16="http://schemas.microsoft.com/office/drawing/2014/main" id="{F5F74658-6222-45AB-9E08-C9F2A3CC176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4" name="Text Box 1">
          <a:extLst>
            <a:ext uri="{FF2B5EF4-FFF2-40B4-BE49-F238E27FC236}">
              <a16:creationId xmlns:a16="http://schemas.microsoft.com/office/drawing/2014/main" id="{94537B0A-EE98-46A1-93A6-C4CEAE6C8C9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5" name="Text Box 1">
          <a:extLst>
            <a:ext uri="{FF2B5EF4-FFF2-40B4-BE49-F238E27FC236}">
              <a16:creationId xmlns:a16="http://schemas.microsoft.com/office/drawing/2014/main" id="{F0BE0785-0BA0-482C-AE3B-61003BD4769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6" name="Text Box 1">
          <a:extLst>
            <a:ext uri="{FF2B5EF4-FFF2-40B4-BE49-F238E27FC236}">
              <a16:creationId xmlns:a16="http://schemas.microsoft.com/office/drawing/2014/main" id="{E46A7748-E4D4-4BCF-8C3C-6AA06CF5155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7" name="Text Box 1">
          <a:extLst>
            <a:ext uri="{FF2B5EF4-FFF2-40B4-BE49-F238E27FC236}">
              <a16:creationId xmlns:a16="http://schemas.microsoft.com/office/drawing/2014/main" id="{B708DFE4-A6A4-425A-BC33-2F1C833D0DD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8" name="Text Box 1">
          <a:extLst>
            <a:ext uri="{FF2B5EF4-FFF2-40B4-BE49-F238E27FC236}">
              <a16:creationId xmlns:a16="http://schemas.microsoft.com/office/drawing/2014/main" id="{C61EC686-7D75-4ACA-92D2-43757EB9C2A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19" name="Text Box 1">
          <a:extLst>
            <a:ext uri="{FF2B5EF4-FFF2-40B4-BE49-F238E27FC236}">
              <a16:creationId xmlns:a16="http://schemas.microsoft.com/office/drawing/2014/main" id="{0698D3C9-2314-43C7-A655-DBC821E4047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0" name="Text Box 1">
          <a:extLst>
            <a:ext uri="{FF2B5EF4-FFF2-40B4-BE49-F238E27FC236}">
              <a16:creationId xmlns:a16="http://schemas.microsoft.com/office/drawing/2014/main" id="{E2912859-1CFE-4D8A-8CCE-405AD3A765E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1" name="Text Box 1">
          <a:extLst>
            <a:ext uri="{FF2B5EF4-FFF2-40B4-BE49-F238E27FC236}">
              <a16:creationId xmlns:a16="http://schemas.microsoft.com/office/drawing/2014/main" id="{F5ACF2BF-A589-46A8-B7D2-9213795BCC5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2" name="Text Box 1">
          <a:extLst>
            <a:ext uri="{FF2B5EF4-FFF2-40B4-BE49-F238E27FC236}">
              <a16:creationId xmlns:a16="http://schemas.microsoft.com/office/drawing/2014/main" id="{57A6474B-F5F4-448F-A3DD-F2F8AD046DF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3" name="Text Box 1">
          <a:extLst>
            <a:ext uri="{FF2B5EF4-FFF2-40B4-BE49-F238E27FC236}">
              <a16:creationId xmlns:a16="http://schemas.microsoft.com/office/drawing/2014/main" id="{B70D13B6-D78D-4CAA-91D7-EE7E6BE6815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4" name="Text Box 1">
          <a:extLst>
            <a:ext uri="{FF2B5EF4-FFF2-40B4-BE49-F238E27FC236}">
              <a16:creationId xmlns:a16="http://schemas.microsoft.com/office/drawing/2014/main" id="{8AC69BDC-47C5-4A4C-AD2B-CB8831F1229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5" name="Text Box 1">
          <a:extLst>
            <a:ext uri="{FF2B5EF4-FFF2-40B4-BE49-F238E27FC236}">
              <a16:creationId xmlns:a16="http://schemas.microsoft.com/office/drawing/2014/main" id="{ED170103-C143-4DAD-9CC3-6B813605B8A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6" name="Text Box 1">
          <a:extLst>
            <a:ext uri="{FF2B5EF4-FFF2-40B4-BE49-F238E27FC236}">
              <a16:creationId xmlns:a16="http://schemas.microsoft.com/office/drawing/2014/main" id="{1C412799-2A06-4FA6-891A-5495DF67C5C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7" name="Text Box 1">
          <a:extLst>
            <a:ext uri="{FF2B5EF4-FFF2-40B4-BE49-F238E27FC236}">
              <a16:creationId xmlns:a16="http://schemas.microsoft.com/office/drawing/2014/main" id="{42613206-D4FB-4941-9D3A-4070C908010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8" name="Text Box 1">
          <a:extLst>
            <a:ext uri="{FF2B5EF4-FFF2-40B4-BE49-F238E27FC236}">
              <a16:creationId xmlns:a16="http://schemas.microsoft.com/office/drawing/2014/main" id="{EF6A7B3A-82B6-4725-B69A-C4C2D50B345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29" name="Text Box 1">
          <a:extLst>
            <a:ext uri="{FF2B5EF4-FFF2-40B4-BE49-F238E27FC236}">
              <a16:creationId xmlns:a16="http://schemas.microsoft.com/office/drawing/2014/main" id="{21A82A90-7B56-4A08-A6CB-3F2A91E0DC4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0" name="Text Box 1">
          <a:extLst>
            <a:ext uri="{FF2B5EF4-FFF2-40B4-BE49-F238E27FC236}">
              <a16:creationId xmlns:a16="http://schemas.microsoft.com/office/drawing/2014/main" id="{5CC5AD5C-63B1-4402-9488-ACBB9D652B5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1" name="Text Box 1">
          <a:extLst>
            <a:ext uri="{FF2B5EF4-FFF2-40B4-BE49-F238E27FC236}">
              <a16:creationId xmlns:a16="http://schemas.microsoft.com/office/drawing/2014/main" id="{7EC155CA-8D16-42AF-B424-5DFDA2E4634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2" name="Text Box 1">
          <a:extLst>
            <a:ext uri="{FF2B5EF4-FFF2-40B4-BE49-F238E27FC236}">
              <a16:creationId xmlns:a16="http://schemas.microsoft.com/office/drawing/2014/main" id="{F5D40ABA-E3CF-416A-A432-7DD48064DB6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3" name="Text Box 1">
          <a:extLst>
            <a:ext uri="{FF2B5EF4-FFF2-40B4-BE49-F238E27FC236}">
              <a16:creationId xmlns:a16="http://schemas.microsoft.com/office/drawing/2014/main" id="{40E8800E-BB7C-4A00-A07A-D78A0503682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4" name="Text Box 1">
          <a:extLst>
            <a:ext uri="{FF2B5EF4-FFF2-40B4-BE49-F238E27FC236}">
              <a16:creationId xmlns:a16="http://schemas.microsoft.com/office/drawing/2014/main" id="{717D2610-8192-4B06-B21D-484CC7E9678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5" name="Text Box 1">
          <a:extLst>
            <a:ext uri="{FF2B5EF4-FFF2-40B4-BE49-F238E27FC236}">
              <a16:creationId xmlns:a16="http://schemas.microsoft.com/office/drawing/2014/main" id="{BE985D55-0AF1-42DC-9C9E-84AB0B56380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6" name="Text Box 1">
          <a:extLst>
            <a:ext uri="{FF2B5EF4-FFF2-40B4-BE49-F238E27FC236}">
              <a16:creationId xmlns:a16="http://schemas.microsoft.com/office/drawing/2014/main" id="{4C657EC6-E5BA-44C3-860E-B9F9F252312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7" name="Text Box 1">
          <a:extLst>
            <a:ext uri="{FF2B5EF4-FFF2-40B4-BE49-F238E27FC236}">
              <a16:creationId xmlns:a16="http://schemas.microsoft.com/office/drawing/2014/main" id="{5F0BD7C7-A2A2-4B45-A4B9-E08D5C1C2C3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8" name="Text Box 1">
          <a:extLst>
            <a:ext uri="{FF2B5EF4-FFF2-40B4-BE49-F238E27FC236}">
              <a16:creationId xmlns:a16="http://schemas.microsoft.com/office/drawing/2014/main" id="{13D57F92-82C1-4EEB-AF7E-FA0F25B273D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39" name="Text Box 1">
          <a:extLst>
            <a:ext uri="{FF2B5EF4-FFF2-40B4-BE49-F238E27FC236}">
              <a16:creationId xmlns:a16="http://schemas.microsoft.com/office/drawing/2014/main" id="{3B1E55FB-505C-41DF-A678-49AA7E4E5BF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0" name="Text Box 1">
          <a:extLst>
            <a:ext uri="{FF2B5EF4-FFF2-40B4-BE49-F238E27FC236}">
              <a16:creationId xmlns:a16="http://schemas.microsoft.com/office/drawing/2014/main" id="{35AF5F0E-D227-4A09-9AA2-69E3366A9B4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1" name="Text Box 1">
          <a:extLst>
            <a:ext uri="{FF2B5EF4-FFF2-40B4-BE49-F238E27FC236}">
              <a16:creationId xmlns:a16="http://schemas.microsoft.com/office/drawing/2014/main" id="{0AACDB5B-F5AE-4A9A-A3A8-8E9FB2CBE84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2" name="Text Box 1">
          <a:extLst>
            <a:ext uri="{FF2B5EF4-FFF2-40B4-BE49-F238E27FC236}">
              <a16:creationId xmlns:a16="http://schemas.microsoft.com/office/drawing/2014/main" id="{729A2837-8394-402E-B4FA-AF072D71A34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3" name="Text Box 1">
          <a:extLst>
            <a:ext uri="{FF2B5EF4-FFF2-40B4-BE49-F238E27FC236}">
              <a16:creationId xmlns:a16="http://schemas.microsoft.com/office/drawing/2014/main" id="{A0814211-7B16-4A0A-85FF-8D590EBF33C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4" name="Text Box 1">
          <a:extLst>
            <a:ext uri="{FF2B5EF4-FFF2-40B4-BE49-F238E27FC236}">
              <a16:creationId xmlns:a16="http://schemas.microsoft.com/office/drawing/2014/main" id="{C859DA59-895E-4FFE-9A30-A2A8F7C0A79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5" name="Text Box 1">
          <a:extLst>
            <a:ext uri="{FF2B5EF4-FFF2-40B4-BE49-F238E27FC236}">
              <a16:creationId xmlns:a16="http://schemas.microsoft.com/office/drawing/2014/main" id="{70B9A4BA-9DBA-49B0-9AFE-6F7FAC8B53C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6" name="Text Box 1">
          <a:extLst>
            <a:ext uri="{FF2B5EF4-FFF2-40B4-BE49-F238E27FC236}">
              <a16:creationId xmlns:a16="http://schemas.microsoft.com/office/drawing/2014/main" id="{2AC00492-EBBE-41ED-9321-912D09EC33A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7" name="Text Box 1">
          <a:extLst>
            <a:ext uri="{FF2B5EF4-FFF2-40B4-BE49-F238E27FC236}">
              <a16:creationId xmlns:a16="http://schemas.microsoft.com/office/drawing/2014/main" id="{73147844-F242-4550-B618-204B43F4461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8" name="Text Box 1">
          <a:extLst>
            <a:ext uri="{FF2B5EF4-FFF2-40B4-BE49-F238E27FC236}">
              <a16:creationId xmlns:a16="http://schemas.microsoft.com/office/drawing/2014/main" id="{9AB4BC36-FA4A-4FE3-B5C9-FC42DDDB3F6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49" name="Text Box 1">
          <a:extLst>
            <a:ext uri="{FF2B5EF4-FFF2-40B4-BE49-F238E27FC236}">
              <a16:creationId xmlns:a16="http://schemas.microsoft.com/office/drawing/2014/main" id="{696067D1-3842-479A-87FC-0D6BBF757FD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0" name="Text Box 1">
          <a:extLst>
            <a:ext uri="{FF2B5EF4-FFF2-40B4-BE49-F238E27FC236}">
              <a16:creationId xmlns:a16="http://schemas.microsoft.com/office/drawing/2014/main" id="{C1357CB6-7D81-4BCB-8294-76A0C625138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1" name="Text Box 1">
          <a:extLst>
            <a:ext uri="{FF2B5EF4-FFF2-40B4-BE49-F238E27FC236}">
              <a16:creationId xmlns:a16="http://schemas.microsoft.com/office/drawing/2014/main" id="{4922B924-115D-42AA-BAFC-D727F215145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2" name="Text Box 1">
          <a:extLst>
            <a:ext uri="{FF2B5EF4-FFF2-40B4-BE49-F238E27FC236}">
              <a16:creationId xmlns:a16="http://schemas.microsoft.com/office/drawing/2014/main" id="{301B2128-6B7E-4C33-8146-8B90387DC88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3" name="Text Box 1">
          <a:extLst>
            <a:ext uri="{FF2B5EF4-FFF2-40B4-BE49-F238E27FC236}">
              <a16:creationId xmlns:a16="http://schemas.microsoft.com/office/drawing/2014/main" id="{4E8FEB35-F745-4DBC-A2DD-7566C28404F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4" name="Text Box 1">
          <a:extLst>
            <a:ext uri="{FF2B5EF4-FFF2-40B4-BE49-F238E27FC236}">
              <a16:creationId xmlns:a16="http://schemas.microsoft.com/office/drawing/2014/main" id="{191E8972-EB23-455B-ACFE-E74C8F1D9D1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5" name="Text Box 1">
          <a:extLst>
            <a:ext uri="{FF2B5EF4-FFF2-40B4-BE49-F238E27FC236}">
              <a16:creationId xmlns:a16="http://schemas.microsoft.com/office/drawing/2014/main" id="{0AA31158-D54A-417B-82CB-97C7574F1CB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6" name="Text Box 1">
          <a:extLst>
            <a:ext uri="{FF2B5EF4-FFF2-40B4-BE49-F238E27FC236}">
              <a16:creationId xmlns:a16="http://schemas.microsoft.com/office/drawing/2014/main" id="{61E614B4-98A0-4494-A9C1-F7DE0A3FA1D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7" name="Text Box 1">
          <a:extLst>
            <a:ext uri="{FF2B5EF4-FFF2-40B4-BE49-F238E27FC236}">
              <a16:creationId xmlns:a16="http://schemas.microsoft.com/office/drawing/2014/main" id="{93A3DE75-32D4-4B6D-A8ED-1B34A3E5319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8" name="Text Box 1">
          <a:extLst>
            <a:ext uri="{FF2B5EF4-FFF2-40B4-BE49-F238E27FC236}">
              <a16:creationId xmlns:a16="http://schemas.microsoft.com/office/drawing/2014/main" id="{497EA636-3A64-4C14-82E2-19847437C28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59" name="Text Box 1">
          <a:extLst>
            <a:ext uri="{FF2B5EF4-FFF2-40B4-BE49-F238E27FC236}">
              <a16:creationId xmlns:a16="http://schemas.microsoft.com/office/drawing/2014/main" id="{20EBED90-5590-4B32-8CBF-37D22190588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0" name="Text Box 1">
          <a:extLst>
            <a:ext uri="{FF2B5EF4-FFF2-40B4-BE49-F238E27FC236}">
              <a16:creationId xmlns:a16="http://schemas.microsoft.com/office/drawing/2014/main" id="{F6082881-D4DB-4B45-B200-92A6A970702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1" name="Text Box 1">
          <a:extLst>
            <a:ext uri="{FF2B5EF4-FFF2-40B4-BE49-F238E27FC236}">
              <a16:creationId xmlns:a16="http://schemas.microsoft.com/office/drawing/2014/main" id="{DF503FDE-6EDA-492F-9794-0CD98A7640C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2" name="Text Box 1">
          <a:extLst>
            <a:ext uri="{FF2B5EF4-FFF2-40B4-BE49-F238E27FC236}">
              <a16:creationId xmlns:a16="http://schemas.microsoft.com/office/drawing/2014/main" id="{229F86AD-2C95-444F-A23D-36361B2528B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3" name="Text Box 1">
          <a:extLst>
            <a:ext uri="{FF2B5EF4-FFF2-40B4-BE49-F238E27FC236}">
              <a16:creationId xmlns:a16="http://schemas.microsoft.com/office/drawing/2014/main" id="{70399B1F-BC0A-4B01-8A1B-4F6F2ED5FC9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4" name="Text Box 1">
          <a:extLst>
            <a:ext uri="{FF2B5EF4-FFF2-40B4-BE49-F238E27FC236}">
              <a16:creationId xmlns:a16="http://schemas.microsoft.com/office/drawing/2014/main" id="{5D376313-8BC5-41E5-9D62-2605C140428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5" name="Text Box 1">
          <a:extLst>
            <a:ext uri="{FF2B5EF4-FFF2-40B4-BE49-F238E27FC236}">
              <a16:creationId xmlns:a16="http://schemas.microsoft.com/office/drawing/2014/main" id="{44AAAA2C-E9A3-45EA-BB1F-3A6AF49026B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6" name="Text Box 1">
          <a:extLst>
            <a:ext uri="{FF2B5EF4-FFF2-40B4-BE49-F238E27FC236}">
              <a16:creationId xmlns:a16="http://schemas.microsoft.com/office/drawing/2014/main" id="{99D8F493-E762-4D6A-AFB8-F768D9A3C39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7" name="Text Box 1">
          <a:extLst>
            <a:ext uri="{FF2B5EF4-FFF2-40B4-BE49-F238E27FC236}">
              <a16:creationId xmlns:a16="http://schemas.microsoft.com/office/drawing/2014/main" id="{FCC519C5-C0A0-4D20-9C86-BF4B1440A2F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8" name="Text Box 1">
          <a:extLst>
            <a:ext uri="{FF2B5EF4-FFF2-40B4-BE49-F238E27FC236}">
              <a16:creationId xmlns:a16="http://schemas.microsoft.com/office/drawing/2014/main" id="{0BDDF446-FFA2-4E92-B20D-72F77D7BF04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69" name="Text Box 1">
          <a:extLst>
            <a:ext uri="{FF2B5EF4-FFF2-40B4-BE49-F238E27FC236}">
              <a16:creationId xmlns:a16="http://schemas.microsoft.com/office/drawing/2014/main" id="{1E3AD058-1280-45EE-8C43-E1074928220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0" name="Text Box 1">
          <a:extLst>
            <a:ext uri="{FF2B5EF4-FFF2-40B4-BE49-F238E27FC236}">
              <a16:creationId xmlns:a16="http://schemas.microsoft.com/office/drawing/2014/main" id="{34E14D4E-6254-46E4-A968-030024F1D43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1" name="Text Box 1">
          <a:extLst>
            <a:ext uri="{FF2B5EF4-FFF2-40B4-BE49-F238E27FC236}">
              <a16:creationId xmlns:a16="http://schemas.microsoft.com/office/drawing/2014/main" id="{A5A06497-CB75-4D26-8694-5455A1D425F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2" name="Text Box 1">
          <a:extLst>
            <a:ext uri="{FF2B5EF4-FFF2-40B4-BE49-F238E27FC236}">
              <a16:creationId xmlns:a16="http://schemas.microsoft.com/office/drawing/2014/main" id="{514B3221-5556-43B6-B174-55190D14AC5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3" name="Text Box 1">
          <a:extLst>
            <a:ext uri="{FF2B5EF4-FFF2-40B4-BE49-F238E27FC236}">
              <a16:creationId xmlns:a16="http://schemas.microsoft.com/office/drawing/2014/main" id="{869EB3DD-612D-46A9-AB58-29E54B252DC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4" name="Text Box 1">
          <a:extLst>
            <a:ext uri="{FF2B5EF4-FFF2-40B4-BE49-F238E27FC236}">
              <a16:creationId xmlns:a16="http://schemas.microsoft.com/office/drawing/2014/main" id="{1E80D58B-A2B4-4001-930E-265BBBBA266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5" name="Text Box 1">
          <a:extLst>
            <a:ext uri="{FF2B5EF4-FFF2-40B4-BE49-F238E27FC236}">
              <a16:creationId xmlns:a16="http://schemas.microsoft.com/office/drawing/2014/main" id="{424322EE-FDFD-4BAD-9E45-9FC009C39B3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6" name="Text Box 1">
          <a:extLst>
            <a:ext uri="{FF2B5EF4-FFF2-40B4-BE49-F238E27FC236}">
              <a16:creationId xmlns:a16="http://schemas.microsoft.com/office/drawing/2014/main" id="{0893FAB0-C5D2-4A34-9C7C-4BDFA85B75F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7" name="Text Box 1">
          <a:extLst>
            <a:ext uri="{FF2B5EF4-FFF2-40B4-BE49-F238E27FC236}">
              <a16:creationId xmlns:a16="http://schemas.microsoft.com/office/drawing/2014/main" id="{B474323B-5D3B-4341-BCF4-C4CB1E55A43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8" name="Text Box 1">
          <a:extLst>
            <a:ext uri="{FF2B5EF4-FFF2-40B4-BE49-F238E27FC236}">
              <a16:creationId xmlns:a16="http://schemas.microsoft.com/office/drawing/2014/main" id="{1056B457-E93E-40A7-8F40-03D0EDFFC1C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79" name="Text Box 1">
          <a:extLst>
            <a:ext uri="{FF2B5EF4-FFF2-40B4-BE49-F238E27FC236}">
              <a16:creationId xmlns:a16="http://schemas.microsoft.com/office/drawing/2014/main" id="{641AAEDE-F3C8-4CA9-AA17-48B1B7BED9F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0" name="Text Box 1">
          <a:extLst>
            <a:ext uri="{FF2B5EF4-FFF2-40B4-BE49-F238E27FC236}">
              <a16:creationId xmlns:a16="http://schemas.microsoft.com/office/drawing/2014/main" id="{D966EB74-B519-4450-A4DB-D0509CAD3B8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1" name="Text Box 1">
          <a:extLst>
            <a:ext uri="{FF2B5EF4-FFF2-40B4-BE49-F238E27FC236}">
              <a16:creationId xmlns:a16="http://schemas.microsoft.com/office/drawing/2014/main" id="{C5285CAB-F190-4F8F-AB5A-20875F86B8F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2" name="Text Box 1">
          <a:extLst>
            <a:ext uri="{FF2B5EF4-FFF2-40B4-BE49-F238E27FC236}">
              <a16:creationId xmlns:a16="http://schemas.microsoft.com/office/drawing/2014/main" id="{94899EDC-DE2C-452D-9FDE-FB8AEA2B6B5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3" name="Text Box 1">
          <a:extLst>
            <a:ext uri="{FF2B5EF4-FFF2-40B4-BE49-F238E27FC236}">
              <a16:creationId xmlns:a16="http://schemas.microsoft.com/office/drawing/2014/main" id="{7580E40D-B212-4D97-BEFA-8D431CE6699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4" name="Text Box 1">
          <a:extLst>
            <a:ext uri="{FF2B5EF4-FFF2-40B4-BE49-F238E27FC236}">
              <a16:creationId xmlns:a16="http://schemas.microsoft.com/office/drawing/2014/main" id="{906FF404-0E6F-41A6-9BB6-07B2AE4199C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5" name="Text Box 1">
          <a:extLst>
            <a:ext uri="{FF2B5EF4-FFF2-40B4-BE49-F238E27FC236}">
              <a16:creationId xmlns:a16="http://schemas.microsoft.com/office/drawing/2014/main" id="{8B69E154-600E-4ABF-BDFA-B43BB262064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6" name="Text Box 1">
          <a:extLst>
            <a:ext uri="{FF2B5EF4-FFF2-40B4-BE49-F238E27FC236}">
              <a16:creationId xmlns:a16="http://schemas.microsoft.com/office/drawing/2014/main" id="{33595C21-28F3-4BC9-BAEE-E508E2B1002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7" name="Text Box 1">
          <a:extLst>
            <a:ext uri="{FF2B5EF4-FFF2-40B4-BE49-F238E27FC236}">
              <a16:creationId xmlns:a16="http://schemas.microsoft.com/office/drawing/2014/main" id="{652DA586-E50D-4F80-8FD1-8BB49A2541C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8" name="Text Box 1">
          <a:extLst>
            <a:ext uri="{FF2B5EF4-FFF2-40B4-BE49-F238E27FC236}">
              <a16:creationId xmlns:a16="http://schemas.microsoft.com/office/drawing/2014/main" id="{F898ADF3-4AB0-4F30-BACF-E5A0879EFE0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89" name="Text Box 1">
          <a:extLst>
            <a:ext uri="{FF2B5EF4-FFF2-40B4-BE49-F238E27FC236}">
              <a16:creationId xmlns:a16="http://schemas.microsoft.com/office/drawing/2014/main" id="{86578285-5E93-43B3-A787-AC4BA10F6E5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90" name="Text Box 1">
          <a:extLst>
            <a:ext uri="{FF2B5EF4-FFF2-40B4-BE49-F238E27FC236}">
              <a16:creationId xmlns:a16="http://schemas.microsoft.com/office/drawing/2014/main" id="{34046C12-A7E0-4D02-B245-57933534339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91" name="Text Box 1">
          <a:extLst>
            <a:ext uri="{FF2B5EF4-FFF2-40B4-BE49-F238E27FC236}">
              <a16:creationId xmlns:a16="http://schemas.microsoft.com/office/drawing/2014/main" id="{D44F4208-C01D-487B-9B9F-806268A2026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92" name="Text Box 1">
          <a:extLst>
            <a:ext uri="{FF2B5EF4-FFF2-40B4-BE49-F238E27FC236}">
              <a16:creationId xmlns:a16="http://schemas.microsoft.com/office/drawing/2014/main" id="{D5D6E4EC-AE15-4379-BD3C-6492C1DEA71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893" name="Text Box 1">
          <a:extLst>
            <a:ext uri="{FF2B5EF4-FFF2-40B4-BE49-F238E27FC236}">
              <a16:creationId xmlns:a16="http://schemas.microsoft.com/office/drawing/2014/main" id="{F84DCB0B-24F8-4EA3-AB5B-3250CBEAEEC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894" name="Text Box 1">
          <a:extLst>
            <a:ext uri="{FF2B5EF4-FFF2-40B4-BE49-F238E27FC236}">
              <a16:creationId xmlns:a16="http://schemas.microsoft.com/office/drawing/2014/main" id="{6F15FBD8-A220-4921-ACC3-3D6E86D0EA5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895" name="Text Box 1">
          <a:extLst>
            <a:ext uri="{FF2B5EF4-FFF2-40B4-BE49-F238E27FC236}">
              <a16:creationId xmlns:a16="http://schemas.microsoft.com/office/drawing/2014/main" id="{EB1EDF67-4C91-4BEE-B857-A5C156F2283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896" name="Text Box 1">
          <a:extLst>
            <a:ext uri="{FF2B5EF4-FFF2-40B4-BE49-F238E27FC236}">
              <a16:creationId xmlns:a16="http://schemas.microsoft.com/office/drawing/2014/main" id="{64EE67EB-86C2-4E77-8A8F-879D86C1435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897" name="Text Box 1">
          <a:extLst>
            <a:ext uri="{FF2B5EF4-FFF2-40B4-BE49-F238E27FC236}">
              <a16:creationId xmlns:a16="http://schemas.microsoft.com/office/drawing/2014/main" id="{A9438C76-C6A9-470D-81D1-F0F5192028F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898" name="Text Box 1">
          <a:extLst>
            <a:ext uri="{FF2B5EF4-FFF2-40B4-BE49-F238E27FC236}">
              <a16:creationId xmlns:a16="http://schemas.microsoft.com/office/drawing/2014/main" id="{1AF22F09-FE06-4DB8-9235-D9DC8DBE773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899" name="Text Box 1">
          <a:extLst>
            <a:ext uri="{FF2B5EF4-FFF2-40B4-BE49-F238E27FC236}">
              <a16:creationId xmlns:a16="http://schemas.microsoft.com/office/drawing/2014/main" id="{9EF38199-1089-49D9-9611-1923520B427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0" name="Text Box 1">
          <a:extLst>
            <a:ext uri="{FF2B5EF4-FFF2-40B4-BE49-F238E27FC236}">
              <a16:creationId xmlns:a16="http://schemas.microsoft.com/office/drawing/2014/main" id="{F2FC6D9C-A190-4362-AB02-6CB44A1BDC3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1" name="Text Box 1">
          <a:extLst>
            <a:ext uri="{FF2B5EF4-FFF2-40B4-BE49-F238E27FC236}">
              <a16:creationId xmlns:a16="http://schemas.microsoft.com/office/drawing/2014/main" id="{B810C34A-52A3-4EF1-8C9C-65639D15056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2" name="Text Box 1">
          <a:extLst>
            <a:ext uri="{FF2B5EF4-FFF2-40B4-BE49-F238E27FC236}">
              <a16:creationId xmlns:a16="http://schemas.microsoft.com/office/drawing/2014/main" id="{1B3CAE89-C075-416A-B592-18042D31F20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3" name="Text Box 1">
          <a:extLst>
            <a:ext uri="{FF2B5EF4-FFF2-40B4-BE49-F238E27FC236}">
              <a16:creationId xmlns:a16="http://schemas.microsoft.com/office/drawing/2014/main" id="{4ABDB911-DD2C-4637-937F-BDE6DA971FF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4" name="Text Box 1">
          <a:extLst>
            <a:ext uri="{FF2B5EF4-FFF2-40B4-BE49-F238E27FC236}">
              <a16:creationId xmlns:a16="http://schemas.microsoft.com/office/drawing/2014/main" id="{9F36D609-AAA9-4AF8-B94B-87EBFF065B1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5" name="Text Box 1">
          <a:extLst>
            <a:ext uri="{FF2B5EF4-FFF2-40B4-BE49-F238E27FC236}">
              <a16:creationId xmlns:a16="http://schemas.microsoft.com/office/drawing/2014/main" id="{0753981C-A9F8-4F57-9730-B21DC36017F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6" name="Text Box 1">
          <a:extLst>
            <a:ext uri="{FF2B5EF4-FFF2-40B4-BE49-F238E27FC236}">
              <a16:creationId xmlns:a16="http://schemas.microsoft.com/office/drawing/2014/main" id="{81611968-8C2E-43A2-B095-79DD78666AA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7" name="Text Box 1">
          <a:extLst>
            <a:ext uri="{FF2B5EF4-FFF2-40B4-BE49-F238E27FC236}">
              <a16:creationId xmlns:a16="http://schemas.microsoft.com/office/drawing/2014/main" id="{BF0DFB42-64F5-41A7-B489-EED197798CF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8" name="Text Box 1">
          <a:extLst>
            <a:ext uri="{FF2B5EF4-FFF2-40B4-BE49-F238E27FC236}">
              <a16:creationId xmlns:a16="http://schemas.microsoft.com/office/drawing/2014/main" id="{2C96B45D-B7E5-4AE3-A774-47C256321C0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09" name="Text Box 1">
          <a:extLst>
            <a:ext uri="{FF2B5EF4-FFF2-40B4-BE49-F238E27FC236}">
              <a16:creationId xmlns:a16="http://schemas.microsoft.com/office/drawing/2014/main" id="{2F205C15-81EC-46F5-8C37-555845B5331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0" name="Text Box 1">
          <a:extLst>
            <a:ext uri="{FF2B5EF4-FFF2-40B4-BE49-F238E27FC236}">
              <a16:creationId xmlns:a16="http://schemas.microsoft.com/office/drawing/2014/main" id="{23234D2F-4543-4833-A358-4412AEC12DD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1" name="Text Box 1">
          <a:extLst>
            <a:ext uri="{FF2B5EF4-FFF2-40B4-BE49-F238E27FC236}">
              <a16:creationId xmlns:a16="http://schemas.microsoft.com/office/drawing/2014/main" id="{F58F4654-D3C3-4305-BE23-153FC3EAE46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2" name="Text Box 1">
          <a:extLst>
            <a:ext uri="{FF2B5EF4-FFF2-40B4-BE49-F238E27FC236}">
              <a16:creationId xmlns:a16="http://schemas.microsoft.com/office/drawing/2014/main" id="{E176D87C-87B1-456B-B9C1-D24FC4FEA98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3" name="Text Box 1">
          <a:extLst>
            <a:ext uri="{FF2B5EF4-FFF2-40B4-BE49-F238E27FC236}">
              <a16:creationId xmlns:a16="http://schemas.microsoft.com/office/drawing/2014/main" id="{73A6B2E0-ED01-4388-8F5A-64298021134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4" name="Text Box 1">
          <a:extLst>
            <a:ext uri="{FF2B5EF4-FFF2-40B4-BE49-F238E27FC236}">
              <a16:creationId xmlns:a16="http://schemas.microsoft.com/office/drawing/2014/main" id="{78846C8B-9D4A-424C-B769-40237AE1A2F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5" name="Text Box 1">
          <a:extLst>
            <a:ext uri="{FF2B5EF4-FFF2-40B4-BE49-F238E27FC236}">
              <a16:creationId xmlns:a16="http://schemas.microsoft.com/office/drawing/2014/main" id="{6BD04C12-6B0C-460F-BC32-E2F5354A350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6" name="Text Box 1">
          <a:extLst>
            <a:ext uri="{FF2B5EF4-FFF2-40B4-BE49-F238E27FC236}">
              <a16:creationId xmlns:a16="http://schemas.microsoft.com/office/drawing/2014/main" id="{B29762C4-CE83-4478-8580-3B8AA3EABD4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7" name="Text Box 1">
          <a:extLst>
            <a:ext uri="{FF2B5EF4-FFF2-40B4-BE49-F238E27FC236}">
              <a16:creationId xmlns:a16="http://schemas.microsoft.com/office/drawing/2014/main" id="{B831C557-36BB-425D-B099-5FC6711C1E4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8" name="Text Box 1">
          <a:extLst>
            <a:ext uri="{FF2B5EF4-FFF2-40B4-BE49-F238E27FC236}">
              <a16:creationId xmlns:a16="http://schemas.microsoft.com/office/drawing/2014/main" id="{953D0364-B663-4C14-AB35-E3180F9C730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19" name="Text Box 1">
          <a:extLst>
            <a:ext uri="{FF2B5EF4-FFF2-40B4-BE49-F238E27FC236}">
              <a16:creationId xmlns:a16="http://schemas.microsoft.com/office/drawing/2014/main" id="{478914E8-B61D-42FC-B7EE-18519881D72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0" name="Text Box 1">
          <a:extLst>
            <a:ext uri="{FF2B5EF4-FFF2-40B4-BE49-F238E27FC236}">
              <a16:creationId xmlns:a16="http://schemas.microsoft.com/office/drawing/2014/main" id="{71E74C0F-351C-463F-AEC6-2798C91A66D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1" name="Text Box 1">
          <a:extLst>
            <a:ext uri="{FF2B5EF4-FFF2-40B4-BE49-F238E27FC236}">
              <a16:creationId xmlns:a16="http://schemas.microsoft.com/office/drawing/2014/main" id="{339E51A5-0279-47EA-9A16-69D74E82D54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2" name="Text Box 1">
          <a:extLst>
            <a:ext uri="{FF2B5EF4-FFF2-40B4-BE49-F238E27FC236}">
              <a16:creationId xmlns:a16="http://schemas.microsoft.com/office/drawing/2014/main" id="{96025ADA-B038-439E-B0B5-25DF317CDC8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3" name="Text Box 1">
          <a:extLst>
            <a:ext uri="{FF2B5EF4-FFF2-40B4-BE49-F238E27FC236}">
              <a16:creationId xmlns:a16="http://schemas.microsoft.com/office/drawing/2014/main" id="{D6239CE0-99AD-41D0-920D-D4AF948BE1F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4" name="Text Box 1">
          <a:extLst>
            <a:ext uri="{FF2B5EF4-FFF2-40B4-BE49-F238E27FC236}">
              <a16:creationId xmlns:a16="http://schemas.microsoft.com/office/drawing/2014/main" id="{FFC5C8FA-97AB-403F-AAEA-6E6DF872154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5" name="Text Box 1">
          <a:extLst>
            <a:ext uri="{FF2B5EF4-FFF2-40B4-BE49-F238E27FC236}">
              <a16:creationId xmlns:a16="http://schemas.microsoft.com/office/drawing/2014/main" id="{DD291DC8-0531-4615-B927-3DFEB8BC41D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6" name="Text Box 1">
          <a:extLst>
            <a:ext uri="{FF2B5EF4-FFF2-40B4-BE49-F238E27FC236}">
              <a16:creationId xmlns:a16="http://schemas.microsoft.com/office/drawing/2014/main" id="{841D9755-2753-4DE5-8401-4366959F822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7" name="Text Box 1">
          <a:extLst>
            <a:ext uri="{FF2B5EF4-FFF2-40B4-BE49-F238E27FC236}">
              <a16:creationId xmlns:a16="http://schemas.microsoft.com/office/drawing/2014/main" id="{98EDC1C8-0F06-4915-8461-C5E93CAA172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8" name="Text Box 1">
          <a:extLst>
            <a:ext uri="{FF2B5EF4-FFF2-40B4-BE49-F238E27FC236}">
              <a16:creationId xmlns:a16="http://schemas.microsoft.com/office/drawing/2014/main" id="{0EB17F67-2E24-4380-8765-A865925CC2C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29" name="Text Box 1">
          <a:extLst>
            <a:ext uri="{FF2B5EF4-FFF2-40B4-BE49-F238E27FC236}">
              <a16:creationId xmlns:a16="http://schemas.microsoft.com/office/drawing/2014/main" id="{F0D4628B-EEB5-474F-9249-6983997DE37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0" name="Text Box 1">
          <a:extLst>
            <a:ext uri="{FF2B5EF4-FFF2-40B4-BE49-F238E27FC236}">
              <a16:creationId xmlns:a16="http://schemas.microsoft.com/office/drawing/2014/main" id="{962381D3-1012-4EF3-84A7-DC65DA303C3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1" name="Text Box 1">
          <a:extLst>
            <a:ext uri="{FF2B5EF4-FFF2-40B4-BE49-F238E27FC236}">
              <a16:creationId xmlns:a16="http://schemas.microsoft.com/office/drawing/2014/main" id="{9DAAAAE0-3570-493D-B475-BF2C5FEBDA5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2" name="Text Box 1">
          <a:extLst>
            <a:ext uri="{FF2B5EF4-FFF2-40B4-BE49-F238E27FC236}">
              <a16:creationId xmlns:a16="http://schemas.microsoft.com/office/drawing/2014/main" id="{D8A633D1-DEAD-4845-8A03-9E93EBCBE94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3" name="Text Box 1">
          <a:extLst>
            <a:ext uri="{FF2B5EF4-FFF2-40B4-BE49-F238E27FC236}">
              <a16:creationId xmlns:a16="http://schemas.microsoft.com/office/drawing/2014/main" id="{97044126-8E59-44EF-8053-1A04EEB296D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4" name="Text Box 1">
          <a:extLst>
            <a:ext uri="{FF2B5EF4-FFF2-40B4-BE49-F238E27FC236}">
              <a16:creationId xmlns:a16="http://schemas.microsoft.com/office/drawing/2014/main" id="{1C5A544A-5B7B-474F-B061-4B42A926BCC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5" name="Text Box 1">
          <a:extLst>
            <a:ext uri="{FF2B5EF4-FFF2-40B4-BE49-F238E27FC236}">
              <a16:creationId xmlns:a16="http://schemas.microsoft.com/office/drawing/2014/main" id="{440F85F1-93DD-49AE-8CCC-7940018BB64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6" name="Text Box 1">
          <a:extLst>
            <a:ext uri="{FF2B5EF4-FFF2-40B4-BE49-F238E27FC236}">
              <a16:creationId xmlns:a16="http://schemas.microsoft.com/office/drawing/2014/main" id="{7C5DE9D1-B584-4EC7-AFE6-DE5B016C17D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7" name="Text Box 1">
          <a:extLst>
            <a:ext uri="{FF2B5EF4-FFF2-40B4-BE49-F238E27FC236}">
              <a16:creationId xmlns:a16="http://schemas.microsoft.com/office/drawing/2014/main" id="{DA44753E-DA18-4DFD-954F-EF092E5BD80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8" name="Text Box 1">
          <a:extLst>
            <a:ext uri="{FF2B5EF4-FFF2-40B4-BE49-F238E27FC236}">
              <a16:creationId xmlns:a16="http://schemas.microsoft.com/office/drawing/2014/main" id="{98528B30-7BB3-463A-860B-033069AE873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39" name="Text Box 1">
          <a:extLst>
            <a:ext uri="{FF2B5EF4-FFF2-40B4-BE49-F238E27FC236}">
              <a16:creationId xmlns:a16="http://schemas.microsoft.com/office/drawing/2014/main" id="{95B00F54-E7C5-4AFB-9332-0A7906FCA54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0" name="Text Box 1">
          <a:extLst>
            <a:ext uri="{FF2B5EF4-FFF2-40B4-BE49-F238E27FC236}">
              <a16:creationId xmlns:a16="http://schemas.microsoft.com/office/drawing/2014/main" id="{C4462559-EB15-4BC1-B0AF-78278A44E4E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1" name="Text Box 1">
          <a:extLst>
            <a:ext uri="{FF2B5EF4-FFF2-40B4-BE49-F238E27FC236}">
              <a16:creationId xmlns:a16="http://schemas.microsoft.com/office/drawing/2014/main" id="{16F882DA-96D1-49AE-91E0-767B6F2E1CE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2" name="Text Box 1">
          <a:extLst>
            <a:ext uri="{FF2B5EF4-FFF2-40B4-BE49-F238E27FC236}">
              <a16:creationId xmlns:a16="http://schemas.microsoft.com/office/drawing/2014/main" id="{D3D903E8-BC50-4F85-A137-1AEFCA55044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3" name="Text Box 1">
          <a:extLst>
            <a:ext uri="{FF2B5EF4-FFF2-40B4-BE49-F238E27FC236}">
              <a16:creationId xmlns:a16="http://schemas.microsoft.com/office/drawing/2014/main" id="{ECD68482-B02D-42A4-A0A5-46D815CFB15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4" name="Text Box 1">
          <a:extLst>
            <a:ext uri="{FF2B5EF4-FFF2-40B4-BE49-F238E27FC236}">
              <a16:creationId xmlns:a16="http://schemas.microsoft.com/office/drawing/2014/main" id="{0C1C2905-3FC2-4043-A4B2-839A50EFFF5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5" name="Text Box 1">
          <a:extLst>
            <a:ext uri="{FF2B5EF4-FFF2-40B4-BE49-F238E27FC236}">
              <a16:creationId xmlns:a16="http://schemas.microsoft.com/office/drawing/2014/main" id="{968DE136-66FE-4B86-981E-6650057F3D7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6" name="Text Box 1">
          <a:extLst>
            <a:ext uri="{FF2B5EF4-FFF2-40B4-BE49-F238E27FC236}">
              <a16:creationId xmlns:a16="http://schemas.microsoft.com/office/drawing/2014/main" id="{15F95B94-C65E-47C2-903F-263BACDAFFB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7" name="Text Box 1">
          <a:extLst>
            <a:ext uri="{FF2B5EF4-FFF2-40B4-BE49-F238E27FC236}">
              <a16:creationId xmlns:a16="http://schemas.microsoft.com/office/drawing/2014/main" id="{DA493B23-4717-436A-88B0-3FA83686E76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8" name="Text Box 1">
          <a:extLst>
            <a:ext uri="{FF2B5EF4-FFF2-40B4-BE49-F238E27FC236}">
              <a16:creationId xmlns:a16="http://schemas.microsoft.com/office/drawing/2014/main" id="{BF625CC0-B449-42E7-B4E2-34735EF17AD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49" name="Text Box 1">
          <a:extLst>
            <a:ext uri="{FF2B5EF4-FFF2-40B4-BE49-F238E27FC236}">
              <a16:creationId xmlns:a16="http://schemas.microsoft.com/office/drawing/2014/main" id="{083307C7-5102-4225-AABF-62E8CEB8C43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0" name="Text Box 1">
          <a:extLst>
            <a:ext uri="{FF2B5EF4-FFF2-40B4-BE49-F238E27FC236}">
              <a16:creationId xmlns:a16="http://schemas.microsoft.com/office/drawing/2014/main" id="{ECA6EB08-6D40-473B-A4EC-6A2DDE243D6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1" name="Text Box 1">
          <a:extLst>
            <a:ext uri="{FF2B5EF4-FFF2-40B4-BE49-F238E27FC236}">
              <a16:creationId xmlns:a16="http://schemas.microsoft.com/office/drawing/2014/main" id="{2087C88B-EB98-4FD5-8C56-74738B55326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2" name="Text Box 1">
          <a:extLst>
            <a:ext uri="{FF2B5EF4-FFF2-40B4-BE49-F238E27FC236}">
              <a16:creationId xmlns:a16="http://schemas.microsoft.com/office/drawing/2014/main" id="{99DF7022-31B5-4EB1-99C7-F4F32AB1285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3" name="Text Box 1">
          <a:extLst>
            <a:ext uri="{FF2B5EF4-FFF2-40B4-BE49-F238E27FC236}">
              <a16:creationId xmlns:a16="http://schemas.microsoft.com/office/drawing/2014/main" id="{499A2E7C-4D3E-40CD-8145-60A98BB1CE1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4" name="Text Box 1">
          <a:extLst>
            <a:ext uri="{FF2B5EF4-FFF2-40B4-BE49-F238E27FC236}">
              <a16:creationId xmlns:a16="http://schemas.microsoft.com/office/drawing/2014/main" id="{5A4E6FC7-A2C5-4FBA-A7B2-6D8B3D8F5BD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5" name="Text Box 1">
          <a:extLst>
            <a:ext uri="{FF2B5EF4-FFF2-40B4-BE49-F238E27FC236}">
              <a16:creationId xmlns:a16="http://schemas.microsoft.com/office/drawing/2014/main" id="{E3086AAC-B534-407C-9A63-1BBE3710CF9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6" name="Text Box 1">
          <a:extLst>
            <a:ext uri="{FF2B5EF4-FFF2-40B4-BE49-F238E27FC236}">
              <a16:creationId xmlns:a16="http://schemas.microsoft.com/office/drawing/2014/main" id="{65E5EB1F-5DE9-40E1-9305-4EBFCEA372F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7" name="Text Box 1">
          <a:extLst>
            <a:ext uri="{FF2B5EF4-FFF2-40B4-BE49-F238E27FC236}">
              <a16:creationId xmlns:a16="http://schemas.microsoft.com/office/drawing/2014/main" id="{C12FBED7-2458-447A-B64B-0349B368ADB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8" name="Text Box 1">
          <a:extLst>
            <a:ext uri="{FF2B5EF4-FFF2-40B4-BE49-F238E27FC236}">
              <a16:creationId xmlns:a16="http://schemas.microsoft.com/office/drawing/2014/main" id="{4C72CA22-1EF4-45AB-8693-29520DF33F1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59" name="Text Box 1">
          <a:extLst>
            <a:ext uri="{FF2B5EF4-FFF2-40B4-BE49-F238E27FC236}">
              <a16:creationId xmlns:a16="http://schemas.microsoft.com/office/drawing/2014/main" id="{BED15B97-11E2-4053-ACDF-60E340B27BD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60" name="Text Box 1">
          <a:extLst>
            <a:ext uri="{FF2B5EF4-FFF2-40B4-BE49-F238E27FC236}">
              <a16:creationId xmlns:a16="http://schemas.microsoft.com/office/drawing/2014/main" id="{8E77C5C1-6F54-4BF1-AC5A-19029477299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61" name="Text Box 1">
          <a:extLst>
            <a:ext uri="{FF2B5EF4-FFF2-40B4-BE49-F238E27FC236}">
              <a16:creationId xmlns:a16="http://schemas.microsoft.com/office/drawing/2014/main" id="{C4ECCA5E-EE84-4EDE-A579-11A823BEAC7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62" name="Text Box 1">
          <a:extLst>
            <a:ext uri="{FF2B5EF4-FFF2-40B4-BE49-F238E27FC236}">
              <a16:creationId xmlns:a16="http://schemas.microsoft.com/office/drawing/2014/main" id="{5A243888-09E9-49EA-90A0-9E91A982B46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63" name="Text Box 1">
          <a:extLst>
            <a:ext uri="{FF2B5EF4-FFF2-40B4-BE49-F238E27FC236}">
              <a16:creationId xmlns:a16="http://schemas.microsoft.com/office/drawing/2014/main" id="{28C7AA8D-EB9A-42AC-8103-62887DCAE83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64" name="Text Box 1">
          <a:extLst>
            <a:ext uri="{FF2B5EF4-FFF2-40B4-BE49-F238E27FC236}">
              <a16:creationId xmlns:a16="http://schemas.microsoft.com/office/drawing/2014/main" id="{A32F6868-B46B-410F-892A-C6740EF80C6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965" name="Text Box 1">
          <a:extLst>
            <a:ext uri="{FF2B5EF4-FFF2-40B4-BE49-F238E27FC236}">
              <a16:creationId xmlns:a16="http://schemas.microsoft.com/office/drawing/2014/main" id="{8FA96CE2-C35D-4F15-9118-726227110EA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966" name="Text Box 1">
          <a:extLst>
            <a:ext uri="{FF2B5EF4-FFF2-40B4-BE49-F238E27FC236}">
              <a16:creationId xmlns:a16="http://schemas.microsoft.com/office/drawing/2014/main" id="{3E1842A5-80E4-40A1-B73B-060DAD877E5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967" name="Text Box 1">
          <a:extLst>
            <a:ext uri="{FF2B5EF4-FFF2-40B4-BE49-F238E27FC236}">
              <a16:creationId xmlns:a16="http://schemas.microsoft.com/office/drawing/2014/main" id="{54D16187-E998-4E96-A8A2-18943A46ED3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3968" name="Text Box 1">
          <a:extLst>
            <a:ext uri="{FF2B5EF4-FFF2-40B4-BE49-F238E27FC236}">
              <a16:creationId xmlns:a16="http://schemas.microsoft.com/office/drawing/2014/main" id="{8A454B0B-CFE5-4EB8-89C8-B6439F37D83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69" name="Text Box 1">
          <a:extLst>
            <a:ext uri="{FF2B5EF4-FFF2-40B4-BE49-F238E27FC236}">
              <a16:creationId xmlns:a16="http://schemas.microsoft.com/office/drawing/2014/main" id="{DEAE1C46-CA50-4686-87DC-0BBC58D1D7F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0" name="Text Box 1">
          <a:extLst>
            <a:ext uri="{FF2B5EF4-FFF2-40B4-BE49-F238E27FC236}">
              <a16:creationId xmlns:a16="http://schemas.microsoft.com/office/drawing/2014/main" id="{A84532E7-26E8-4D7C-819C-5324AEEE2CB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1" name="Text Box 1">
          <a:extLst>
            <a:ext uri="{FF2B5EF4-FFF2-40B4-BE49-F238E27FC236}">
              <a16:creationId xmlns:a16="http://schemas.microsoft.com/office/drawing/2014/main" id="{EC7A5498-97C2-4219-B567-FDA9F654BA5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2" name="Text Box 1">
          <a:extLst>
            <a:ext uri="{FF2B5EF4-FFF2-40B4-BE49-F238E27FC236}">
              <a16:creationId xmlns:a16="http://schemas.microsoft.com/office/drawing/2014/main" id="{F9828575-2B07-4BEF-9C01-00629648E7D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3" name="Text Box 1">
          <a:extLst>
            <a:ext uri="{FF2B5EF4-FFF2-40B4-BE49-F238E27FC236}">
              <a16:creationId xmlns:a16="http://schemas.microsoft.com/office/drawing/2014/main" id="{46D38B6F-5D01-4C6E-8900-F8309B89053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4" name="Text Box 1">
          <a:extLst>
            <a:ext uri="{FF2B5EF4-FFF2-40B4-BE49-F238E27FC236}">
              <a16:creationId xmlns:a16="http://schemas.microsoft.com/office/drawing/2014/main" id="{BDAB3A1C-6A1B-4CF1-8C03-A50EAEAB5E6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5" name="Text Box 1">
          <a:extLst>
            <a:ext uri="{FF2B5EF4-FFF2-40B4-BE49-F238E27FC236}">
              <a16:creationId xmlns:a16="http://schemas.microsoft.com/office/drawing/2014/main" id="{C58F20BC-DD08-4104-B52A-11AEAD33EBD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6" name="Text Box 1">
          <a:extLst>
            <a:ext uri="{FF2B5EF4-FFF2-40B4-BE49-F238E27FC236}">
              <a16:creationId xmlns:a16="http://schemas.microsoft.com/office/drawing/2014/main" id="{69C25FFB-E92C-4D37-9E09-5736D66723D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7" name="Text Box 1">
          <a:extLst>
            <a:ext uri="{FF2B5EF4-FFF2-40B4-BE49-F238E27FC236}">
              <a16:creationId xmlns:a16="http://schemas.microsoft.com/office/drawing/2014/main" id="{F4E1ED04-83E9-4CDE-B10C-A0A465E48F80}"/>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8" name="Text Box 1">
          <a:extLst>
            <a:ext uri="{FF2B5EF4-FFF2-40B4-BE49-F238E27FC236}">
              <a16:creationId xmlns:a16="http://schemas.microsoft.com/office/drawing/2014/main" id="{E940EAF7-F810-45A6-B600-E56245DD247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79" name="Text Box 1">
          <a:extLst>
            <a:ext uri="{FF2B5EF4-FFF2-40B4-BE49-F238E27FC236}">
              <a16:creationId xmlns:a16="http://schemas.microsoft.com/office/drawing/2014/main" id="{88C6B490-7E30-4C74-8AA7-309DC8B99805}"/>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0" name="Text Box 1">
          <a:extLst>
            <a:ext uri="{FF2B5EF4-FFF2-40B4-BE49-F238E27FC236}">
              <a16:creationId xmlns:a16="http://schemas.microsoft.com/office/drawing/2014/main" id="{64B6937D-9D17-409C-921C-D66F3B64ACF4}"/>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1" name="Text Box 1">
          <a:extLst>
            <a:ext uri="{FF2B5EF4-FFF2-40B4-BE49-F238E27FC236}">
              <a16:creationId xmlns:a16="http://schemas.microsoft.com/office/drawing/2014/main" id="{9CCA8A66-64C9-4C51-BF6B-3EF60ABC66E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2" name="Text Box 1">
          <a:extLst>
            <a:ext uri="{FF2B5EF4-FFF2-40B4-BE49-F238E27FC236}">
              <a16:creationId xmlns:a16="http://schemas.microsoft.com/office/drawing/2014/main" id="{164442EE-CB77-4BD6-9253-F5A4AA23A362}"/>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3" name="Text Box 1">
          <a:extLst>
            <a:ext uri="{FF2B5EF4-FFF2-40B4-BE49-F238E27FC236}">
              <a16:creationId xmlns:a16="http://schemas.microsoft.com/office/drawing/2014/main" id="{4F38DEE7-7F2A-442B-9196-712AF532CC3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4" name="Text Box 1">
          <a:extLst>
            <a:ext uri="{FF2B5EF4-FFF2-40B4-BE49-F238E27FC236}">
              <a16:creationId xmlns:a16="http://schemas.microsoft.com/office/drawing/2014/main" id="{23A78C3B-9B22-46BB-8062-9A32B70B512E}"/>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5" name="Text Box 1">
          <a:extLst>
            <a:ext uri="{FF2B5EF4-FFF2-40B4-BE49-F238E27FC236}">
              <a16:creationId xmlns:a16="http://schemas.microsoft.com/office/drawing/2014/main" id="{C1BD04B6-2402-4F7C-8B95-78216285255D}"/>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6" name="Text Box 1">
          <a:extLst>
            <a:ext uri="{FF2B5EF4-FFF2-40B4-BE49-F238E27FC236}">
              <a16:creationId xmlns:a16="http://schemas.microsoft.com/office/drawing/2014/main" id="{5D01D0F0-33AD-412D-953F-5F05F097231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7" name="Text Box 1">
          <a:extLst>
            <a:ext uri="{FF2B5EF4-FFF2-40B4-BE49-F238E27FC236}">
              <a16:creationId xmlns:a16="http://schemas.microsoft.com/office/drawing/2014/main" id="{1E674521-04D9-46E7-A7E5-78E715795CC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8" name="Text Box 1">
          <a:extLst>
            <a:ext uri="{FF2B5EF4-FFF2-40B4-BE49-F238E27FC236}">
              <a16:creationId xmlns:a16="http://schemas.microsoft.com/office/drawing/2014/main" id="{400595EE-E072-4C89-84A4-F6E895C22FE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89" name="Text Box 1">
          <a:extLst>
            <a:ext uri="{FF2B5EF4-FFF2-40B4-BE49-F238E27FC236}">
              <a16:creationId xmlns:a16="http://schemas.microsoft.com/office/drawing/2014/main" id="{2C85477B-EA10-48B6-9B90-608E927C0DA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0" name="Text Box 1">
          <a:extLst>
            <a:ext uri="{FF2B5EF4-FFF2-40B4-BE49-F238E27FC236}">
              <a16:creationId xmlns:a16="http://schemas.microsoft.com/office/drawing/2014/main" id="{5FCB81E8-0A29-4A23-B596-B6040AF750F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1" name="Text Box 1">
          <a:extLst>
            <a:ext uri="{FF2B5EF4-FFF2-40B4-BE49-F238E27FC236}">
              <a16:creationId xmlns:a16="http://schemas.microsoft.com/office/drawing/2014/main" id="{77446106-C2E4-4BCA-A71E-A5826649A69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2" name="Text Box 1">
          <a:extLst>
            <a:ext uri="{FF2B5EF4-FFF2-40B4-BE49-F238E27FC236}">
              <a16:creationId xmlns:a16="http://schemas.microsoft.com/office/drawing/2014/main" id="{B66A4B7A-9BA0-4D28-9B39-1E343336B49B}"/>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3" name="Text Box 1">
          <a:extLst>
            <a:ext uri="{FF2B5EF4-FFF2-40B4-BE49-F238E27FC236}">
              <a16:creationId xmlns:a16="http://schemas.microsoft.com/office/drawing/2014/main" id="{0FA4E353-E620-4DA2-9431-9F4BB0B155BC}"/>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4" name="Text Box 1">
          <a:extLst>
            <a:ext uri="{FF2B5EF4-FFF2-40B4-BE49-F238E27FC236}">
              <a16:creationId xmlns:a16="http://schemas.microsoft.com/office/drawing/2014/main" id="{F272E649-1294-407B-9978-37D3BDD8E568}"/>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5" name="Text Box 1">
          <a:extLst>
            <a:ext uri="{FF2B5EF4-FFF2-40B4-BE49-F238E27FC236}">
              <a16:creationId xmlns:a16="http://schemas.microsoft.com/office/drawing/2014/main" id="{A1AE6E08-8533-4C5F-9E98-6D5B7B37943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6" name="Text Box 1">
          <a:extLst>
            <a:ext uri="{FF2B5EF4-FFF2-40B4-BE49-F238E27FC236}">
              <a16:creationId xmlns:a16="http://schemas.microsoft.com/office/drawing/2014/main" id="{5A78F0DF-CC7F-48BE-890C-51900E2833EF}"/>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7" name="Text Box 1">
          <a:extLst>
            <a:ext uri="{FF2B5EF4-FFF2-40B4-BE49-F238E27FC236}">
              <a16:creationId xmlns:a16="http://schemas.microsoft.com/office/drawing/2014/main" id="{0F3F2B7F-68B8-465F-A482-3734B5F7B8E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8" name="Text Box 1">
          <a:extLst>
            <a:ext uri="{FF2B5EF4-FFF2-40B4-BE49-F238E27FC236}">
              <a16:creationId xmlns:a16="http://schemas.microsoft.com/office/drawing/2014/main" id="{2A7FA7C6-FAB9-4C29-90F1-8CBCF53D4009}"/>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3999" name="Text Box 1">
          <a:extLst>
            <a:ext uri="{FF2B5EF4-FFF2-40B4-BE49-F238E27FC236}">
              <a16:creationId xmlns:a16="http://schemas.microsoft.com/office/drawing/2014/main" id="{D5D0B89C-572F-4728-949B-E4BE06C33E56}"/>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4000" name="Text Box 1">
          <a:extLst>
            <a:ext uri="{FF2B5EF4-FFF2-40B4-BE49-F238E27FC236}">
              <a16:creationId xmlns:a16="http://schemas.microsoft.com/office/drawing/2014/main" id="{2E01D8F2-B91B-4FB1-91B4-1B88FBB8F733}"/>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4001" name="Text Box 1">
          <a:extLst>
            <a:ext uri="{FF2B5EF4-FFF2-40B4-BE49-F238E27FC236}">
              <a16:creationId xmlns:a16="http://schemas.microsoft.com/office/drawing/2014/main" id="{2EB675EB-EA71-48BD-981A-C4121DC3FA31}"/>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4002" name="Text Box 1">
          <a:extLst>
            <a:ext uri="{FF2B5EF4-FFF2-40B4-BE49-F238E27FC236}">
              <a16:creationId xmlns:a16="http://schemas.microsoft.com/office/drawing/2014/main" id="{530D71FC-AC0A-45EE-B0F2-4D301325ADE7}"/>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47625</xdr:colOff>
      <xdr:row>165</xdr:row>
      <xdr:rowOff>0</xdr:rowOff>
    </xdr:from>
    <xdr:ext cx="76200" cy="350182"/>
    <xdr:sp macro="" textlink="">
      <xdr:nvSpPr>
        <xdr:cNvPr id="14003" name="Text Box 1">
          <a:extLst>
            <a:ext uri="{FF2B5EF4-FFF2-40B4-BE49-F238E27FC236}">
              <a16:creationId xmlns:a16="http://schemas.microsoft.com/office/drawing/2014/main" id="{7A5524DC-4C1C-43AF-A84D-299AEC5E3E8A}"/>
            </a:ext>
          </a:extLst>
        </xdr:cNvPr>
        <xdr:cNvSpPr txBox="1">
          <a:spLocks noChangeArrowheads="1"/>
        </xdr:cNvSpPr>
      </xdr:nvSpPr>
      <xdr:spPr bwMode="auto">
        <a:xfrm>
          <a:off x="2126560"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04" name="Text Box 1">
          <a:extLst>
            <a:ext uri="{FF2B5EF4-FFF2-40B4-BE49-F238E27FC236}">
              <a16:creationId xmlns:a16="http://schemas.microsoft.com/office/drawing/2014/main" id="{939F2415-7F28-460D-931E-080D07440A3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05" name="Text Box 1">
          <a:extLst>
            <a:ext uri="{FF2B5EF4-FFF2-40B4-BE49-F238E27FC236}">
              <a16:creationId xmlns:a16="http://schemas.microsoft.com/office/drawing/2014/main" id="{396D1B22-2F33-462D-9409-16DA1223071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06" name="Text Box 1">
          <a:extLst>
            <a:ext uri="{FF2B5EF4-FFF2-40B4-BE49-F238E27FC236}">
              <a16:creationId xmlns:a16="http://schemas.microsoft.com/office/drawing/2014/main" id="{95636C26-DB74-4BD0-82E9-AD336C7E140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07" name="Text Box 1">
          <a:extLst>
            <a:ext uri="{FF2B5EF4-FFF2-40B4-BE49-F238E27FC236}">
              <a16:creationId xmlns:a16="http://schemas.microsoft.com/office/drawing/2014/main" id="{5A83DFB4-53CE-40F1-BA33-2707C2EF45D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08" name="Text Box 1">
          <a:extLst>
            <a:ext uri="{FF2B5EF4-FFF2-40B4-BE49-F238E27FC236}">
              <a16:creationId xmlns:a16="http://schemas.microsoft.com/office/drawing/2014/main" id="{B3A5CFB8-2C45-4D3A-AEC7-F1128767457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09" name="Text Box 1">
          <a:extLst>
            <a:ext uri="{FF2B5EF4-FFF2-40B4-BE49-F238E27FC236}">
              <a16:creationId xmlns:a16="http://schemas.microsoft.com/office/drawing/2014/main" id="{3525B53D-D7F4-4F17-A8B9-F91CCDCFD98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0" name="Text Box 1">
          <a:extLst>
            <a:ext uri="{FF2B5EF4-FFF2-40B4-BE49-F238E27FC236}">
              <a16:creationId xmlns:a16="http://schemas.microsoft.com/office/drawing/2014/main" id="{2B5F97AD-31D8-4EAA-ABB8-B90015F3ACA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1" name="Text Box 1">
          <a:extLst>
            <a:ext uri="{FF2B5EF4-FFF2-40B4-BE49-F238E27FC236}">
              <a16:creationId xmlns:a16="http://schemas.microsoft.com/office/drawing/2014/main" id="{239CBD0A-1F33-470F-A766-96974A21084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2" name="Text Box 1">
          <a:extLst>
            <a:ext uri="{FF2B5EF4-FFF2-40B4-BE49-F238E27FC236}">
              <a16:creationId xmlns:a16="http://schemas.microsoft.com/office/drawing/2014/main" id="{AC8D4D82-859C-46CD-B963-9D90C4CA10B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3" name="Text Box 1">
          <a:extLst>
            <a:ext uri="{FF2B5EF4-FFF2-40B4-BE49-F238E27FC236}">
              <a16:creationId xmlns:a16="http://schemas.microsoft.com/office/drawing/2014/main" id="{70394C48-A8F9-4D42-898C-3A83EA53AC0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4" name="Text Box 1">
          <a:extLst>
            <a:ext uri="{FF2B5EF4-FFF2-40B4-BE49-F238E27FC236}">
              <a16:creationId xmlns:a16="http://schemas.microsoft.com/office/drawing/2014/main" id="{3C33E7F3-6883-4A33-A258-07CF76487F3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5" name="Text Box 1">
          <a:extLst>
            <a:ext uri="{FF2B5EF4-FFF2-40B4-BE49-F238E27FC236}">
              <a16:creationId xmlns:a16="http://schemas.microsoft.com/office/drawing/2014/main" id="{0B8B5BFB-6FFB-46F2-947C-769A059DC0A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6" name="Text Box 1">
          <a:extLst>
            <a:ext uri="{FF2B5EF4-FFF2-40B4-BE49-F238E27FC236}">
              <a16:creationId xmlns:a16="http://schemas.microsoft.com/office/drawing/2014/main" id="{51AF4B72-44CD-4789-BBCB-6626DE4424C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7" name="Text Box 1">
          <a:extLst>
            <a:ext uri="{FF2B5EF4-FFF2-40B4-BE49-F238E27FC236}">
              <a16:creationId xmlns:a16="http://schemas.microsoft.com/office/drawing/2014/main" id="{25BF7454-8A46-4715-9B68-39C63188089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8" name="Text Box 1">
          <a:extLst>
            <a:ext uri="{FF2B5EF4-FFF2-40B4-BE49-F238E27FC236}">
              <a16:creationId xmlns:a16="http://schemas.microsoft.com/office/drawing/2014/main" id="{2870F9F1-D581-4709-9723-A68CA4CFBC3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19" name="Text Box 1">
          <a:extLst>
            <a:ext uri="{FF2B5EF4-FFF2-40B4-BE49-F238E27FC236}">
              <a16:creationId xmlns:a16="http://schemas.microsoft.com/office/drawing/2014/main" id="{84DA7E0D-771A-4AEF-8CDB-8E6C2E5454F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0" name="Text Box 1">
          <a:extLst>
            <a:ext uri="{FF2B5EF4-FFF2-40B4-BE49-F238E27FC236}">
              <a16:creationId xmlns:a16="http://schemas.microsoft.com/office/drawing/2014/main" id="{122C8344-CBA3-493E-8582-C0F951ACA0B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1" name="Text Box 1">
          <a:extLst>
            <a:ext uri="{FF2B5EF4-FFF2-40B4-BE49-F238E27FC236}">
              <a16:creationId xmlns:a16="http://schemas.microsoft.com/office/drawing/2014/main" id="{6CF9C554-0FB1-42DD-8F4F-78B24DBC841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2" name="Text Box 1">
          <a:extLst>
            <a:ext uri="{FF2B5EF4-FFF2-40B4-BE49-F238E27FC236}">
              <a16:creationId xmlns:a16="http://schemas.microsoft.com/office/drawing/2014/main" id="{42E52BF4-C7EB-4D32-BD50-A0D07347EF6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3" name="Text Box 1">
          <a:extLst>
            <a:ext uri="{FF2B5EF4-FFF2-40B4-BE49-F238E27FC236}">
              <a16:creationId xmlns:a16="http://schemas.microsoft.com/office/drawing/2014/main" id="{6DA4D213-BA2D-444F-A158-8D2EE71039D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4" name="Text Box 1">
          <a:extLst>
            <a:ext uri="{FF2B5EF4-FFF2-40B4-BE49-F238E27FC236}">
              <a16:creationId xmlns:a16="http://schemas.microsoft.com/office/drawing/2014/main" id="{39E5C054-87FB-4109-A26F-0838185676E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5" name="Text Box 1">
          <a:extLst>
            <a:ext uri="{FF2B5EF4-FFF2-40B4-BE49-F238E27FC236}">
              <a16:creationId xmlns:a16="http://schemas.microsoft.com/office/drawing/2014/main" id="{D901E60E-1B56-4794-96C3-0DD726BE236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6" name="Text Box 1">
          <a:extLst>
            <a:ext uri="{FF2B5EF4-FFF2-40B4-BE49-F238E27FC236}">
              <a16:creationId xmlns:a16="http://schemas.microsoft.com/office/drawing/2014/main" id="{0D0F2721-9F3B-4CD8-8FE9-0D87570C7E5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7" name="Text Box 1">
          <a:extLst>
            <a:ext uri="{FF2B5EF4-FFF2-40B4-BE49-F238E27FC236}">
              <a16:creationId xmlns:a16="http://schemas.microsoft.com/office/drawing/2014/main" id="{937C2661-7DD2-4656-811E-C6EB592DB6A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8" name="Text Box 1">
          <a:extLst>
            <a:ext uri="{FF2B5EF4-FFF2-40B4-BE49-F238E27FC236}">
              <a16:creationId xmlns:a16="http://schemas.microsoft.com/office/drawing/2014/main" id="{02128143-105F-43F5-BCF6-07AD828D448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29" name="Text Box 1">
          <a:extLst>
            <a:ext uri="{FF2B5EF4-FFF2-40B4-BE49-F238E27FC236}">
              <a16:creationId xmlns:a16="http://schemas.microsoft.com/office/drawing/2014/main" id="{10250448-B0C9-4560-910E-72D720474B7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0" name="Text Box 1">
          <a:extLst>
            <a:ext uri="{FF2B5EF4-FFF2-40B4-BE49-F238E27FC236}">
              <a16:creationId xmlns:a16="http://schemas.microsoft.com/office/drawing/2014/main" id="{C123C1DB-09E1-474A-A992-88C5C553D40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1" name="Text Box 1">
          <a:extLst>
            <a:ext uri="{FF2B5EF4-FFF2-40B4-BE49-F238E27FC236}">
              <a16:creationId xmlns:a16="http://schemas.microsoft.com/office/drawing/2014/main" id="{3E0FC5A5-C1C8-48B5-989A-54D0A937BDC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2" name="Text Box 1">
          <a:extLst>
            <a:ext uri="{FF2B5EF4-FFF2-40B4-BE49-F238E27FC236}">
              <a16:creationId xmlns:a16="http://schemas.microsoft.com/office/drawing/2014/main" id="{5DA9D86C-41D9-4CA5-AF37-EFCE882963B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3" name="Text Box 1">
          <a:extLst>
            <a:ext uri="{FF2B5EF4-FFF2-40B4-BE49-F238E27FC236}">
              <a16:creationId xmlns:a16="http://schemas.microsoft.com/office/drawing/2014/main" id="{0BF0D435-A08F-4ABB-898F-A5192085013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4" name="Text Box 1">
          <a:extLst>
            <a:ext uri="{FF2B5EF4-FFF2-40B4-BE49-F238E27FC236}">
              <a16:creationId xmlns:a16="http://schemas.microsoft.com/office/drawing/2014/main" id="{ECCC02B5-6047-4F38-AD5C-91AA294703D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5" name="Text Box 1">
          <a:extLst>
            <a:ext uri="{FF2B5EF4-FFF2-40B4-BE49-F238E27FC236}">
              <a16:creationId xmlns:a16="http://schemas.microsoft.com/office/drawing/2014/main" id="{7FEA965E-72A0-4D06-BC87-4CBFC03D201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6" name="Text Box 1">
          <a:extLst>
            <a:ext uri="{FF2B5EF4-FFF2-40B4-BE49-F238E27FC236}">
              <a16:creationId xmlns:a16="http://schemas.microsoft.com/office/drawing/2014/main" id="{60219AA5-AFBB-4D8B-BEA4-56DE9C889F9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7" name="Text Box 1">
          <a:extLst>
            <a:ext uri="{FF2B5EF4-FFF2-40B4-BE49-F238E27FC236}">
              <a16:creationId xmlns:a16="http://schemas.microsoft.com/office/drawing/2014/main" id="{8BE01E73-37A3-46E9-8C12-4FEE9ADDCD4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8" name="Text Box 1">
          <a:extLst>
            <a:ext uri="{FF2B5EF4-FFF2-40B4-BE49-F238E27FC236}">
              <a16:creationId xmlns:a16="http://schemas.microsoft.com/office/drawing/2014/main" id="{C3133F07-AF22-43F4-B9E9-78D97A1E73D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39" name="Text Box 1">
          <a:extLst>
            <a:ext uri="{FF2B5EF4-FFF2-40B4-BE49-F238E27FC236}">
              <a16:creationId xmlns:a16="http://schemas.microsoft.com/office/drawing/2014/main" id="{4F9C1AB0-9B3F-4CC8-AB05-1DDB3113BA8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0" name="Text Box 1">
          <a:extLst>
            <a:ext uri="{FF2B5EF4-FFF2-40B4-BE49-F238E27FC236}">
              <a16:creationId xmlns:a16="http://schemas.microsoft.com/office/drawing/2014/main" id="{A63078D3-76C2-4791-B73A-F8DBC1A7DAE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1" name="Text Box 1">
          <a:extLst>
            <a:ext uri="{FF2B5EF4-FFF2-40B4-BE49-F238E27FC236}">
              <a16:creationId xmlns:a16="http://schemas.microsoft.com/office/drawing/2014/main" id="{0BC452ED-545B-4332-A93E-73F41EB3BF0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2" name="Text Box 1">
          <a:extLst>
            <a:ext uri="{FF2B5EF4-FFF2-40B4-BE49-F238E27FC236}">
              <a16:creationId xmlns:a16="http://schemas.microsoft.com/office/drawing/2014/main" id="{9CFBFCA7-2C36-4711-A7CD-1235D9CD5F8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3" name="Text Box 1">
          <a:extLst>
            <a:ext uri="{FF2B5EF4-FFF2-40B4-BE49-F238E27FC236}">
              <a16:creationId xmlns:a16="http://schemas.microsoft.com/office/drawing/2014/main" id="{339F6FB1-9491-4B4A-B57C-3B46FD7EF3C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4" name="Text Box 1">
          <a:extLst>
            <a:ext uri="{FF2B5EF4-FFF2-40B4-BE49-F238E27FC236}">
              <a16:creationId xmlns:a16="http://schemas.microsoft.com/office/drawing/2014/main" id="{16F44BA4-26ED-4F81-87C8-7DF930DE75D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5" name="Text Box 1">
          <a:extLst>
            <a:ext uri="{FF2B5EF4-FFF2-40B4-BE49-F238E27FC236}">
              <a16:creationId xmlns:a16="http://schemas.microsoft.com/office/drawing/2014/main" id="{E48FE115-11C8-4D96-9057-79113820074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6" name="Text Box 1">
          <a:extLst>
            <a:ext uri="{FF2B5EF4-FFF2-40B4-BE49-F238E27FC236}">
              <a16:creationId xmlns:a16="http://schemas.microsoft.com/office/drawing/2014/main" id="{7AF385F0-661B-4197-83D8-93DCB1CAF5F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7" name="Text Box 1">
          <a:extLst>
            <a:ext uri="{FF2B5EF4-FFF2-40B4-BE49-F238E27FC236}">
              <a16:creationId xmlns:a16="http://schemas.microsoft.com/office/drawing/2014/main" id="{FE7C0566-4912-4D81-B26A-9B94794A007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8" name="Text Box 1">
          <a:extLst>
            <a:ext uri="{FF2B5EF4-FFF2-40B4-BE49-F238E27FC236}">
              <a16:creationId xmlns:a16="http://schemas.microsoft.com/office/drawing/2014/main" id="{D42EED27-86DD-4CEF-8BF3-338255AF916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49" name="Text Box 1">
          <a:extLst>
            <a:ext uri="{FF2B5EF4-FFF2-40B4-BE49-F238E27FC236}">
              <a16:creationId xmlns:a16="http://schemas.microsoft.com/office/drawing/2014/main" id="{D5AB1046-28BD-477E-8A74-7DF09B690B5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0" name="Text Box 1">
          <a:extLst>
            <a:ext uri="{FF2B5EF4-FFF2-40B4-BE49-F238E27FC236}">
              <a16:creationId xmlns:a16="http://schemas.microsoft.com/office/drawing/2014/main" id="{1518AC84-F43B-48B7-9492-712892E3A9B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1" name="Text Box 1">
          <a:extLst>
            <a:ext uri="{FF2B5EF4-FFF2-40B4-BE49-F238E27FC236}">
              <a16:creationId xmlns:a16="http://schemas.microsoft.com/office/drawing/2014/main" id="{12919402-460F-4997-8567-4FA34AFA41F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2" name="Text Box 1">
          <a:extLst>
            <a:ext uri="{FF2B5EF4-FFF2-40B4-BE49-F238E27FC236}">
              <a16:creationId xmlns:a16="http://schemas.microsoft.com/office/drawing/2014/main" id="{278E0805-6B51-433C-A5FE-7CB72379445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3" name="Text Box 1">
          <a:extLst>
            <a:ext uri="{FF2B5EF4-FFF2-40B4-BE49-F238E27FC236}">
              <a16:creationId xmlns:a16="http://schemas.microsoft.com/office/drawing/2014/main" id="{DFED1F72-1BE9-46D4-BA5B-F660C853161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4" name="Text Box 1">
          <a:extLst>
            <a:ext uri="{FF2B5EF4-FFF2-40B4-BE49-F238E27FC236}">
              <a16:creationId xmlns:a16="http://schemas.microsoft.com/office/drawing/2014/main" id="{74CF554B-CE01-47F5-BD9D-311E0C838A8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5" name="Text Box 1">
          <a:extLst>
            <a:ext uri="{FF2B5EF4-FFF2-40B4-BE49-F238E27FC236}">
              <a16:creationId xmlns:a16="http://schemas.microsoft.com/office/drawing/2014/main" id="{F80410AC-8303-4A7A-8591-45B4B216A43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6" name="Text Box 1">
          <a:extLst>
            <a:ext uri="{FF2B5EF4-FFF2-40B4-BE49-F238E27FC236}">
              <a16:creationId xmlns:a16="http://schemas.microsoft.com/office/drawing/2014/main" id="{56852304-DA2E-4D8B-BE26-8AACE1845DC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7" name="Text Box 1">
          <a:extLst>
            <a:ext uri="{FF2B5EF4-FFF2-40B4-BE49-F238E27FC236}">
              <a16:creationId xmlns:a16="http://schemas.microsoft.com/office/drawing/2014/main" id="{8C77ECA6-8E4E-49CC-BE89-1DBCC57DE97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8" name="Text Box 1">
          <a:extLst>
            <a:ext uri="{FF2B5EF4-FFF2-40B4-BE49-F238E27FC236}">
              <a16:creationId xmlns:a16="http://schemas.microsoft.com/office/drawing/2014/main" id="{4981B41A-92AF-495E-B4E5-2BDB9ABE90F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59" name="Text Box 1">
          <a:extLst>
            <a:ext uri="{FF2B5EF4-FFF2-40B4-BE49-F238E27FC236}">
              <a16:creationId xmlns:a16="http://schemas.microsoft.com/office/drawing/2014/main" id="{556FBFFA-624A-425B-AC00-FA2D3BC0358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0" name="Text Box 1">
          <a:extLst>
            <a:ext uri="{FF2B5EF4-FFF2-40B4-BE49-F238E27FC236}">
              <a16:creationId xmlns:a16="http://schemas.microsoft.com/office/drawing/2014/main" id="{576EC294-8B29-455C-A897-3AABA5D286D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1" name="Text Box 1">
          <a:extLst>
            <a:ext uri="{FF2B5EF4-FFF2-40B4-BE49-F238E27FC236}">
              <a16:creationId xmlns:a16="http://schemas.microsoft.com/office/drawing/2014/main" id="{66FECAE3-5620-4051-9DAA-1F996D1E3E3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2" name="Text Box 1">
          <a:extLst>
            <a:ext uri="{FF2B5EF4-FFF2-40B4-BE49-F238E27FC236}">
              <a16:creationId xmlns:a16="http://schemas.microsoft.com/office/drawing/2014/main" id="{C49E9848-3FCD-4115-A419-344D31CBCB4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3" name="Text Box 1">
          <a:extLst>
            <a:ext uri="{FF2B5EF4-FFF2-40B4-BE49-F238E27FC236}">
              <a16:creationId xmlns:a16="http://schemas.microsoft.com/office/drawing/2014/main" id="{7CE24C05-B224-405E-932F-33496649D03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4" name="Text Box 1">
          <a:extLst>
            <a:ext uri="{FF2B5EF4-FFF2-40B4-BE49-F238E27FC236}">
              <a16:creationId xmlns:a16="http://schemas.microsoft.com/office/drawing/2014/main" id="{3A001A7B-278E-4CE1-9761-C895AF526E7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5" name="Text Box 1">
          <a:extLst>
            <a:ext uri="{FF2B5EF4-FFF2-40B4-BE49-F238E27FC236}">
              <a16:creationId xmlns:a16="http://schemas.microsoft.com/office/drawing/2014/main" id="{81B4B13E-9BED-406A-881B-F07F503E5C9B}"/>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6" name="Text Box 1">
          <a:extLst>
            <a:ext uri="{FF2B5EF4-FFF2-40B4-BE49-F238E27FC236}">
              <a16:creationId xmlns:a16="http://schemas.microsoft.com/office/drawing/2014/main" id="{3F6FC330-7295-4CC4-85BF-00CFA0C2D74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7" name="Text Box 1">
          <a:extLst>
            <a:ext uri="{FF2B5EF4-FFF2-40B4-BE49-F238E27FC236}">
              <a16:creationId xmlns:a16="http://schemas.microsoft.com/office/drawing/2014/main" id="{2D528A42-C1A7-4F4B-8E2B-BD6AFEC5A75A}"/>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8" name="Text Box 1">
          <a:extLst>
            <a:ext uri="{FF2B5EF4-FFF2-40B4-BE49-F238E27FC236}">
              <a16:creationId xmlns:a16="http://schemas.microsoft.com/office/drawing/2014/main" id="{83C93B31-83B0-4EA5-85F8-3E9F0D5FF97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69" name="Text Box 1">
          <a:extLst>
            <a:ext uri="{FF2B5EF4-FFF2-40B4-BE49-F238E27FC236}">
              <a16:creationId xmlns:a16="http://schemas.microsoft.com/office/drawing/2014/main" id="{7385D980-6E89-46FA-B094-BDE6558F638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0" name="Text Box 1">
          <a:extLst>
            <a:ext uri="{FF2B5EF4-FFF2-40B4-BE49-F238E27FC236}">
              <a16:creationId xmlns:a16="http://schemas.microsoft.com/office/drawing/2014/main" id="{05E332E2-F8B2-45B7-A50D-0DF64EED351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1" name="Text Box 1">
          <a:extLst>
            <a:ext uri="{FF2B5EF4-FFF2-40B4-BE49-F238E27FC236}">
              <a16:creationId xmlns:a16="http://schemas.microsoft.com/office/drawing/2014/main" id="{F5515137-9E7D-4406-A490-71D22707690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2" name="Text Box 1">
          <a:extLst>
            <a:ext uri="{FF2B5EF4-FFF2-40B4-BE49-F238E27FC236}">
              <a16:creationId xmlns:a16="http://schemas.microsoft.com/office/drawing/2014/main" id="{D2B8AC2D-5963-49BA-BEA4-F6EE1B792BB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3" name="Text Box 1">
          <a:extLst>
            <a:ext uri="{FF2B5EF4-FFF2-40B4-BE49-F238E27FC236}">
              <a16:creationId xmlns:a16="http://schemas.microsoft.com/office/drawing/2014/main" id="{FA1955EE-BFA0-4343-971B-BA0A1921A49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4" name="Text Box 1">
          <a:extLst>
            <a:ext uri="{FF2B5EF4-FFF2-40B4-BE49-F238E27FC236}">
              <a16:creationId xmlns:a16="http://schemas.microsoft.com/office/drawing/2014/main" id="{44AE8F5B-2475-4E22-A9ED-D412B60BB8B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5" name="Text Box 1">
          <a:extLst>
            <a:ext uri="{FF2B5EF4-FFF2-40B4-BE49-F238E27FC236}">
              <a16:creationId xmlns:a16="http://schemas.microsoft.com/office/drawing/2014/main" id="{0EA0E791-33DE-4C30-945B-AAF43AE2895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6" name="Text Box 1">
          <a:extLst>
            <a:ext uri="{FF2B5EF4-FFF2-40B4-BE49-F238E27FC236}">
              <a16:creationId xmlns:a16="http://schemas.microsoft.com/office/drawing/2014/main" id="{D7B96959-D6CE-4A27-94AE-44321A8BF2B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7" name="Text Box 1">
          <a:extLst>
            <a:ext uri="{FF2B5EF4-FFF2-40B4-BE49-F238E27FC236}">
              <a16:creationId xmlns:a16="http://schemas.microsoft.com/office/drawing/2014/main" id="{9FEDFC9A-D50A-44D7-8E29-2184CA31804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8" name="Text Box 1">
          <a:extLst>
            <a:ext uri="{FF2B5EF4-FFF2-40B4-BE49-F238E27FC236}">
              <a16:creationId xmlns:a16="http://schemas.microsoft.com/office/drawing/2014/main" id="{C98ED297-534F-425A-8F81-45C28F7DABD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79" name="Text Box 1">
          <a:extLst>
            <a:ext uri="{FF2B5EF4-FFF2-40B4-BE49-F238E27FC236}">
              <a16:creationId xmlns:a16="http://schemas.microsoft.com/office/drawing/2014/main" id="{C860C1F0-0FDA-4828-8396-B531416DF38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0" name="Text Box 1">
          <a:extLst>
            <a:ext uri="{FF2B5EF4-FFF2-40B4-BE49-F238E27FC236}">
              <a16:creationId xmlns:a16="http://schemas.microsoft.com/office/drawing/2014/main" id="{8F909213-9ABD-46E0-B64E-A119CDC2828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1" name="Text Box 1">
          <a:extLst>
            <a:ext uri="{FF2B5EF4-FFF2-40B4-BE49-F238E27FC236}">
              <a16:creationId xmlns:a16="http://schemas.microsoft.com/office/drawing/2014/main" id="{DA034D2B-5F71-46C8-9CE4-3CE82AA685F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2" name="Text Box 1">
          <a:extLst>
            <a:ext uri="{FF2B5EF4-FFF2-40B4-BE49-F238E27FC236}">
              <a16:creationId xmlns:a16="http://schemas.microsoft.com/office/drawing/2014/main" id="{30E8DA4F-2BA6-42BD-A3EC-D60E269F8061}"/>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3" name="Text Box 1">
          <a:extLst>
            <a:ext uri="{FF2B5EF4-FFF2-40B4-BE49-F238E27FC236}">
              <a16:creationId xmlns:a16="http://schemas.microsoft.com/office/drawing/2014/main" id="{9C7BC661-B6CC-4898-9AAA-2D20C4418838}"/>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4" name="Text Box 1">
          <a:extLst>
            <a:ext uri="{FF2B5EF4-FFF2-40B4-BE49-F238E27FC236}">
              <a16:creationId xmlns:a16="http://schemas.microsoft.com/office/drawing/2014/main" id="{BD3FC4A3-F6C1-482B-8CEE-4FB062B93A3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5" name="Text Box 1">
          <a:extLst>
            <a:ext uri="{FF2B5EF4-FFF2-40B4-BE49-F238E27FC236}">
              <a16:creationId xmlns:a16="http://schemas.microsoft.com/office/drawing/2014/main" id="{4CC92A25-2129-4BA4-B6B5-67CBA3BB02F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6" name="Text Box 1">
          <a:extLst>
            <a:ext uri="{FF2B5EF4-FFF2-40B4-BE49-F238E27FC236}">
              <a16:creationId xmlns:a16="http://schemas.microsoft.com/office/drawing/2014/main" id="{ECDF885C-5ECA-449D-88C0-A03C85D0C93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7" name="Text Box 1">
          <a:extLst>
            <a:ext uri="{FF2B5EF4-FFF2-40B4-BE49-F238E27FC236}">
              <a16:creationId xmlns:a16="http://schemas.microsoft.com/office/drawing/2014/main" id="{E815A1F4-F393-4DE3-8D20-E95FC5C5F4F6}"/>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8" name="Text Box 1">
          <a:extLst>
            <a:ext uri="{FF2B5EF4-FFF2-40B4-BE49-F238E27FC236}">
              <a16:creationId xmlns:a16="http://schemas.microsoft.com/office/drawing/2014/main" id="{A968B87D-1D6D-49C2-AFA5-D0FDF47BA6F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89" name="Text Box 1">
          <a:extLst>
            <a:ext uri="{FF2B5EF4-FFF2-40B4-BE49-F238E27FC236}">
              <a16:creationId xmlns:a16="http://schemas.microsoft.com/office/drawing/2014/main" id="{64755690-293E-428C-9668-B80BED4DFDA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0" name="Text Box 1">
          <a:extLst>
            <a:ext uri="{FF2B5EF4-FFF2-40B4-BE49-F238E27FC236}">
              <a16:creationId xmlns:a16="http://schemas.microsoft.com/office/drawing/2014/main" id="{146DA95E-79DD-4BD1-8115-661CF6B67D3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1" name="Text Box 1">
          <a:extLst>
            <a:ext uri="{FF2B5EF4-FFF2-40B4-BE49-F238E27FC236}">
              <a16:creationId xmlns:a16="http://schemas.microsoft.com/office/drawing/2014/main" id="{710E9469-6DE9-4A85-8E01-1A0597AAF9C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2" name="Text Box 1">
          <a:extLst>
            <a:ext uri="{FF2B5EF4-FFF2-40B4-BE49-F238E27FC236}">
              <a16:creationId xmlns:a16="http://schemas.microsoft.com/office/drawing/2014/main" id="{B458B2BB-9D20-41F2-B9CF-4E78387646DF}"/>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3" name="Text Box 1">
          <a:extLst>
            <a:ext uri="{FF2B5EF4-FFF2-40B4-BE49-F238E27FC236}">
              <a16:creationId xmlns:a16="http://schemas.microsoft.com/office/drawing/2014/main" id="{C5DB2C41-199C-4C7A-8FE9-3DEA193ADD5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4" name="Text Box 1">
          <a:extLst>
            <a:ext uri="{FF2B5EF4-FFF2-40B4-BE49-F238E27FC236}">
              <a16:creationId xmlns:a16="http://schemas.microsoft.com/office/drawing/2014/main" id="{9D08B809-B0F5-4048-AE12-4305A73F682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5" name="Text Box 1">
          <a:extLst>
            <a:ext uri="{FF2B5EF4-FFF2-40B4-BE49-F238E27FC236}">
              <a16:creationId xmlns:a16="http://schemas.microsoft.com/office/drawing/2014/main" id="{C4EF5408-60AD-4467-8FA9-C09DE401C1B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6" name="Text Box 1">
          <a:extLst>
            <a:ext uri="{FF2B5EF4-FFF2-40B4-BE49-F238E27FC236}">
              <a16:creationId xmlns:a16="http://schemas.microsoft.com/office/drawing/2014/main" id="{49DFBADB-08DB-4EE9-AFE1-9266BCFDF07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7" name="Text Box 1">
          <a:extLst>
            <a:ext uri="{FF2B5EF4-FFF2-40B4-BE49-F238E27FC236}">
              <a16:creationId xmlns:a16="http://schemas.microsoft.com/office/drawing/2014/main" id="{FBEC8189-14CF-480F-855F-BA5DA7563EC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8" name="Text Box 1">
          <a:extLst>
            <a:ext uri="{FF2B5EF4-FFF2-40B4-BE49-F238E27FC236}">
              <a16:creationId xmlns:a16="http://schemas.microsoft.com/office/drawing/2014/main" id="{C42B2492-10B5-4BF8-BFB9-21C4926A33C9}"/>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099" name="Text Box 1">
          <a:extLst>
            <a:ext uri="{FF2B5EF4-FFF2-40B4-BE49-F238E27FC236}">
              <a16:creationId xmlns:a16="http://schemas.microsoft.com/office/drawing/2014/main" id="{B2128353-B2A7-4326-B5D8-1F5A669E4F8C}"/>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0" name="Text Box 1">
          <a:extLst>
            <a:ext uri="{FF2B5EF4-FFF2-40B4-BE49-F238E27FC236}">
              <a16:creationId xmlns:a16="http://schemas.microsoft.com/office/drawing/2014/main" id="{2592AA6E-1AAE-4A14-9AD3-920FAD5DDD0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1" name="Text Box 1">
          <a:extLst>
            <a:ext uri="{FF2B5EF4-FFF2-40B4-BE49-F238E27FC236}">
              <a16:creationId xmlns:a16="http://schemas.microsoft.com/office/drawing/2014/main" id="{10F6045E-9D8A-4F0D-B081-D73E80DE45D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2" name="Text Box 1">
          <a:extLst>
            <a:ext uri="{FF2B5EF4-FFF2-40B4-BE49-F238E27FC236}">
              <a16:creationId xmlns:a16="http://schemas.microsoft.com/office/drawing/2014/main" id="{3F1F4B7B-00A1-4736-87DE-5776CBEBE04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3" name="Text Box 1">
          <a:extLst>
            <a:ext uri="{FF2B5EF4-FFF2-40B4-BE49-F238E27FC236}">
              <a16:creationId xmlns:a16="http://schemas.microsoft.com/office/drawing/2014/main" id="{3BFB1F6A-0EDA-4EF2-BBCC-E63ABD3E392E}"/>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4" name="Text Box 1">
          <a:extLst>
            <a:ext uri="{FF2B5EF4-FFF2-40B4-BE49-F238E27FC236}">
              <a16:creationId xmlns:a16="http://schemas.microsoft.com/office/drawing/2014/main" id="{80DBDFDA-B9FD-4C5D-A505-F9E913CD4605}"/>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5" name="Text Box 1">
          <a:extLst>
            <a:ext uri="{FF2B5EF4-FFF2-40B4-BE49-F238E27FC236}">
              <a16:creationId xmlns:a16="http://schemas.microsoft.com/office/drawing/2014/main" id="{EA3477F0-47C1-4F02-8FE0-D28606C5E9C2}"/>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6" name="Text Box 1">
          <a:extLst>
            <a:ext uri="{FF2B5EF4-FFF2-40B4-BE49-F238E27FC236}">
              <a16:creationId xmlns:a16="http://schemas.microsoft.com/office/drawing/2014/main" id="{457C215D-C42D-49D4-8E60-B28A3DA96450}"/>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7" name="Text Box 1">
          <a:extLst>
            <a:ext uri="{FF2B5EF4-FFF2-40B4-BE49-F238E27FC236}">
              <a16:creationId xmlns:a16="http://schemas.microsoft.com/office/drawing/2014/main" id="{26E660F6-86B0-4546-8067-E5577C49E7CD}"/>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8" name="Text Box 1">
          <a:extLst>
            <a:ext uri="{FF2B5EF4-FFF2-40B4-BE49-F238E27FC236}">
              <a16:creationId xmlns:a16="http://schemas.microsoft.com/office/drawing/2014/main" id="{7B5016CC-FDDE-49A1-BC0E-972D3E2CB0F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09" name="Text Box 1">
          <a:extLst>
            <a:ext uri="{FF2B5EF4-FFF2-40B4-BE49-F238E27FC236}">
              <a16:creationId xmlns:a16="http://schemas.microsoft.com/office/drawing/2014/main" id="{F9C3BBF9-B7D8-41E4-93AA-253C4848D063}"/>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10" name="Text Box 1">
          <a:extLst>
            <a:ext uri="{FF2B5EF4-FFF2-40B4-BE49-F238E27FC236}">
              <a16:creationId xmlns:a16="http://schemas.microsoft.com/office/drawing/2014/main" id="{63D67BBF-3522-4845-B9FE-21E0ABCFC5D7}"/>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165</xdr:row>
      <xdr:rowOff>0</xdr:rowOff>
    </xdr:from>
    <xdr:ext cx="76200" cy="350182"/>
    <xdr:sp macro="" textlink="">
      <xdr:nvSpPr>
        <xdr:cNvPr id="14111" name="Text Box 1">
          <a:extLst>
            <a:ext uri="{FF2B5EF4-FFF2-40B4-BE49-F238E27FC236}">
              <a16:creationId xmlns:a16="http://schemas.microsoft.com/office/drawing/2014/main" id="{1213464D-E713-4B40-A015-85E8BA81B034}"/>
            </a:ext>
          </a:extLst>
        </xdr:cNvPr>
        <xdr:cNvSpPr txBox="1">
          <a:spLocks noChangeArrowheads="1"/>
        </xdr:cNvSpPr>
      </xdr:nvSpPr>
      <xdr:spPr bwMode="auto">
        <a:xfrm>
          <a:off x="2078935" y="50084935"/>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112" name="Text Box 1">
          <a:extLst>
            <a:ext uri="{FF2B5EF4-FFF2-40B4-BE49-F238E27FC236}">
              <a16:creationId xmlns:a16="http://schemas.microsoft.com/office/drawing/2014/main" id="{DDC94BDF-C8D4-4E27-B2C0-FDBA07E5830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113" name="Text Box 1">
          <a:extLst>
            <a:ext uri="{FF2B5EF4-FFF2-40B4-BE49-F238E27FC236}">
              <a16:creationId xmlns:a16="http://schemas.microsoft.com/office/drawing/2014/main" id="{09848ABE-D828-4DB3-8E56-D97BE79B915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114" name="Text Box 1">
          <a:extLst>
            <a:ext uri="{FF2B5EF4-FFF2-40B4-BE49-F238E27FC236}">
              <a16:creationId xmlns:a16="http://schemas.microsoft.com/office/drawing/2014/main" id="{1AC51298-E8DF-4B83-8551-086C53DB783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115" name="Text Box 1">
          <a:extLst>
            <a:ext uri="{FF2B5EF4-FFF2-40B4-BE49-F238E27FC236}">
              <a16:creationId xmlns:a16="http://schemas.microsoft.com/office/drawing/2014/main" id="{EB5CE52F-A3AD-4093-8F8B-09CDB22D777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16" name="Text Box 1">
          <a:extLst>
            <a:ext uri="{FF2B5EF4-FFF2-40B4-BE49-F238E27FC236}">
              <a16:creationId xmlns:a16="http://schemas.microsoft.com/office/drawing/2014/main" id="{6DC2B6C1-92C6-4B12-9B15-3D1C7E52C20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17" name="Text Box 1">
          <a:extLst>
            <a:ext uri="{FF2B5EF4-FFF2-40B4-BE49-F238E27FC236}">
              <a16:creationId xmlns:a16="http://schemas.microsoft.com/office/drawing/2014/main" id="{ADF30A2E-3C98-4245-9C03-0120783CFFE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18" name="Text Box 1">
          <a:extLst>
            <a:ext uri="{FF2B5EF4-FFF2-40B4-BE49-F238E27FC236}">
              <a16:creationId xmlns:a16="http://schemas.microsoft.com/office/drawing/2014/main" id="{ED575D43-1738-44E1-B783-9F99908B5B3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19" name="Text Box 1">
          <a:extLst>
            <a:ext uri="{FF2B5EF4-FFF2-40B4-BE49-F238E27FC236}">
              <a16:creationId xmlns:a16="http://schemas.microsoft.com/office/drawing/2014/main" id="{82788522-7396-4615-AEF8-3052C601561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0" name="Text Box 1">
          <a:extLst>
            <a:ext uri="{FF2B5EF4-FFF2-40B4-BE49-F238E27FC236}">
              <a16:creationId xmlns:a16="http://schemas.microsoft.com/office/drawing/2014/main" id="{2E691E2C-8A76-4674-B6BB-D4FBA0BF344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1" name="Text Box 1">
          <a:extLst>
            <a:ext uri="{FF2B5EF4-FFF2-40B4-BE49-F238E27FC236}">
              <a16:creationId xmlns:a16="http://schemas.microsoft.com/office/drawing/2014/main" id="{6923DD0D-7A34-4EAF-9E7F-3902825161F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2" name="Text Box 1">
          <a:extLst>
            <a:ext uri="{FF2B5EF4-FFF2-40B4-BE49-F238E27FC236}">
              <a16:creationId xmlns:a16="http://schemas.microsoft.com/office/drawing/2014/main" id="{0659A8F1-B4FC-4EB9-A9F6-716DCF3AF36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3" name="Text Box 1">
          <a:extLst>
            <a:ext uri="{FF2B5EF4-FFF2-40B4-BE49-F238E27FC236}">
              <a16:creationId xmlns:a16="http://schemas.microsoft.com/office/drawing/2014/main" id="{6191740B-FAF2-4E8F-9184-BE95B6C15AF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4" name="Text Box 1">
          <a:extLst>
            <a:ext uri="{FF2B5EF4-FFF2-40B4-BE49-F238E27FC236}">
              <a16:creationId xmlns:a16="http://schemas.microsoft.com/office/drawing/2014/main" id="{C767810A-1391-4291-AA78-3AD13DE53BD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5" name="Text Box 1">
          <a:extLst>
            <a:ext uri="{FF2B5EF4-FFF2-40B4-BE49-F238E27FC236}">
              <a16:creationId xmlns:a16="http://schemas.microsoft.com/office/drawing/2014/main" id="{C0672328-BA5C-4D42-97AB-5625A739618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6" name="Text Box 1">
          <a:extLst>
            <a:ext uri="{FF2B5EF4-FFF2-40B4-BE49-F238E27FC236}">
              <a16:creationId xmlns:a16="http://schemas.microsoft.com/office/drawing/2014/main" id="{A82C840F-DA89-4B92-9757-585CFB312AB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7" name="Text Box 1">
          <a:extLst>
            <a:ext uri="{FF2B5EF4-FFF2-40B4-BE49-F238E27FC236}">
              <a16:creationId xmlns:a16="http://schemas.microsoft.com/office/drawing/2014/main" id="{FD72C978-09FA-4905-A9DA-2A6979096A0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8" name="Text Box 1">
          <a:extLst>
            <a:ext uri="{FF2B5EF4-FFF2-40B4-BE49-F238E27FC236}">
              <a16:creationId xmlns:a16="http://schemas.microsoft.com/office/drawing/2014/main" id="{DD0B4F53-ABEA-4DBA-9859-6CD0ED961F7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29" name="Text Box 1">
          <a:extLst>
            <a:ext uri="{FF2B5EF4-FFF2-40B4-BE49-F238E27FC236}">
              <a16:creationId xmlns:a16="http://schemas.microsoft.com/office/drawing/2014/main" id="{2DB71507-6F24-4384-9859-4663C967279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0" name="Text Box 1">
          <a:extLst>
            <a:ext uri="{FF2B5EF4-FFF2-40B4-BE49-F238E27FC236}">
              <a16:creationId xmlns:a16="http://schemas.microsoft.com/office/drawing/2014/main" id="{B806E74F-9138-413C-8322-C42FF8E65EF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1" name="Text Box 1">
          <a:extLst>
            <a:ext uri="{FF2B5EF4-FFF2-40B4-BE49-F238E27FC236}">
              <a16:creationId xmlns:a16="http://schemas.microsoft.com/office/drawing/2014/main" id="{887E2C76-D496-47B9-AEFD-DAC19E589C8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2" name="Text Box 1">
          <a:extLst>
            <a:ext uri="{FF2B5EF4-FFF2-40B4-BE49-F238E27FC236}">
              <a16:creationId xmlns:a16="http://schemas.microsoft.com/office/drawing/2014/main" id="{539E7A78-55C1-4B07-B1CB-627E20C49E7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3" name="Text Box 1">
          <a:extLst>
            <a:ext uri="{FF2B5EF4-FFF2-40B4-BE49-F238E27FC236}">
              <a16:creationId xmlns:a16="http://schemas.microsoft.com/office/drawing/2014/main" id="{BF5F1E32-9D9B-4695-A58C-E07FAB72A37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4" name="Text Box 1">
          <a:extLst>
            <a:ext uri="{FF2B5EF4-FFF2-40B4-BE49-F238E27FC236}">
              <a16:creationId xmlns:a16="http://schemas.microsoft.com/office/drawing/2014/main" id="{2C017377-8C27-4FE4-91F1-4F01918AD41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5" name="Text Box 1">
          <a:extLst>
            <a:ext uri="{FF2B5EF4-FFF2-40B4-BE49-F238E27FC236}">
              <a16:creationId xmlns:a16="http://schemas.microsoft.com/office/drawing/2014/main" id="{A9A02EE1-6B64-4D4A-8B38-BE95D4CB80C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6" name="Text Box 1">
          <a:extLst>
            <a:ext uri="{FF2B5EF4-FFF2-40B4-BE49-F238E27FC236}">
              <a16:creationId xmlns:a16="http://schemas.microsoft.com/office/drawing/2014/main" id="{75DAAF8C-9605-426D-9363-C1E67C42B18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7" name="Text Box 1">
          <a:extLst>
            <a:ext uri="{FF2B5EF4-FFF2-40B4-BE49-F238E27FC236}">
              <a16:creationId xmlns:a16="http://schemas.microsoft.com/office/drawing/2014/main" id="{BC807C76-F92E-4BCA-8875-7BD8CA59771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8" name="Text Box 1">
          <a:extLst>
            <a:ext uri="{FF2B5EF4-FFF2-40B4-BE49-F238E27FC236}">
              <a16:creationId xmlns:a16="http://schemas.microsoft.com/office/drawing/2014/main" id="{1986B9BE-882B-4634-8EC9-40B80A8887A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39" name="Text Box 1">
          <a:extLst>
            <a:ext uri="{FF2B5EF4-FFF2-40B4-BE49-F238E27FC236}">
              <a16:creationId xmlns:a16="http://schemas.microsoft.com/office/drawing/2014/main" id="{A43BFB15-6116-49D8-A58B-E17198A8185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0" name="Text Box 1">
          <a:extLst>
            <a:ext uri="{FF2B5EF4-FFF2-40B4-BE49-F238E27FC236}">
              <a16:creationId xmlns:a16="http://schemas.microsoft.com/office/drawing/2014/main" id="{D677A435-CE4C-41C4-905D-102BA22B012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1" name="Text Box 1">
          <a:extLst>
            <a:ext uri="{FF2B5EF4-FFF2-40B4-BE49-F238E27FC236}">
              <a16:creationId xmlns:a16="http://schemas.microsoft.com/office/drawing/2014/main" id="{E2B1746A-625D-4ADA-B8A1-397B2615993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2" name="Text Box 1">
          <a:extLst>
            <a:ext uri="{FF2B5EF4-FFF2-40B4-BE49-F238E27FC236}">
              <a16:creationId xmlns:a16="http://schemas.microsoft.com/office/drawing/2014/main" id="{795F85BC-75BB-42FA-B2BB-8803345D289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3" name="Text Box 1">
          <a:extLst>
            <a:ext uri="{FF2B5EF4-FFF2-40B4-BE49-F238E27FC236}">
              <a16:creationId xmlns:a16="http://schemas.microsoft.com/office/drawing/2014/main" id="{5E73DA7C-0AF2-4E73-896C-37AF9E69617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4" name="Text Box 1">
          <a:extLst>
            <a:ext uri="{FF2B5EF4-FFF2-40B4-BE49-F238E27FC236}">
              <a16:creationId xmlns:a16="http://schemas.microsoft.com/office/drawing/2014/main" id="{01DC750F-D83C-4CCA-8D34-898C95B559C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5" name="Text Box 1">
          <a:extLst>
            <a:ext uri="{FF2B5EF4-FFF2-40B4-BE49-F238E27FC236}">
              <a16:creationId xmlns:a16="http://schemas.microsoft.com/office/drawing/2014/main" id="{27EEF785-B30D-411D-A132-BD1401634E4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6" name="Text Box 1">
          <a:extLst>
            <a:ext uri="{FF2B5EF4-FFF2-40B4-BE49-F238E27FC236}">
              <a16:creationId xmlns:a16="http://schemas.microsoft.com/office/drawing/2014/main" id="{F4F4315A-FCF9-44DA-9136-E3349FDB326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7" name="Text Box 1">
          <a:extLst>
            <a:ext uri="{FF2B5EF4-FFF2-40B4-BE49-F238E27FC236}">
              <a16:creationId xmlns:a16="http://schemas.microsoft.com/office/drawing/2014/main" id="{35E9375B-B05A-45B1-8F7B-BD9CFD37484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8" name="Text Box 1">
          <a:extLst>
            <a:ext uri="{FF2B5EF4-FFF2-40B4-BE49-F238E27FC236}">
              <a16:creationId xmlns:a16="http://schemas.microsoft.com/office/drawing/2014/main" id="{B029C6EB-B5E7-4023-BC79-8F51D8805A5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49" name="Text Box 1">
          <a:extLst>
            <a:ext uri="{FF2B5EF4-FFF2-40B4-BE49-F238E27FC236}">
              <a16:creationId xmlns:a16="http://schemas.microsoft.com/office/drawing/2014/main" id="{3087E2BC-54D0-4D75-A9F4-6639F451F44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0" name="Text Box 1">
          <a:extLst>
            <a:ext uri="{FF2B5EF4-FFF2-40B4-BE49-F238E27FC236}">
              <a16:creationId xmlns:a16="http://schemas.microsoft.com/office/drawing/2014/main" id="{69ADCE0D-9577-4A46-A7D8-4DB41787D3A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1" name="Text Box 1">
          <a:extLst>
            <a:ext uri="{FF2B5EF4-FFF2-40B4-BE49-F238E27FC236}">
              <a16:creationId xmlns:a16="http://schemas.microsoft.com/office/drawing/2014/main" id="{0C4F3255-5E49-4571-8230-C57BD1FC41F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2" name="Text Box 1">
          <a:extLst>
            <a:ext uri="{FF2B5EF4-FFF2-40B4-BE49-F238E27FC236}">
              <a16:creationId xmlns:a16="http://schemas.microsoft.com/office/drawing/2014/main" id="{4861B20A-F363-4702-967E-562EFFE2713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3" name="Text Box 1">
          <a:extLst>
            <a:ext uri="{FF2B5EF4-FFF2-40B4-BE49-F238E27FC236}">
              <a16:creationId xmlns:a16="http://schemas.microsoft.com/office/drawing/2014/main" id="{8CF65BCC-C0AB-48C8-A9DE-A186F69788E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4" name="Text Box 1">
          <a:extLst>
            <a:ext uri="{FF2B5EF4-FFF2-40B4-BE49-F238E27FC236}">
              <a16:creationId xmlns:a16="http://schemas.microsoft.com/office/drawing/2014/main" id="{725DE73A-65D9-4E34-A9B9-E53F3B06B55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5" name="Text Box 1">
          <a:extLst>
            <a:ext uri="{FF2B5EF4-FFF2-40B4-BE49-F238E27FC236}">
              <a16:creationId xmlns:a16="http://schemas.microsoft.com/office/drawing/2014/main" id="{883A2271-E603-419B-AB1F-8D6877763A6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6" name="Text Box 1">
          <a:extLst>
            <a:ext uri="{FF2B5EF4-FFF2-40B4-BE49-F238E27FC236}">
              <a16:creationId xmlns:a16="http://schemas.microsoft.com/office/drawing/2014/main" id="{75570E62-D921-437C-9725-62865492A77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7" name="Text Box 1">
          <a:extLst>
            <a:ext uri="{FF2B5EF4-FFF2-40B4-BE49-F238E27FC236}">
              <a16:creationId xmlns:a16="http://schemas.microsoft.com/office/drawing/2014/main" id="{D29F0A88-2428-4455-8CB9-6C4275C65C6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8" name="Text Box 1">
          <a:extLst>
            <a:ext uri="{FF2B5EF4-FFF2-40B4-BE49-F238E27FC236}">
              <a16:creationId xmlns:a16="http://schemas.microsoft.com/office/drawing/2014/main" id="{FBED2F0D-F300-43BE-8B4C-8C0A70DC0AD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59" name="Text Box 1">
          <a:extLst>
            <a:ext uri="{FF2B5EF4-FFF2-40B4-BE49-F238E27FC236}">
              <a16:creationId xmlns:a16="http://schemas.microsoft.com/office/drawing/2014/main" id="{9B6457C8-2E0A-4065-B6C0-D0E27D9A338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0" name="Text Box 1">
          <a:extLst>
            <a:ext uri="{FF2B5EF4-FFF2-40B4-BE49-F238E27FC236}">
              <a16:creationId xmlns:a16="http://schemas.microsoft.com/office/drawing/2014/main" id="{D3423DE1-87A8-48A2-AEA7-6FD33E03101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1" name="Text Box 1">
          <a:extLst>
            <a:ext uri="{FF2B5EF4-FFF2-40B4-BE49-F238E27FC236}">
              <a16:creationId xmlns:a16="http://schemas.microsoft.com/office/drawing/2014/main" id="{E59AA160-0E2F-41C9-B265-B9C2D64C3E7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2" name="Text Box 1">
          <a:extLst>
            <a:ext uri="{FF2B5EF4-FFF2-40B4-BE49-F238E27FC236}">
              <a16:creationId xmlns:a16="http://schemas.microsoft.com/office/drawing/2014/main" id="{54E8AE34-6379-41CD-B59A-204C883F110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3" name="Text Box 1">
          <a:extLst>
            <a:ext uri="{FF2B5EF4-FFF2-40B4-BE49-F238E27FC236}">
              <a16:creationId xmlns:a16="http://schemas.microsoft.com/office/drawing/2014/main" id="{463B01A8-6BD5-4F2A-97F2-230F2335B8D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4" name="Text Box 1">
          <a:extLst>
            <a:ext uri="{FF2B5EF4-FFF2-40B4-BE49-F238E27FC236}">
              <a16:creationId xmlns:a16="http://schemas.microsoft.com/office/drawing/2014/main" id="{9EA573B1-D8EB-4B08-A0E8-F82C9ADA422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5" name="Text Box 1">
          <a:extLst>
            <a:ext uri="{FF2B5EF4-FFF2-40B4-BE49-F238E27FC236}">
              <a16:creationId xmlns:a16="http://schemas.microsoft.com/office/drawing/2014/main" id="{49E34176-C2AA-4E69-BBAC-771F3B01F13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6" name="Text Box 1">
          <a:extLst>
            <a:ext uri="{FF2B5EF4-FFF2-40B4-BE49-F238E27FC236}">
              <a16:creationId xmlns:a16="http://schemas.microsoft.com/office/drawing/2014/main" id="{CC4F9DFA-5E8B-40CB-9D0D-8C099563C4F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7" name="Text Box 1">
          <a:extLst>
            <a:ext uri="{FF2B5EF4-FFF2-40B4-BE49-F238E27FC236}">
              <a16:creationId xmlns:a16="http://schemas.microsoft.com/office/drawing/2014/main" id="{B0354F1E-978E-4C4E-B76A-5D2F538A8FD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8" name="Text Box 1">
          <a:extLst>
            <a:ext uri="{FF2B5EF4-FFF2-40B4-BE49-F238E27FC236}">
              <a16:creationId xmlns:a16="http://schemas.microsoft.com/office/drawing/2014/main" id="{34E0C992-FDF9-451E-8390-E9D82BD8332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69" name="Text Box 1">
          <a:extLst>
            <a:ext uri="{FF2B5EF4-FFF2-40B4-BE49-F238E27FC236}">
              <a16:creationId xmlns:a16="http://schemas.microsoft.com/office/drawing/2014/main" id="{5ECEF76C-9DB9-4551-B3C3-EE8378ACA87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0" name="Text Box 1">
          <a:extLst>
            <a:ext uri="{FF2B5EF4-FFF2-40B4-BE49-F238E27FC236}">
              <a16:creationId xmlns:a16="http://schemas.microsoft.com/office/drawing/2014/main" id="{A19EBCD9-6CB0-447C-8CD8-7EC93BD06E1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1" name="Text Box 1">
          <a:extLst>
            <a:ext uri="{FF2B5EF4-FFF2-40B4-BE49-F238E27FC236}">
              <a16:creationId xmlns:a16="http://schemas.microsoft.com/office/drawing/2014/main" id="{0810CB15-7200-458B-A564-15158AF270C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2" name="Text Box 1">
          <a:extLst>
            <a:ext uri="{FF2B5EF4-FFF2-40B4-BE49-F238E27FC236}">
              <a16:creationId xmlns:a16="http://schemas.microsoft.com/office/drawing/2014/main" id="{5799CCE1-5D40-469A-A82A-10ABD88917A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3" name="Text Box 1">
          <a:extLst>
            <a:ext uri="{FF2B5EF4-FFF2-40B4-BE49-F238E27FC236}">
              <a16:creationId xmlns:a16="http://schemas.microsoft.com/office/drawing/2014/main" id="{D69060F6-160B-43F7-B7FB-E918FFC4223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4" name="Text Box 1">
          <a:extLst>
            <a:ext uri="{FF2B5EF4-FFF2-40B4-BE49-F238E27FC236}">
              <a16:creationId xmlns:a16="http://schemas.microsoft.com/office/drawing/2014/main" id="{B983098A-C2A6-46EA-B332-B017DA13F64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5" name="Text Box 1">
          <a:extLst>
            <a:ext uri="{FF2B5EF4-FFF2-40B4-BE49-F238E27FC236}">
              <a16:creationId xmlns:a16="http://schemas.microsoft.com/office/drawing/2014/main" id="{E58B3E7B-AB49-4DB2-8AD6-9698CF068FF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6" name="Text Box 1">
          <a:extLst>
            <a:ext uri="{FF2B5EF4-FFF2-40B4-BE49-F238E27FC236}">
              <a16:creationId xmlns:a16="http://schemas.microsoft.com/office/drawing/2014/main" id="{AAD40C8D-6784-4BC6-91B3-D16D0691BE8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7" name="Text Box 1">
          <a:extLst>
            <a:ext uri="{FF2B5EF4-FFF2-40B4-BE49-F238E27FC236}">
              <a16:creationId xmlns:a16="http://schemas.microsoft.com/office/drawing/2014/main" id="{9F7AF5BC-8D91-4041-8953-2C4D79EBF5E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8" name="Text Box 1">
          <a:extLst>
            <a:ext uri="{FF2B5EF4-FFF2-40B4-BE49-F238E27FC236}">
              <a16:creationId xmlns:a16="http://schemas.microsoft.com/office/drawing/2014/main" id="{EDE5A24F-05BB-4179-AED8-68FEE2F8DA1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79" name="Text Box 1">
          <a:extLst>
            <a:ext uri="{FF2B5EF4-FFF2-40B4-BE49-F238E27FC236}">
              <a16:creationId xmlns:a16="http://schemas.microsoft.com/office/drawing/2014/main" id="{9F012092-CF7C-4C8D-8F07-970065F455E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0" name="Text Box 1">
          <a:extLst>
            <a:ext uri="{FF2B5EF4-FFF2-40B4-BE49-F238E27FC236}">
              <a16:creationId xmlns:a16="http://schemas.microsoft.com/office/drawing/2014/main" id="{430DA182-F748-4246-924A-732BB44F803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1" name="Text Box 1">
          <a:extLst>
            <a:ext uri="{FF2B5EF4-FFF2-40B4-BE49-F238E27FC236}">
              <a16:creationId xmlns:a16="http://schemas.microsoft.com/office/drawing/2014/main" id="{33D42D16-3296-4F11-B0EE-AE0366C52AB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2" name="Text Box 1">
          <a:extLst>
            <a:ext uri="{FF2B5EF4-FFF2-40B4-BE49-F238E27FC236}">
              <a16:creationId xmlns:a16="http://schemas.microsoft.com/office/drawing/2014/main" id="{E170C4C1-4225-45E7-A959-9DE4FBE28D3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3" name="Text Box 1">
          <a:extLst>
            <a:ext uri="{FF2B5EF4-FFF2-40B4-BE49-F238E27FC236}">
              <a16:creationId xmlns:a16="http://schemas.microsoft.com/office/drawing/2014/main" id="{C08456E1-70B0-4DEE-913A-995EA646E52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4" name="Text Box 1">
          <a:extLst>
            <a:ext uri="{FF2B5EF4-FFF2-40B4-BE49-F238E27FC236}">
              <a16:creationId xmlns:a16="http://schemas.microsoft.com/office/drawing/2014/main" id="{FACC1855-23EE-46BD-97A0-38366DE8A03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5" name="Text Box 1">
          <a:extLst>
            <a:ext uri="{FF2B5EF4-FFF2-40B4-BE49-F238E27FC236}">
              <a16:creationId xmlns:a16="http://schemas.microsoft.com/office/drawing/2014/main" id="{C07FFDF4-A320-4F6B-8B6A-320B118CF2E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6" name="Text Box 1">
          <a:extLst>
            <a:ext uri="{FF2B5EF4-FFF2-40B4-BE49-F238E27FC236}">
              <a16:creationId xmlns:a16="http://schemas.microsoft.com/office/drawing/2014/main" id="{EE657F13-54AD-4543-89E4-E9EB461E6C2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7" name="Text Box 1">
          <a:extLst>
            <a:ext uri="{FF2B5EF4-FFF2-40B4-BE49-F238E27FC236}">
              <a16:creationId xmlns:a16="http://schemas.microsoft.com/office/drawing/2014/main" id="{717EBB06-5B37-456A-9D2B-B1C15CD09D9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8" name="Text Box 1">
          <a:extLst>
            <a:ext uri="{FF2B5EF4-FFF2-40B4-BE49-F238E27FC236}">
              <a16:creationId xmlns:a16="http://schemas.microsoft.com/office/drawing/2014/main" id="{D262625A-8984-4C07-9189-0F90CB60A84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89" name="Text Box 1">
          <a:extLst>
            <a:ext uri="{FF2B5EF4-FFF2-40B4-BE49-F238E27FC236}">
              <a16:creationId xmlns:a16="http://schemas.microsoft.com/office/drawing/2014/main" id="{3953D7DC-0335-4D3C-8D93-B7129D54B93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0" name="Text Box 1">
          <a:extLst>
            <a:ext uri="{FF2B5EF4-FFF2-40B4-BE49-F238E27FC236}">
              <a16:creationId xmlns:a16="http://schemas.microsoft.com/office/drawing/2014/main" id="{A3CFB61C-57AF-411A-B710-C9341806EA8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1" name="Text Box 1">
          <a:extLst>
            <a:ext uri="{FF2B5EF4-FFF2-40B4-BE49-F238E27FC236}">
              <a16:creationId xmlns:a16="http://schemas.microsoft.com/office/drawing/2014/main" id="{CDFB4213-D14A-4002-A54F-1119158816A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2" name="Text Box 1">
          <a:extLst>
            <a:ext uri="{FF2B5EF4-FFF2-40B4-BE49-F238E27FC236}">
              <a16:creationId xmlns:a16="http://schemas.microsoft.com/office/drawing/2014/main" id="{F76079DC-F5A8-4A7F-BCDB-56FE5BF70E3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3" name="Text Box 1">
          <a:extLst>
            <a:ext uri="{FF2B5EF4-FFF2-40B4-BE49-F238E27FC236}">
              <a16:creationId xmlns:a16="http://schemas.microsoft.com/office/drawing/2014/main" id="{36A82C97-23DD-4FA4-B1F4-1ABE035A548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4" name="Text Box 1">
          <a:extLst>
            <a:ext uri="{FF2B5EF4-FFF2-40B4-BE49-F238E27FC236}">
              <a16:creationId xmlns:a16="http://schemas.microsoft.com/office/drawing/2014/main" id="{BC62FA74-3B54-47B9-9778-A41A2F02B6F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5" name="Text Box 1">
          <a:extLst>
            <a:ext uri="{FF2B5EF4-FFF2-40B4-BE49-F238E27FC236}">
              <a16:creationId xmlns:a16="http://schemas.microsoft.com/office/drawing/2014/main" id="{50A006CC-A09B-422E-9D11-661CB8D7C5E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6" name="Text Box 1">
          <a:extLst>
            <a:ext uri="{FF2B5EF4-FFF2-40B4-BE49-F238E27FC236}">
              <a16:creationId xmlns:a16="http://schemas.microsoft.com/office/drawing/2014/main" id="{45DD944D-069E-4656-9F4B-A3D094F5C03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7" name="Text Box 1">
          <a:extLst>
            <a:ext uri="{FF2B5EF4-FFF2-40B4-BE49-F238E27FC236}">
              <a16:creationId xmlns:a16="http://schemas.microsoft.com/office/drawing/2014/main" id="{E372F2D2-D40A-42AC-9EDB-C3AB33BDD01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8" name="Text Box 1">
          <a:extLst>
            <a:ext uri="{FF2B5EF4-FFF2-40B4-BE49-F238E27FC236}">
              <a16:creationId xmlns:a16="http://schemas.microsoft.com/office/drawing/2014/main" id="{261FA412-19D8-486F-9D1A-D4B3EC9C561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199" name="Text Box 1">
          <a:extLst>
            <a:ext uri="{FF2B5EF4-FFF2-40B4-BE49-F238E27FC236}">
              <a16:creationId xmlns:a16="http://schemas.microsoft.com/office/drawing/2014/main" id="{760118FC-2274-49E7-B585-FEF6A0CDE69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0" name="Text Box 1">
          <a:extLst>
            <a:ext uri="{FF2B5EF4-FFF2-40B4-BE49-F238E27FC236}">
              <a16:creationId xmlns:a16="http://schemas.microsoft.com/office/drawing/2014/main" id="{4583B538-CD33-483E-BFDE-87470144446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1" name="Text Box 1">
          <a:extLst>
            <a:ext uri="{FF2B5EF4-FFF2-40B4-BE49-F238E27FC236}">
              <a16:creationId xmlns:a16="http://schemas.microsoft.com/office/drawing/2014/main" id="{6522026C-AED5-452B-B2B2-8547EDFC285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2" name="Text Box 1">
          <a:extLst>
            <a:ext uri="{FF2B5EF4-FFF2-40B4-BE49-F238E27FC236}">
              <a16:creationId xmlns:a16="http://schemas.microsoft.com/office/drawing/2014/main" id="{E4E41A9E-03C7-460E-BF85-C22EEF6D5D4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3" name="Text Box 1">
          <a:extLst>
            <a:ext uri="{FF2B5EF4-FFF2-40B4-BE49-F238E27FC236}">
              <a16:creationId xmlns:a16="http://schemas.microsoft.com/office/drawing/2014/main" id="{842E6451-4B4B-4FE3-87DC-3760E78DF88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4" name="Text Box 1">
          <a:extLst>
            <a:ext uri="{FF2B5EF4-FFF2-40B4-BE49-F238E27FC236}">
              <a16:creationId xmlns:a16="http://schemas.microsoft.com/office/drawing/2014/main" id="{61F00EBE-4376-4A60-9EA4-E1501406DC9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5" name="Text Box 1">
          <a:extLst>
            <a:ext uri="{FF2B5EF4-FFF2-40B4-BE49-F238E27FC236}">
              <a16:creationId xmlns:a16="http://schemas.microsoft.com/office/drawing/2014/main" id="{0843358C-4C72-48D8-A5D6-657A65DD3E2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6" name="Text Box 1">
          <a:extLst>
            <a:ext uri="{FF2B5EF4-FFF2-40B4-BE49-F238E27FC236}">
              <a16:creationId xmlns:a16="http://schemas.microsoft.com/office/drawing/2014/main" id="{9F2928E2-4165-4898-A210-1DF2616259C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7" name="Text Box 1">
          <a:extLst>
            <a:ext uri="{FF2B5EF4-FFF2-40B4-BE49-F238E27FC236}">
              <a16:creationId xmlns:a16="http://schemas.microsoft.com/office/drawing/2014/main" id="{3B58F8B2-9493-455F-816D-4EF00C45A95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8" name="Text Box 1">
          <a:extLst>
            <a:ext uri="{FF2B5EF4-FFF2-40B4-BE49-F238E27FC236}">
              <a16:creationId xmlns:a16="http://schemas.microsoft.com/office/drawing/2014/main" id="{C19E7E8F-1F93-4BF0-A77B-4F3FE8AE96A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09" name="Text Box 1">
          <a:extLst>
            <a:ext uri="{FF2B5EF4-FFF2-40B4-BE49-F238E27FC236}">
              <a16:creationId xmlns:a16="http://schemas.microsoft.com/office/drawing/2014/main" id="{7AD1E332-B592-485A-BFA1-88B41ADC5E3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0" name="Text Box 1">
          <a:extLst>
            <a:ext uri="{FF2B5EF4-FFF2-40B4-BE49-F238E27FC236}">
              <a16:creationId xmlns:a16="http://schemas.microsoft.com/office/drawing/2014/main" id="{567B7C72-1278-43DD-BDC8-2314DBA49DD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1" name="Text Box 1">
          <a:extLst>
            <a:ext uri="{FF2B5EF4-FFF2-40B4-BE49-F238E27FC236}">
              <a16:creationId xmlns:a16="http://schemas.microsoft.com/office/drawing/2014/main" id="{7BE1B5B2-01AA-49C4-BF24-0D2100595FF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2" name="Text Box 1">
          <a:extLst>
            <a:ext uri="{FF2B5EF4-FFF2-40B4-BE49-F238E27FC236}">
              <a16:creationId xmlns:a16="http://schemas.microsoft.com/office/drawing/2014/main" id="{D757686C-FDD3-4109-A2E1-7E4C918CA1A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3" name="Text Box 1">
          <a:extLst>
            <a:ext uri="{FF2B5EF4-FFF2-40B4-BE49-F238E27FC236}">
              <a16:creationId xmlns:a16="http://schemas.microsoft.com/office/drawing/2014/main" id="{494575E7-5C78-411F-A31E-D5542B42C0B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4" name="Text Box 1">
          <a:extLst>
            <a:ext uri="{FF2B5EF4-FFF2-40B4-BE49-F238E27FC236}">
              <a16:creationId xmlns:a16="http://schemas.microsoft.com/office/drawing/2014/main" id="{5DE5065C-3210-4F86-B738-DC2BC7B0CC2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5" name="Text Box 1">
          <a:extLst>
            <a:ext uri="{FF2B5EF4-FFF2-40B4-BE49-F238E27FC236}">
              <a16:creationId xmlns:a16="http://schemas.microsoft.com/office/drawing/2014/main" id="{184E80A2-60DC-40EE-BBBC-5F89C29AF48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6" name="Text Box 1">
          <a:extLst>
            <a:ext uri="{FF2B5EF4-FFF2-40B4-BE49-F238E27FC236}">
              <a16:creationId xmlns:a16="http://schemas.microsoft.com/office/drawing/2014/main" id="{B1A36077-EDD2-428B-A6FF-C24CA1566E4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7" name="Text Box 1">
          <a:extLst>
            <a:ext uri="{FF2B5EF4-FFF2-40B4-BE49-F238E27FC236}">
              <a16:creationId xmlns:a16="http://schemas.microsoft.com/office/drawing/2014/main" id="{A40AF6D5-3D78-40D5-8E3A-BB41CE54F28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8" name="Text Box 1">
          <a:extLst>
            <a:ext uri="{FF2B5EF4-FFF2-40B4-BE49-F238E27FC236}">
              <a16:creationId xmlns:a16="http://schemas.microsoft.com/office/drawing/2014/main" id="{D1CA7640-59D4-4F55-8F75-45529F0F5CF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19" name="Text Box 1">
          <a:extLst>
            <a:ext uri="{FF2B5EF4-FFF2-40B4-BE49-F238E27FC236}">
              <a16:creationId xmlns:a16="http://schemas.microsoft.com/office/drawing/2014/main" id="{8C1CAAB5-BAEA-4DBE-AC77-E0D9EF35D87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20" name="Text Box 1">
          <a:extLst>
            <a:ext uri="{FF2B5EF4-FFF2-40B4-BE49-F238E27FC236}">
              <a16:creationId xmlns:a16="http://schemas.microsoft.com/office/drawing/2014/main" id="{0363F4BF-5662-47E8-9C64-036E1142FA0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21" name="Text Box 1">
          <a:extLst>
            <a:ext uri="{FF2B5EF4-FFF2-40B4-BE49-F238E27FC236}">
              <a16:creationId xmlns:a16="http://schemas.microsoft.com/office/drawing/2014/main" id="{23F3AEF1-410B-4400-A551-8F2B7709C11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222" name="Text Box 1">
          <a:extLst>
            <a:ext uri="{FF2B5EF4-FFF2-40B4-BE49-F238E27FC236}">
              <a16:creationId xmlns:a16="http://schemas.microsoft.com/office/drawing/2014/main" id="{B408D76A-C0A2-4A53-AE4D-F45B061FB55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223" name="Text Box 1">
          <a:extLst>
            <a:ext uri="{FF2B5EF4-FFF2-40B4-BE49-F238E27FC236}">
              <a16:creationId xmlns:a16="http://schemas.microsoft.com/office/drawing/2014/main" id="{BBF653BA-12F8-45F0-A8C2-A18489C81F4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224" name="Text Box 1">
          <a:extLst>
            <a:ext uri="{FF2B5EF4-FFF2-40B4-BE49-F238E27FC236}">
              <a16:creationId xmlns:a16="http://schemas.microsoft.com/office/drawing/2014/main" id="{AE09C12C-ABE8-499F-AB67-B2A350929DC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225" name="Text Box 1">
          <a:extLst>
            <a:ext uri="{FF2B5EF4-FFF2-40B4-BE49-F238E27FC236}">
              <a16:creationId xmlns:a16="http://schemas.microsoft.com/office/drawing/2014/main" id="{314CBAD5-ED2A-48BD-A30E-42B2518EFD8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26" name="Text Box 1">
          <a:extLst>
            <a:ext uri="{FF2B5EF4-FFF2-40B4-BE49-F238E27FC236}">
              <a16:creationId xmlns:a16="http://schemas.microsoft.com/office/drawing/2014/main" id="{DC866B22-183E-486C-B178-F3AB805F14E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27" name="Text Box 1">
          <a:extLst>
            <a:ext uri="{FF2B5EF4-FFF2-40B4-BE49-F238E27FC236}">
              <a16:creationId xmlns:a16="http://schemas.microsoft.com/office/drawing/2014/main" id="{6F15F53F-799E-4874-B2DE-7E7C92C4CEB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28" name="Text Box 1">
          <a:extLst>
            <a:ext uri="{FF2B5EF4-FFF2-40B4-BE49-F238E27FC236}">
              <a16:creationId xmlns:a16="http://schemas.microsoft.com/office/drawing/2014/main" id="{BCD3E750-374F-4B67-9917-2E3BEA0CD07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29" name="Text Box 1">
          <a:extLst>
            <a:ext uri="{FF2B5EF4-FFF2-40B4-BE49-F238E27FC236}">
              <a16:creationId xmlns:a16="http://schemas.microsoft.com/office/drawing/2014/main" id="{D1CAAD6A-63B5-4EFB-B4A7-F8C32DE5A7B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0" name="Text Box 1">
          <a:extLst>
            <a:ext uri="{FF2B5EF4-FFF2-40B4-BE49-F238E27FC236}">
              <a16:creationId xmlns:a16="http://schemas.microsoft.com/office/drawing/2014/main" id="{DF1FEDD7-13F2-4BBE-8001-11C2A3EC0BE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1" name="Text Box 1">
          <a:extLst>
            <a:ext uri="{FF2B5EF4-FFF2-40B4-BE49-F238E27FC236}">
              <a16:creationId xmlns:a16="http://schemas.microsoft.com/office/drawing/2014/main" id="{28486B96-32C3-4C04-9230-EC4C07558F9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2" name="Text Box 1">
          <a:extLst>
            <a:ext uri="{FF2B5EF4-FFF2-40B4-BE49-F238E27FC236}">
              <a16:creationId xmlns:a16="http://schemas.microsoft.com/office/drawing/2014/main" id="{1584F998-D18A-481B-9246-58D57D61F78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3" name="Text Box 1">
          <a:extLst>
            <a:ext uri="{FF2B5EF4-FFF2-40B4-BE49-F238E27FC236}">
              <a16:creationId xmlns:a16="http://schemas.microsoft.com/office/drawing/2014/main" id="{783A4388-F51A-4BED-B4E0-52D58AAE865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4" name="Text Box 1">
          <a:extLst>
            <a:ext uri="{FF2B5EF4-FFF2-40B4-BE49-F238E27FC236}">
              <a16:creationId xmlns:a16="http://schemas.microsoft.com/office/drawing/2014/main" id="{A87034C0-91BA-4D8A-AE97-B4C76EA1B46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5" name="Text Box 1">
          <a:extLst>
            <a:ext uri="{FF2B5EF4-FFF2-40B4-BE49-F238E27FC236}">
              <a16:creationId xmlns:a16="http://schemas.microsoft.com/office/drawing/2014/main" id="{E39B0BDA-F4BB-44AF-A5B7-92075E39CA9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6" name="Text Box 1">
          <a:extLst>
            <a:ext uri="{FF2B5EF4-FFF2-40B4-BE49-F238E27FC236}">
              <a16:creationId xmlns:a16="http://schemas.microsoft.com/office/drawing/2014/main" id="{D4C0FE13-FF89-4796-BF56-EEED550A650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7" name="Text Box 1">
          <a:extLst>
            <a:ext uri="{FF2B5EF4-FFF2-40B4-BE49-F238E27FC236}">
              <a16:creationId xmlns:a16="http://schemas.microsoft.com/office/drawing/2014/main" id="{4D291117-71CE-45D5-9697-E99513D8F6E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8" name="Text Box 1">
          <a:extLst>
            <a:ext uri="{FF2B5EF4-FFF2-40B4-BE49-F238E27FC236}">
              <a16:creationId xmlns:a16="http://schemas.microsoft.com/office/drawing/2014/main" id="{3AF48C89-0EF0-4453-90B7-B262D89EA81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39" name="Text Box 1">
          <a:extLst>
            <a:ext uri="{FF2B5EF4-FFF2-40B4-BE49-F238E27FC236}">
              <a16:creationId xmlns:a16="http://schemas.microsoft.com/office/drawing/2014/main" id="{5DC7A99C-AC03-4052-8A5D-CFFFE379E15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0" name="Text Box 1">
          <a:extLst>
            <a:ext uri="{FF2B5EF4-FFF2-40B4-BE49-F238E27FC236}">
              <a16:creationId xmlns:a16="http://schemas.microsoft.com/office/drawing/2014/main" id="{57F8ACA7-8C0D-4B5E-9665-7A390EEBE85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1" name="Text Box 1">
          <a:extLst>
            <a:ext uri="{FF2B5EF4-FFF2-40B4-BE49-F238E27FC236}">
              <a16:creationId xmlns:a16="http://schemas.microsoft.com/office/drawing/2014/main" id="{3CD77129-643F-4849-A2EC-E8C376A6657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2" name="Text Box 1">
          <a:extLst>
            <a:ext uri="{FF2B5EF4-FFF2-40B4-BE49-F238E27FC236}">
              <a16:creationId xmlns:a16="http://schemas.microsoft.com/office/drawing/2014/main" id="{CA52AC47-354C-487B-A9ED-F786D09FA26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3" name="Text Box 1">
          <a:extLst>
            <a:ext uri="{FF2B5EF4-FFF2-40B4-BE49-F238E27FC236}">
              <a16:creationId xmlns:a16="http://schemas.microsoft.com/office/drawing/2014/main" id="{3FB9EAE1-B3E7-4CD7-8379-CF85FD7BCB1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4" name="Text Box 1">
          <a:extLst>
            <a:ext uri="{FF2B5EF4-FFF2-40B4-BE49-F238E27FC236}">
              <a16:creationId xmlns:a16="http://schemas.microsoft.com/office/drawing/2014/main" id="{A8547D33-C046-45E1-A8CF-FC0F7AB0538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5" name="Text Box 1">
          <a:extLst>
            <a:ext uri="{FF2B5EF4-FFF2-40B4-BE49-F238E27FC236}">
              <a16:creationId xmlns:a16="http://schemas.microsoft.com/office/drawing/2014/main" id="{5B5C661F-679A-4629-9F48-F8D3B7E1B1F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6" name="Text Box 1">
          <a:extLst>
            <a:ext uri="{FF2B5EF4-FFF2-40B4-BE49-F238E27FC236}">
              <a16:creationId xmlns:a16="http://schemas.microsoft.com/office/drawing/2014/main" id="{289B06EB-636D-411E-9B99-C4E4E92A8C4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7" name="Text Box 1">
          <a:extLst>
            <a:ext uri="{FF2B5EF4-FFF2-40B4-BE49-F238E27FC236}">
              <a16:creationId xmlns:a16="http://schemas.microsoft.com/office/drawing/2014/main" id="{C4175A2D-C812-4522-9AA2-9B81B003A51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8" name="Text Box 1">
          <a:extLst>
            <a:ext uri="{FF2B5EF4-FFF2-40B4-BE49-F238E27FC236}">
              <a16:creationId xmlns:a16="http://schemas.microsoft.com/office/drawing/2014/main" id="{F2CFCF60-9F56-4F0F-B23B-39756CB0BBD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49" name="Text Box 1">
          <a:extLst>
            <a:ext uri="{FF2B5EF4-FFF2-40B4-BE49-F238E27FC236}">
              <a16:creationId xmlns:a16="http://schemas.microsoft.com/office/drawing/2014/main" id="{BAEE0297-CB7B-4770-BEA5-34814426EC1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0" name="Text Box 1">
          <a:extLst>
            <a:ext uri="{FF2B5EF4-FFF2-40B4-BE49-F238E27FC236}">
              <a16:creationId xmlns:a16="http://schemas.microsoft.com/office/drawing/2014/main" id="{0C4DBE97-05F5-4B14-BCD3-3F05E03187A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1" name="Text Box 1">
          <a:extLst>
            <a:ext uri="{FF2B5EF4-FFF2-40B4-BE49-F238E27FC236}">
              <a16:creationId xmlns:a16="http://schemas.microsoft.com/office/drawing/2014/main" id="{F74AD24E-41A2-47F4-9628-F6AD02EE169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2" name="Text Box 1">
          <a:extLst>
            <a:ext uri="{FF2B5EF4-FFF2-40B4-BE49-F238E27FC236}">
              <a16:creationId xmlns:a16="http://schemas.microsoft.com/office/drawing/2014/main" id="{FBDB0160-BC9C-4EDD-98FC-2A86964AE63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3" name="Text Box 1">
          <a:extLst>
            <a:ext uri="{FF2B5EF4-FFF2-40B4-BE49-F238E27FC236}">
              <a16:creationId xmlns:a16="http://schemas.microsoft.com/office/drawing/2014/main" id="{20C6F86C-99DA-478C-8689-06851DE593B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4" name="Text Box 1">
          <a:extLst>
            <a:ext uri="{FF2B5EF4-FFF2-40B4-BE49-F238E27FC236}">
              <a16:creationId xmlns:a16="http://schemas.microsoft.com/office/drawing/2014/main" id="{D6CCE2FD-3CA2-4C08-B659-E2373FA07AC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5" name="Text Box 1">
          <a:extLst>
            <a:ext uri="{FF2B5EF4-FFF2-40B4-BE49-F238E27FC236}">
              <a16:creationId xmlns:a16="http://schemas.microsoft.com/office/drawing/2014/main" id="{4DFA930F-3B09-4B34-9EBC-F2C14913623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6" name="Text Box 1">
          <a:extLst>
            <a:ext uri="{FF2B5EF4-FFF2-40B4-BE49-F238E27FC236}">
              <a16:creationId xmlns:a16="http://schemas.microsoft.com/office/drawing/2014/main" id="{C44ED068-0B4C-476A-94F8-4222AA47EAE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7" name="Text Box 1">
          <a:extLst>
            <a:ext uri="{FF2B5EF4-FFF2-40B4-BE49-F238E27FC236}">
              <a16:creationId xmlns:a16="http://schemas.microsoft.com/office/drawing/2014/main" id="{F6AE46A8-D5DB-4B95-B69F-94F52608E91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8" name="Text Box 1">
          <a:extLst>
            <a:ext uri="{FF2B5EF4-FFF2-40B4-BE49-F238E27FC236}">
              <a16:creationId xmlns:a16="http://schemas.microsoft.com/office/drawing/2014/main" id="{76F3B962-9C63-46A7-831A-9CBEE73AFA3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59" name="Text Box 1">
          <a:extLst>
            <a:ext uri="{FF2B5EF4-FFF2-40B4-BE49-F238E27FC236}">
              <a16:creationId xmlns:a16="http://schemas.microsoft.com/office/drawing/2014/main" id="{8E33ED91-EC21-4D1B-9D4C-99C3614FDD1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0" name="Text Box 1">
          <a:extLst>
            <a:ext uri="{FF2B5EF4-FFF2-40B4-BE49-F238E27FC236}">
              <a16:creationId xmlns:a16="http://schemas.microsoft.com/office/drawing/2014/main" id="{98AEF489-E2AB-4A1D-ACF7-B94AE8BFFB9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1" name="Text Box 1">
          <a:extLst>
            <a:ext uri="{FF2B5EF4-FFF2-40B4-BE49-F238E27FC236}">
              <a16:creationId xmlns:a16="http://schemas.microsoft.com/office/drawing/2014/main" id="{EFE547D5-15B6-4B11-8E50-A163A69F8E5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2" name="Text Box 1">
          <a:extLst>
            <a:ext uri="{FF2B5EF4-FFF2-40B4-BE49-F238E27FC236}">
              <a16:creationId xmlns:a16="http://schemas.microsoft.com/office/drawing/2014/main" id="{503C34DB-E6AC-44E9-BCD4-39D1DC92F8D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3" name="Text Box 1">
          <a:extLst>
            <a:ext uri="{FF2B5EF4-FFF2-40B4-BE49-F238E27FC236}">
              <a16:creationId xmlns:a16="http://schemas.microsoft.com/office/drawing/2014/main" id="{934DC5B3-9F77-4511-9C2B-1DA216A36EE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4" name="Text Box 1">
          <a:extLst>
            <a:ext uri="{FF2B5EF4-FFF2-40B4-BE49-F238E27FC236}">
              <a16:creationId xmlns:a16="http://schemas.microsoft.com/office/drawing/2014/main" id="{289453E7-215D-4DA3-BEBC-9E2C5E0D53A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5" name="Text Box 1">
          <a:extLst>
            <a:ext uri="{FF2B5EF4-FFF2-40B4-BE49-F238E27FC236}">
              <a16:creationId xmlns:a16="http://schemas.microsoft.com/office/drawing/2014/main" id="{28D86092-C6A0-4D10-84A5-2E84950AF19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6" name="Text Box 1">
          <a:extLst>
            <a:ext uri="{FF2B5EF4-FFF2-40B4-BE49-F238E27FC236}">
              <a16:creationId xmlns:a16="http://schemas.microsoft.com/office/drawing/2014/main" id="{8D441E4D-5D25-46E2-9F58-D572AC6DBC6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7" name="Text Box 1">
          <a:extLst>
            <a:ext uri="{FF2B5EF4-FFF2-40B4-BE49-F238E27FC236}">
              <a16:creationId xmlns:a16="http://schemas.microsoft.com/office/drawing/2014/main" id="{C6AC523C-06B6-407C-97A6-30150493C1E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8" name="Text Box 1">
          <a:extLst>
            <a:ext uri="{FF2B5EF4-FFF2-40B4-BE49-F238E27FC236}">
              <a16:creationId xmlns:a16="http://schemas.microsoft.com/office/drawing/2014/main" id="{17D84021-6367-41C5-8E60-294E076A209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69" name="Text Box 1">
          <a:extLst>
            <a:ext uri="{FF2B5EF4-FFF2-40B4-BE49-F238E27FC236}">
              <a16:creationId xmlns:a16="http://schemas.microsoft.com/office/drawing/2014/main" id="{3178D117-1538-4A5E-B13E-C9A49B88258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0" name="Text Box 1">
          <a:extLst>
            <a:ext uri="{FF2B5EF4-FFF2-40B4-BE49-F238E27FC236}">
              <a16:creationId xmlns:a16="http://schemas.microsoft.com/office/drawing/2014/main" id="{03D58E19-CAF6-4EBD-9E4E-6F308A9A646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1" name="Text Box 1">
          <a:extLst>
            <a:ext uri="{FF2B5EF4-FFF2-40B4-BE49-F238E27FC236}">
              <a16:creationId xmlns:a16="http://schemas.microsoft.com/office/drawing/2014/main" id="{64658FC2-90B5-4D01-A7B8-BD74D62A2B2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2" name="Text Box 1">
          <a:extLst>
            <a:ext uri="{FF2B5EF4-FFF2-40B4-BE49-F238E27FC236}">
              <a16:creationId xmlns:a16="http://schemas.microsoft.com/office/drawing/2014/main" id="{180AA841-7E43-4C28-918B-D1BC1D79D6B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3" name="Text Box 1">
          <a:extLst>
            <a:ext uri="{FF2B5EF4-FFF2-40B4-BE49-F238E27FC236}">
              <a16:creationId xmlns:a16="http://schemas.microsoft.com/office/drawing/2014/main" id="{7EEE1AA7-4AA4-4D27-9E55-78BA4D34D48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4" name="Text Box 1">
          <a:extLst>
            <a:ext uri="{FF2B5EF4-FFF2-40B4-BE49-F238E27FC236}">
              <a16:creationId xmlns:a16="http://schemas.microsoft.com/office/drawing/2014/main" id="{0118173D-7799-435F-A1EF-D959AB6AD29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5" name="Text Box 1">
          <a:extLst>
            <a:ext uri="{FF2B5EF4-FFF2-40B4-BE49-F238E27FC236}">
              <a16:creationId xmlns:a16="http://schemas.microsoft.com/office/drawing/2014/main" id="{F26D8B76-CB52-49D7-8B7E-FE9E92A2DBB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6" name="Text Box 1">
          <a:extLst>
            <a:ext uri="{FF2B5EF4-FFF2-40B4-BE49-F238E27FC236}">
              <a16:creationId xmlns:a16="http://schemas.microsoft.com/office/drawing/2014/main" id="{4F6D9DDE-6AEC-4E7B-8A08-B08758A6436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7" name="Text Box 1">
          <a:extLst>
            <a:ext uri="{FF2B5EF4-FFF2-40B4-BE49-F238E27FC236}">
              <a16:creationId xmlns:a16="http://schemas.microsoft.com/office/drawing/2014/main" id="{89218114-E038-462A-90A7-A4AEB87497A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8" name="Text Box 1">
          <a:extLst>
            <a:ext uri="{FF2B5EF4-FFF2-40B4-BE49-F238E27FC236}">
              <a16:creationId xmlns:a16="http://schemas.microsoft.com/office/drawing/2014/main" id="{74D230E7-B65A-4CAA-8B9A-FAE72F67385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79" name="Text Box 1">
          <a:extLst>
            <a:ext uri="{FF2B5EF4-FFF2-40B4-BE49-F238E27FC236}">
              <a16:creationId xmlns:a16="http://schemas.microsoft.com/office/drawing/2014/main" id="{CA652A55-20B3-4778-B6FE-BDE8AF31561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0" name="Text Box 1">
          <a:extLst>
            <a:ext uri="{FF2B5EF4-FFF2-40B4-BE49-F238E27FC236}">
              <a16:creationId xmlns:a16="http://schemas.microsoft.com/office/drawing/2014/main" id="{69EF3D03-A5F9-436A-8572-17E7BADDE2D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1" name="Text Box 1">
          <a:extLst>
            <a:ext uri="{FF2B5EF4-FFF2-40B4-BE49-F238E27FC236}">
              <a16:creationId xmlns:a16="http://schemas.microsoft.com/office/drawing/2014/main" id="{26524E4D-8E80-4E0B-953D-2CAA7179F40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2" name="Text Box 1">
          <a:extLst>
            <a:ext uri="{FF2B5EF4-FFF2-40B4-BE49-F238E27FC236}">
              <a16:creationId xmlns:a16="http://schemas.microsoft.com/office/drawing/2014/main" id="{ABAC50ED-D02C-41FC-AF33-9281C8EB0E0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3" name="Text Box 1">
          <a:extLst>
            <a:ext uri="{FF2B5EF4-FFF2-40B4-BE49-F238E27FC236}">
              <a16:creationId xmlns:a16="http://schemas.microsoft.com/office/drawing/2014/main" id="{281E94C5-4509-48AE-BF3D-8063A1FF262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4" name="Text Box 1">
          <a:extLst>
            <a:ext uri="{FF2B5EF4-FFF2-40B4-BE49-F238E27FC236}">
              <a16:creationId xmlns:a16="http://schemas.microsoft.com/office/drawing/2014/main" id="{8E294775-3B5C-4179-9208-DDDEBD92DDB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5" name="Text Box 1">
          <a:extLst>
            <a:ext uri="{FF2B5EF4-FFF2-40B4-BE49-F238E27FC236}">
              <a16:creationId xmlns:a16="http://schemas.microsoft.com/office/drawing/2014/main" id="{DBF218EA-4628-4A38-916F-977900395C6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6" name="Text Box 1">
          <a:extLst>
            <a:ext uri="{FF2B5EF4-FFF2-40B4-BE49-F238E27FC236}">
              <a16:creationId xmlns:a16="http://schemas.microsoft.com/office/drawing/2014/main" id="{BEBE0106-8022-4544-9E67-0A9B6DC1C47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7" name="Text Box 1">
          <a:extLst>
            <a:ext uri="{FF2B5EF4-FFF2-40B4-BE49-F238E27FC236}">
              <a16:creationId xmlns:a16="http://schemas.microsoft.com/office/drawing/2014/main" id="{B73A7117-B07D-4CAB-B042-70D56C31AE8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8" name="Text Box 1">
          <a:extLst>
            <a:ext uri="{FF2B5EF4-FFF2-40B4-BE49-F238E27FC236}">
              <a16:creationId xmlns:a16="http://schemas.microsoft.com/office/drawing/2014/main" id="{C6FA94B0-5B81-433D-833A-B2748C94880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89" name="Text Box 1">
          <a:extLst>
            <a:ext uri="{FF2B5EF4-FFF2-40B4-BE49-F238E27FC236}">
              <a16:creationId xmlns:a16="http://schemas.microsoft.com/office/drawing/2014/main" id="{61C123F8-B035-421C-88DA-27F698BA558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0" name="Text Box 1">
          <a:extLst>
            <a:ext uri="{FF2B5EF4-FFF2-40B4-BE49-F238E27FC236}">
              <a16:creationId xmlns:a16="http://schemas.microsoft.com/office/drawing/2014/main" id="{887C8325-67ED-4E3B-ACD5-C90DCFEE032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1" name="Text Box 1">
          <a:extLst>
            <a:ext uri="{FF2B5EF4-FFF2-40B4-BE49-F238E27FC236}">
              <a16:creationId xmlns:a16="http://schemas.microsoft.com/office/drawing/2014/main" id="{C87F72C3-6FBB-4ED6-99CA-2F214F220B9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2" name="Text Box 1">
          <a:extLst>
            <a:ext uri="{FF2B5EF4-FFF2-40B4-BE49-F238E27FC236}">
              <a16:creationId xmlns:a16="http://schemas.microsoft.com/office/drawing/2014/main" id="{73AC0FD2-FAC3-4B91-9F68-D49AAD77FE3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3" name="Text Box 1">
          <a:extLst>
            <a:ext uri="{FF2B5EF4-FFF2-40B4-BE49-F238E27FC236}">
              <a16:creationId xmlns:a16="http://schemas.microsoft.com/office/drawing/2014/main" id="{9DF4A355-4AA8-40C4-8DA8-1DEC90EC147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4" name="Text Box 1">
          <a:extLst>
            <a:ext uri="{FF2B5EF4-FFF2-40B4-BE49-F238E27FC236}">
              <a16:creationId xmlns:a16="http://schemas.microsoft.com/office/drawing/2014/main" id="{66540F42-4AC9-4D63-9B25-E981AB30886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5" name="Text Box 1">
          <a:extLst>
            <a:ext uri="{FF2B5EF4-FFF2-40B4-BE49-F238E27FC236}">
              <a16:creationId xmlns:a16="http://schemas.microsoft.com/office/drawing/2014/main" id="{0CDC7A8F-3E37-4BB5-9BA9-E1478BA634F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6" name="Text Box 1">
          <a:extLst>
            <a:ext uri="{FF2B5EF4-FFF2-40B4-BE49-F238E27FC236}">
              <a16:creationId xmlns:a16="http://schemas.microsoft.com/office/drawing/2014/main" id="{00ECFCF7-F72B-40F8-94F3-63CECDAD576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7" name="Text Box 1">
          <a:extLst>
            <a:ext uri="{FF2B5EF4-FFF2-40B4-BE49-F238E27FC236}">
              <a16:creationId xmlns:a16="http://schemas.microsoft.com/office/drawing/2014/main" id="{C650F33B-F467-4F0B-9393-51F7C42F5FB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8" name="Text Box 1">
          <a:extLst>
            <a:ext uri="{FF2B5EF4-FFF2-40B4-BE49-F238E27FC236}">
              <a16:creationId xmlns:a16="http://schemas.microsoft.com/office/drawing/2014/main" id="{3237244C-DD6F-4034-8970-7B85DF2AA5D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299" name="Text Box 1">
          <a:extLst>
            <a:ext uri="{FF2B5EF4-FFF2-40B4-BE49-F238E27FC236}">
              <a16:creationId xmlns:a16="http://schemas.microsoft.com/office/drawing/2014/main" id="{EC6B85B7-D688-428E-8A36-9D798D2776D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0" name="Text Box 1">
          <a:extLst>
            <a:ext uri="{FF2B5EF4-FFF2-40B4-BE49-F238E27FC236}">
              <a16:creationId xmlns:a16="http://schemas.microsoft.com/office/drawing/2014/main" id="{C4ED2688-29DC-475E-A422-C4139A57E2F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1" name="Text Box 1">
          <a:extLst>
            <a:ext uri="{FF2B5EF4-FFF2-40B4-BE49-F238E27FC236}">
              <a16:creationId xmlns:a16="http://schemas.microsoft.com/office/drawing/2014/main" id="{3AA3AF1C-18D9-4502-8EC7-E1219A4CDED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2" name="Text Box 1">
          <a:extLst>
            <a:ext uri="{FF2B5EF4-FFF2-40B4-BE49-F238E27FC236}">
              <a16:creationId xmlns:a16="http://schemas.microsoft.com/office/drawing/2014/main" id="{E5E62429-B0FA-49D2-ACE2-49F5396FFA7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3" name="Text Box 1">
          <a:extLst>
            <a:ext uri="{FF2B5EF4-FFF2-40B4-BE49-F238E27FC236}">
              <a16:creationId xmlns:a16="http://schemas.microsoft.com/office/drawing/2014/main" id="{423337AC-5CA1-4E06-8BF8-C0A8FA0B5C2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4" name="Text Box 1">
          <a:extLst>
            <a:ext uri="{FF2B5EF4-FFF2-40B4-BE49-F238E27FC236}">
              <a16:creationId xmlns:a16="http://schemas.microsoft.com/office/drawing/2014/main" id="{11900C41-7E28-4392-B65B-6B7C7B4B3D3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5" name="Text Box 1">
          <a:extLst>
            <a:ext uri="{FF2B5EF4-FFF2-40B4-BE49-F238E27FC236}">
              <a16:creationId xmlns:a16="http://schemas.microsoft.com/office/drawing/2014/main" id="{86311FA6-69C4-4093-8750-12708814EE9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6" name="Text Box 1">
          <a:extLst>
            <a:ext uri="{FF2B5EF4-FFF2-40B4-BE49-F238E27FC236}">
              <a16:creationId xmlns:a16="http://schemas.microsoft.com/office/drawing/2014/main" id="{BDE5CE45-E1E1-4CD0-9810-ECD6F135D45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7" name="Text Box 1">
          <a:extLst>
            <a:ext uri="{FF2B5EF4-FFF2-40B4-BE49-F238E27FC236}">
              <a16:creationId xmlns:a16="http://schemas.microsoft.com/office/drawing/2014/main" id="{14A697F1-2F45-4109-A129-761D6C7417F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8" name="Text Box 1">
          <a:extLst>
            <a:ext uri="{FF2B5EF4-FFF2-40B4-BE49-F238E27FC236}">
              <a16:creationId xmlns:a16="http://schemas.microsoft.com/office/drawing/2014/main" id="{106641F7-7F4A-47FE-8EF8-F73D9048006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09" name="Text Box 1">
          <a:extLst>
            <a:ext uri="{FF2B5EF4-FFF2-40B4-BE49-F238E27FC236}">
              <a16:creationId xmlns:a16="http://schemas.microsoft.com/office/drawing/2014/main" id="{249B6251-B5E0-4BB9-A842-793DB529B35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0" name="Text Box 1">
          <a:extLst>
            <a:ext uri="{FF2B5EF4-FFF2-40B4-BE49-F238E27FC236}">
              <a16:creationId xmlns:a16="http://schemas.microsoft.com/office/drawing/2014/main" id="{29429B0C-D1BC-4CE8-900E-0202EBEC292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1" name="Text Box 1">
          <a:extLst>
            <a:ext uri="{FF2B5EF4-FFF2-40B4-BE49-F238E27FC236}">
              <a16:creationId xmlns:a16="http://schemas.microsoft.com/office/drawing/2014/main" id="{576B31CA-AAF8-4E84-96AB-2B1257A2200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2" name="Text Box 1">
          <a:extLst>
            <a:ext uri="{FF2B5EF4-FFF2-40B4-BE49-F238E27FC236}">
              <a16:creationId xmlns:a16="http://schemas.microsoft.com/office/drawing/2014/main" id="{2B0F0BB3-729B-413B-A292-E2837D69D80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3" name="Text Box 1">
          <a:extLst>
            <a:ext uri="{FF2B5EF4-FFF2-40B4-BE49-F238E27FC236}">
              <a16:creationId xmlns:a16="http://schemas.microsoft.com/office/drawing/2014/main" id="{3B78FD28-EEF9-451B-9B70-959E0A909DF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4" name="Text Box 1">
          <a:extLst>
            <a:ext uri="{FF2B5EF4-FFF2-40B4-BE49-F238E27FC236}">
              <a16:creationId xmlns:a16="http://schemas.microsoft.com/office/drawing/2014/main" id="{D5502804-7540-41B5-A15F-200E1550FAB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5" name="Text Box 1">
          <a:extLst>
            <a:ext uri="{FF2B5EF4-FFF2-40B4-BE49-F238E27FC236}">
              <a16:creationId xmlns:a16="http://schemas.microsoft.com/office/drawing/2014/main" id="{E7E20F25-7141-4FEF-B8A7-8A385D48529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6" name="Text Box 1">
          <a:extLst>
            <a:ext uri="{FF2B5EF4-FFF2-40B4-BE49-F238E27FC236}">
              <a16:creationId xmlns:a16="http://schemas.microsoft.com/office/drawing/2014/main" id="{040C299F-FB9A-40FE-8A5C-7E11298C4DD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7" name="Text Box 1">
          <a:extLst>
            <a:ext uri="{FF2B5EF4-FFF2-40B4-BE49-F238E27FC236}">
              <a16:creationId xmlns:a16="http://schemas.microsoft.com/office/drawing/2014/main" id="{AAA0FB4B-099B-45FE-A0FE-74A5DC2488F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8" name="Text Box 1">
          <a:extLst>
            <a:ext uri="{FF2B5EF4-FFF2-40B4-BE49-F238E27FC236}">
              <a16:creationId xmlns:a16="http://schemas.microsoft.com/office/drawing/2014/main" id="{F531CD6E-61F0-4614-BF8D-034794FFEFD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19" name="Text Box 1">
          <a:extLst>
            <a:ext uri="{FF2B5EF4-FFF2-40B4-BE49-F238E27FC236}">
              <a16:creationId xmlns:a16="http://schemas.microsoft.com/office/drawing/2014/main" id="{9B38461E-867E-49A6-9370-B79C12CE536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0" name="Text Box 1">
          <a:extLst>
            <a:ext uri="{FF2B5EF4-FFF2-40B4-BE49-F238E27FC236}">
              <a16:creationId xmlns:a16="http://schemas.microsoft.com/office/drawing/2014/main" id="{4BF0DF27-7D74-4FFA-9DD4-5AA66129215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1" name="Text Box 1">
          <a:extLst>
            <a:ext uri="{FF2B5EF4-FFF2-40B4-BE49-F238E27FC236}">
              <a16:creationId xmlns:a16="http://schemas.microsoft.com/office/drawing/2014/main" id="{8EAD8F3E-8D13-4E05-A9ED-1065FD7786E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2" name="Text Box 1">
          <a:extLst>
            <a:ext uri="{FF2B5EF4-FFF2-40B4-BE49-F238E27FC236}">
              <a16:creationId xmlns:a16="http://schemas.microsoft.com/office/drawing/2014/main" id="{B5741907-A0DA-49EF-9543-9A9D2C3FE59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3" name="Text Box 1">
          <a:extLst>
            <a:ext uri="{FF2B5EF4-FFF2-40B4-BE49-F238E27FC236}">
              <a16:creationId xmlns:a16="http://schemas.microsoft.com/office/drawing/2014/main" id="{A5274E9C-795D-4F8A-A22C-A06A8149AD8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4" name="Text Box 1">
          <a:extLst>
            <a:ext uri="{FF2B5EF4-FFF2-40B4-BE49-F238E27FC236}">
              <a16:creationId xmlns:a16="http://schemas.microsoft.com/office/drawing/2014/main" id="{BBD162CE-1B54-494D-A347-2FE37EBAB2C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5" name="Text Box 1">
          <a:extLst>
            <a:ext uri="{FF2B5EF4-FFF2-40B4-BE49-F238E27FC236}">
              <a16:creationId xmlns:a16="http://schemas.microsoft.com/office/drawing/2014/main" id="{2F596539-9403-48E0-B331-20E19B96D92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6" name="Text Box 1">
          <a:extLst>
            <a:ext uri="{FF2B5EF4-FFF2-40B4-BE49-F238E27FC236}">
              <a16:creationId xmlns:a16="http://schemas.microsoft.com/office/drawing/2014/main" id="{AF9A6342-EA06-4F62-83A2-12E1EB52550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7" name="Text Box 1">
          <a:extLst>
            <a:ext uri="{FF2B5EF4-FFF2-40B4-BE49-F238E27FC236}">
              <a16:creationId xmlns:a16="http://schemas.microsoft.com/office/drawing/2014/main" id="{4987C744-5FE5-4A68-9E87-2301238E059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8" name="Text Box 1">
          <a:extLst>
            <a:ext uri="{FF2B5EF4-FFF2-40B4-BE49-F238E27FC236}">
              <a16:creationId xmlns:a16="http://schemas.microsoft.com/office/drawing/2014/main" id="{8DB19D45-5D79-49FE-AFB9-3409FDC8699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29" name="Text Box 1">
          <a:extLst>
            <a:ext uri="{FF2B5EF4-FFF2-40B4-BE49-F238E27FC236}">
              <a16:creationId xmlns:a16="http://schemas.microsoft.com/office/drawing/2014/main" id="{38287ADF-F6C5-4ABA-8526-75748A93413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30" name="Text Box 1">
          <a:extLst>
            <a:ext uri="{FF2B5EF4-FFF2-40B4-BE49-F238E27FC236}">
              <a16:creationId xmlns:a16="http://schemas.microsoft.com/office/drawing/2014/main" id="{E017C631-3F1E-486D-8001-A27A7EDDEAB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331" name="Text Box 1">
          <a:extLst>
            <a:ext uri="{FF2B5EF4-FFF2-40B4-BE49-F238E27FC236}">
              <a16:creationId xmlns:a16="http://schemas.microsoft.com/office/drawing/2014/main" id="{3024B91B-867A-4202-A0C7-B933EE28914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2" name="Text Box 1">
          <a:extLst>
            <a:ext uri="{FF2B5EF4-FFF2-40B4-BE49-F238E27FC236}">
              <a16:creationId xmlns:a16="http://schemas.microsoft.com/office/drawing/2014/main" id="{4E5E6FC1-F813-44E0-9AC2-8F8F296B7EA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3" name="Text Box 1">
          <a:extLst>
            <a:ext uri="{FF2B5EF4-FFF2-40B4-BE49-F238E27FC236}">
              <a16:creationId xmlns:a16="http://schemas.microsoft.com/office/drawing/2014/main" id="{6FFCCE16-5FC8-4AB6-9ABD-F18962B05C2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4" name="Text Box 1">
          <a:extLst>
            <a:ext uri="{FF2B5EF4-FFF2-40B4-BE49-F238E27FC236}">
              <a16:creationId xmlns:a16="http://schemas.microsoft.com/office/drawing/2014/main" id="{DF699059-B738-475F-BD30-14FB994AF88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5" name="Text Box 1">
          <a:extLst>
            <a:ext uri="{FF2B5EF4-FFF2-40B4-BE49-F238E27FC236}">
              <a16:creationId xmlns:a16="http://schemas.microsoft.com/office/drawing/2014/main" id="{D2B9BDDC-D060-4D9C-82A3-57BC432773E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6" name="Text Box 1">
          <a:extLst>
            <a:ext uri="{FF2B5EF4-FFF2-40B4-BE49-F238E27FC236}">
              <a16:creationId xmlns:a16="http://schemas.microsoft.com/office/drawing/2014/main" id="{ABF9DFEA-13F8-4711-B01F-8CBE249478E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7" name="Text Box 1">
          <a:extLst>
            <a:ext uri="{FF2B5EF4-FFF2-40B4-BE49-F238E27FC236}">
              <a16:creationId xmlns:a16="http://schemas.microsoft.com/office/drawing/2014/main" id="{A102D4ED-C03F-45FE-96D6-0059FA00C53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8" name="Text Box 1">
          <a:extLst>
            <a:ext uri="{FF2B5EF4-FFF2-40B4-BE49-F238E27FC236}">
              <a16:creationId xmlns:a16="http://schemas.microsoft.com/office/drawing/2014/main" id="{BB401ECF-667E-47F3-AAB1-64C826DAD89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39" name="Text Box 1">
          <a:extLst>
            <a:ext uri="{FF2B5EF4-FFF2-40B4-BE49-F238E27FC236}">
              <a16:creationId xmlns:a16="http://schemas.microsoft.com/office/drawing/2014/main" id="{CF4F8B20-5896-43DF-9C4B-FE2FD6A5CBB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0" name="Text Box 1">
          <a:extLst>
            <a:ext uri="{FF2B5EF4-FFF2-40B4-BE49-F238E27FC236}">
              <a16:creationId xmlns:a16="http://schemas.microsoft.com/office/drawing/2014/main" id="{42746760-87E4-4E76-942D-96F9E060B20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1" name="Text Box 1">
          <a:extLst>
            <a:ext uri="{FF2B5EF4-FFF2-40B4-BE49-F238E27FC236}">
              <a16:creationId xmlns:a16="http://schemas.microsoft.com/office/drawing/2014/main" id="{531AB7E8-2808-4EAC-8659-0B93D052E85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2" name="Text Box 1">
          <a:extLst>
            <a:ext uri="{FF2B5EF4-FFF2-40B4-BE49-F238E27FC236}">
              <a16:creationId xmlns:a16="http://schemas.microsoft.com/office/drawing/2014/main" id="{403DE136-7854-4AB4-A590-62793969DD4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3" name="Text Box 1">
          <a:extLst>
            <a:ext uri="{FF2B5EF4-FFF2-40B4-BE49-F238E27FC236}">
              <a16:creationId xmlns:a16="http://schemas.microsoft.com/office/drawing/2014/main" id="{C2A12490-9A58-4042-91A4-C79F2AC11E4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4" name="Text Box 1">
          <a:extLst>
            <a:ext uri="{FF2B5EF4-FFF2-40B4-BE49-F238E27FC236}">
              <a16:creationId xmlns:a16="http://schemas.microsoft.com/office/drawing/2014/main" id="{34E4E9B3-8339-4D03-8250-DF4316EB937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5" name="Text Box 1">
          <a:extLst>
            <a:ext uri="{FF2B5EF4-FFF2-40B4-BE49-F238E27FC236}">
              <a16:creationId xmlns:a16="http://schemas.microsoft.com/office/drawing/2014/main" id="{290D7ABC-54B9-4A11-AC41-31E093E0DA7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6" name="Text Box 1">
          <a:extLst>
            <a:ext uri="{FF2B5EF4-FFF2-40B4-BE49-F238E27FC236}">
              <a16:creationId xmlns:a16="http://schemas.microsoft.com/office/drawing/2014/main" id="{92EFEF12-5C81-48C1-A5D2-A58C4260026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7" name="Text Box 1">
          <a:extLst>
            <a:ext uri="{FF2B5EF4-FFF2-40B4-BE49-F238E27FC236}">
              <a16:creationId xmlns:a16="http://schemas.microsoft.com/office/drawing/2014/main" id="{A9D12BAB-7E1A-4FA1-B01E-B8EB728AD42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8" name="Text Box 1">
          <a:extLst>
            <a:ext uri="{FF2B5EF4-FFF2-40B4-BE49-F238E27FC236}">
              <a16:creationId xmlns:a16="http://schemas.microsoft.com/office/drawing/2014/main" id="{ECAB9F70-0E8C-4C48-8A88-8230C636CC8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49" name="Text Box 1">
          <a:extLst>
            <a:ext uri="{FF2B5EF4-FFF2-40B4-BE49-F238E27FC236}">
              <a16:creationId xmlns:a16="http://schemas.microsoft.com/office/drawing/2014/main" id="{CFA087D7-B1ED-418B-83CD-757B2416F2B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0" name="Text Box 1">
          <a:extLst>
            <a:ext uri="{FF2B5EF4-FFF2-40B4-BE49-F238E27FC236}">
              <a16:creationId xmlns:a16="http://schemas.microsoft.com/office/drawing/2014/main" id="{F9E96CF0-EB39-4758-BF06-BB99771C7D4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1" name="Text Box 1">
          <a:extLst>
            <a:ext uri="{FF2B5EF4-FFF2-40B4-BE49-F238E27FC236}">
              <a16:creationId xmlns:a16="http://schemas.microsoft.com/office/drawing/2014/main" id="{FF11728F-5C72-484A-816C-D4E8B1DDB71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2" name="Text Box 1">
          <a:extLst>
            <a:ext uri="{FF2B5EF4-FFF2-40B4-BE49-F238E27FC236}">
              <a16:creationId xmlns:a16="http://schemas.microsoft.com/office/drawing/2014/main" id="{07829CB2-B6EB-4F15-8AD0-B5D33EEF126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3" name="Text Box 1">
          <a:extLst>
            <a:ext uri="{FF2B5EF4-FFF2-40B4-BE49-F238E27FC236}">
              <a16:creationId xmlns:a16="http://schemas.microsoft.com/office/drawing/2014/main" id="{05C28B15-DB33-4B67-9B28-91576FFC987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4" name="Text Box 1">
          <a:extLst>
            <a:ext uri="{FF2B5EF4-FFF2-40B4-BE49-F238E27FC236}">
              <a16:creationId xmlns:a16="http://schemas.microsoft.com/office/drawing/2014/main" id="{D51BB125-902F-4647-95D3-DCB34D0FD3B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5" name="Text Box 1">
          <a:extLst>
            <a:ext uri="{FF2B5EF4-FFF2-40B4-BE49-F238E27FC236}">
              <a16:creationId xmlns:a16="http://schemas.microsoft.com/office/drawing/2014/main" id="{11C2C363-1AB1-4F97-B92A-13248C92141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6" name="Text Box 1">
          <a:extLst>
            <a:ext uri="{FF2B5EF4-FFF2-40B4-BE49-F238E27FC236}">
              <a16:creationId xmlns:a16="http://schemas.microsoft.com/office/drawing/2014/main" id="{65BB4D2F-93B9-494D-B705-9278B6CEAFA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7" name="Text Box 1">
          <a:extLst>
            <a:ext uri="{FF2B5EF4-FFF2-40B4-BE49-F238E27FC236}">
              <a16:creationId xmlns:a16="http://schemas.microsoft.com/office/drawing/2014/main" id="{088EDAEC-E683-4D89-9D74-25D894B570C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8" name="Text Box 1">
          <a:extLst>
            <a:ext uri="{FF2B5EF4-FFF2-40B4-BE49-F238E27FC236}">
              <a16:creationId xmlns:a16="http://schemas.microsoft.com/office/drawing/2014/main" id="{C3EF76F1-E9CF-4BCC-8A61-AE9B62AB844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59" name="Text Box 1">
          <a:extLst>
            <a:ext uri="{FF2B5EF4-FFF2-40B4-BE49-F238E27FC236}">
              <a16:creationId xmlns:a16="http://schemas.microsoft.com/office/drawing/2014/main" id="{AB59FE27-A74E-44C1-87FB-BF6AB2FDC98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0" name="Text Box 1">
          <a:extLst>
            <a:ext uri="{FF2B5EF4-FFF2-40B4-BE49-F238E27FC236}">
              <a16:creationId xmlns:a16="http://schemas.microsoft.com/office/drawing/2014/main" id="{4CB77010-7AAF-441D-A381-E4BC4E9EF94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1" name="Text Box 1">
          <a:extLst>
            <a:ext uri="{FF2B5EF4-FFF2-40B4-BE49-F238E27FC236}">
              <a16:creationId xmlns:a16="http://schemas.microsoft.com/office/drawing/2014/main" id="{6343180D-E9B1-4710-954E-6072134E87B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2" name="Text Box 1">
          <a:extLst>
            <a:ext uri="{FF2B5EF4-FFF2-40B4-BE49-F238E27FC236}">
              <a16:creationId xmlns:a16="http://schemas.microsoft.com/office/drawing/2014/main" id="{F36CC1A3-4DCB-4521-9FC3-CB6F2A1996F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3" name="Text Box 1">
          <a:extLst>
            <a:ext uri="{FF2B5EF4-FFF2-40B4-BE49-F238E27FC236}">
              <a16:creationId xmlns:a16="http://schemas.microsoft.com/office/drawing/2014/main" id="{8078EE82-F7D7-45CF-B45A-DC5C6523C88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4" name="Text Box 1">
          <a:extLst>
            <a:ext uri="{FF2B5EF4-FFF2-40B4-BE49-F238E27FC236}">
              <a16:creationId xmlns:a16="http://schemas.microsoft.com/office/drawing/2014/main" id="{C9487917-9201-486B-A416-01D2E6A907A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5" name="Text Box 1">
          <a:extLst>
            <a:ext uri="{FF2B5EF4-FFF2-40B4-BE49-F238E27FC236}">
              <a16:creationId xmlns:a16="http://schemas.microsoft.com/office/drawing/2014/main" id="{C09187DC-FC57-4389-920A-FCFFC672D52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6" name="Text Box 1">
          <a:extLst>
            <a:ext uri="{FF2B5EF4-FFF2-40B4-BE49-F238E27FC236}">
              <a16:creationId xmlns:a16="http://schemas.microsoft.com/office/drawing/2014/main" id="{AF8174AC-CD9F-4BE6-A8E7-BBA6D3BFDDF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7" name="Text Box 1">
          <a:extLst>
            <a:ext uri="{FF2B5EF4-FFF2-40B4-BE49-F238E27FC236}">
              <a16:creationId xmlns:a16="http://schemas.microsoft.com/office/drawing/2014/main" id="{3D20FC0F-0A10-4F62-9623-05D47B62807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8" name="Text Box 1">
          <a:extLst>
            <a:ext uri="{FF2B5EF4-FFF2-40B4-BE49-F238E27FC236}">
              <a16:creationId xmlns:a16="http://schemas.microsoft.com/office/drawing/2014/main" id="{F34CFD56-F960-43CA-A952-113B69CC178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69" name="Text Box 1">
          <a:extLst>
            <a:ext uri="{FF2B5EF4-FFF2-40B4-BE49-F238E27FC236}">
              <a16:creationId xmlns:a16="http://schemas.microsoft.com/office/drawing/2014/main" id="{C3537D39-B1DE-4083-BD9D-4B912C4A441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0" name="Text Box 1">
          <a:extLst>
            <a:ext uri="{FF2B5EF4-FFF2-40B4-BE49-F238E27FC236}">
              <a16:creationId xmlns:a16="http://schemas.microsoft.com/office/drawing/2014/main" id="{9953726B-557B-48C1-8276-F807822AD5F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1" name="Text Box 1">
          <a:extLst>
            <a:ext uri="{FF2B5EF4-FFF2-40B4-BE49-F238E27FC236}">
              <a16:creationId xmlns:a16="http://schemas.microsoft.com/office/drawing/2014/main" id="{199841DC-DDFF-42EA-B935-AE44CB7D567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2" name="Text Box 1">
          <a:extLst>
            <a:ext uri="{FF2B5EF4-FFF2-40B4-BE49-F238E27FC236}">
              <a16:creationId xmlns:a16="http://schemas.microsoft.com/office/drawing/2014/main" id="{796FE721-C2AF-4081-A9AE-4F5F20BCFDC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3" name="Text Box 1">
          <a:extLst>
            <a:ext uri="{FF2B5EF4-FFF2-40B4-BE49-F238E27FC236}">
              <a16:creationId xmlns:a16="http://schemas.microsoft.com/office/drawing/2014/main" id="{04D7751A-3D1D-4345-9EDA-C59535457CD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4" name="Text Box 1">
          <a:extLst>
            <a:ext uri="{FF2B5EF4-FFF2-40B4-BE49-F238E27FC236}">
              <a16:creationId xmlns:a16="http://schemas.microsoft.com/office/drawing/2014/main" id="{DBE81AA2-6819-4C9A-84F3-0791F4BA827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5" name="Text Box 1">
          <a:extLst>
            <a:ext uri="{FF2B5EF4-FFF2-40B4-BE49-F238E27FC236}">
              <a16:creationId xmlns:a16="http://schemas.microsoft.com/office/drawing/2014/main" id="{0FB5DC99-BBF3-4704-AA50-B83568D8420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6" name="Text Box 1">
          <a:extLst>
            <a:ext uri="{FF2B5EF4-FFF2-40B4-BE49-F238E27FC236}">
              <a16:creationId xmlns:a16="http://schemas.microsoft.com/office/drawing/2014/main" id="{42C39A97-0EDB-4602-8C5F-C0FDB171557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7" name="Text Box 1">
          <a:extLst>
            <a:ext uri="{FF2B5EF4-FFF2-40B4-BE49-F238E27FC236}">
              <a16:creationId xmlns:a16="http://schemas.microsoft.com/office/drawing/2014/main" id="{E132D4D2-423D-4B5E-AC13-241FF399BC3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8" name="Text Box 1">
          <a:extLst>
            <a:ext uri="{FF2B5EF4-FFF2-40B4-BE49-F238E27FC236}">
              <a16:creationId xmlns:a16="http://schemas.microsoft.com/office/drawing/2014/main" id="{EBD816C4-86A1-41A6-BBBE-5BE38222E36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79" name="Text Box 1">
          <a:extLst>
            <a:ext uri="{FF2B5EF4-FFF2-40B4-BE49-F238E27FC236}">
              <a16:creationId xmlns:a16="http://schemas.microsoft.com/office/drawing/2014/main" id="{20A2798B-22C9-46C4-BDC8-1C81B2E86F5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0" name="Text Box 1">
          <a:extLst>
            <a:ext uri="{FF2B5EF4-FFF2-40B4-BE49-F238E27FC236}">
              <a16:creationId xmlns:a16="http://schemas.microsoft.com/office/drawing/2014/main" id="{704B86CC-7C68-437A-83DB-89D1F90F572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1" name="Text Box 1">
          <a:extLst>
            <a:ext uri="{FF2B5EF4-FFF2-40B4-BE49-F238E27FC236}">
              <a16:creationId xmlns:a16="http://schemas.microsoft.com/office/drawing/2014/main" id="{902034A7-603A-4F5B-8D94-B5056743769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2" name="Text Box 1">
          <a:extLst>
            <a:ext uri="{FF2B5EF4-FFF2-40B4-BE49-F238E27FC236}">
              <a16:creationId xmlns:a16="http://schemas.microsoft.com/office/drawing/2014/main" id="{8A56861B-8A74-4F21-BC6C-E9BF9F30845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3" name="Text Box 1">
          <a:extLst>
            <a:ext uri="{FF2B5EF4-FFF2-40B4-BE49-F238E27FC236}">
              <a16:creationId xmlns:a16="http://schemas.microsoft.com/office/drawing/2014/main" id="{EB7F23A2-A17F-4DA5-90E7-E6B98AB0565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4" name="Text Box 1">
          <a:extLst>
            <a:ext uri="{FF2B5EF4-FFF2-40B4-BE49-F238E27FC236}">
              <a16:creationId xmlns:a16="http://schemas.microsoft.com/office/drawing/2014/main" id="{29CF6A34-AD06-4C9E-AF75-FD88408AF9C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5" name="Text Box 1">
          <a:extLst>
            <a:ext uri="{FF2B5EF4-FFF2-40B4-BE49-F238E27FC236}">
              <a16:creationId xmlns:a16="http://schemas.microsoft.com/office/drawing/2014/main" id="{A4E0CC01-1207-425E-8938-AE08CDDCA04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6" name="Text Box 1">
          <a:extLst>
            <a:ext uri="{FF2B5EF4-FFF2-40B4-BE49-F238E27FC236}">
              <a16:creationId xmlns:a16="http://schemas.microsoft.com/office/drawing/2014/main" id="{76CE2597-1513-4650-892D-A4BF4883577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7" name="Text Box 1">
          <a:extLst>
            <a:ext uri="{FF2B5EF4-FFF2-40B4-BE49-F238E27FC236}">
              <a16:creationId xmlns:a16="http://schemas.microsoft.com/office/drawing/2014/main" id="{C3EB9318-B5E3-428C-AB22-8D8DD7165C4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8" name="Text Box 1">
          <a:extLst>
            <a:ext uri="{FF2B5EF4-FFF2-40B4-BE49-F238E27FC236}">
              <a16:creationId xmlns:a16="http://schemas.microsoft.com/office/drawing/2014/main" id="{8089C0B5-95F1-4FCF-B251-4C098AFC87A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89" name="Text Box 1">
          <a:extLst>
            <a:ext uri="{FF2B5EF4-FFF2-40B4-BE49-F238E27FC236}">
              <a16:creationId xmlns:a16="http://schemas.microsoft.com/office/drawing/2014/main" id="{503691F7-789A-4867-8E05-061504FDBE4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0" name="Text Box 1">
          <a:extLst>
            <a:ext uri="{FF2B5EF4-FFF2-40B4-BE49-F238E27FC236}">
              <a16:creationId xmlns:a16="http://schemas.microsoft.com/office/drawing/2014/main" id="{7FAA70BE-0989-4852-890B-38BF9D313E1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1" name="Text Box 1">
          <a:extLst>
            <a:ext uri="{FF2B5EF4-FFF2-40B4-BE49-F238E27FC236}">
              <a16:creationId xmlns:a16="http://schemas.microsoft.com/office/drawing/2014/main" id="{E08D87B4-83CA-4A18-B875-11697855D68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2" name="Text Box 1">
          <a:extLst>
            <a:ext uri="{FF2B5EF4-FFF2-40B4-BE49-F238E27FC236}">
              <a16:creationId xmlns:a16="http://schemas.microsoft.com/office/drawing/2014/main" id="{F100EBE1-FEEF-4B7E-A68A-7BD42B6DCC9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3" name="Text Box 1">
          <a:extLst>
            <a:ext uri="{FF2B5EF4-FFF2-40B4-BE49-F238E27FC236}">
              <a16:creationId xmlns:a16="http://schemas.microsoft.com/office/drawing/2014/main" id="{2CE5828D-B7CD-4D61-A3EB-2887E209F58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4" name="Text Box 1">
          <a:extLst>
            <a:ext uri="{FF2B5EF4-FFF2-40B4-BE49-F238E27FC236}">
              <a16:creationId xmlns:a16="http://schemas.microsoft.com/office/drawing/2014/main" id="{206177CF-541B-47C0-B9BF-36F2861CBD1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5" name="Text Box 1">
          <a:extLst>
            <a:ext uri="{FF2B5EF4-FFF2-40B4-BE49-F238E27FC236}">
              <a16:creationId xmlns:a16="http://schemas.microsoft.com/office/drawing/2014/main" id="{374CA7EF-8824-44FC-833C-A643A5BF104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6" name="Text Box 1">
          <a:extLst>
            <a:ext uri="{FF2B5EF4-FFF2-40B4-BE49-F238E27FC236}">
              <a16:creationId xmlns:a16="http://schemas.microsoft.com/office/drawing/2014/main" id="{3C3779AD-B1F2-45D0-B980-3DE06E88394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7" name="Text Box 1">
          <a:extLst>
            <a:ext uri="{FF2B5EF4-FFF2-40B4-BE49-F238E27FC236}">
              <a16:creationId xmlns:a16="http://schemas.microsoft.com/office/drawing/2014/main" id="{60EDC7A9-259F-4C71-9A0E-D730BF9C459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8" name="Text Box 1">
          <a:extLst>
            <a:ext uri="{FF2B5EF4-FFF2-40B4-BE49-F238E27FC236}">
              <a16:creationId xmlns:a16="http://schemas.microsoft.com/office/drawing/2014/main" id="{3B8E185F-34A4-4F5F-AFEB-693A0EB5C19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399" name="Text Box 1">
          <a:extLst>
            <a:ext uri="{FF2B5EF4-FFF2-40B4-BE49-F238E27FC236}">
              <a16:creationId xmlns:a16="http://schemas.microsoft.com/office/drawing/2014/main" id="{6652B822-8E5B-4743-B6BB-F6160F13D08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0" name="Text Box 1">
          <a:extLst>
            <a:ext uri="{FF2B5EF4-FFF2-40B4-BE49-F238E27FC236}">
              <a16:creationId xmlns:a16="http://schemas.microsoft.com/office/drawing/2014/main" id="{B3285EA4-47CB-4A9E-9BE3-34432084067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1" name="Text Box 1">
          <a:extLst>
            <a:ext uri="{FF2B5EF4-FFF2-40B4-BE49-F238E27FC236}">
              <a16:creationId xmlns:a16="http://schemas.microsoft.com/office/drawing/2014/main" id="{A19AF2DD-F464-42DD-A2EB-BF10EDDECF3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2" name="Text Box 1">
          <a:extLst>
            <a:ext uri="{FF2B5EF4-FFF2-40B4-BE49-F238E27FC236}">
              <a16:creationId xmlns:a16="http://schemas.microsoft.com/office/drawing/2014/main" id="{1C89F8B9-5BFE-43E3-AB22-505FFBB3B80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3" name="Text Box 1">
          <a:extLst>
            <a:ext uri="{FF2B5EF4-FFF2-40B4-BE49-F238E27FC236}">
              <a16:creationId xmlns:a16="http://schemas.microsoft.com/office/drawing/2014/main" id="{0214046F-B571-4462-8489-F60C8F8876E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4" name="Text Box 1">
          <a:extLst>
            <a:ext uri="{FF2B5EF4-FFF2-40B4-BE49-F238E27FC236}">
              <a16:creationId xmlns:a16="http://schemas.microsoft.com/office/drawing/2014/main" id="{D0C6D1D5-F229-4851-85EF-BA2ABB85FDC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5" name="Text Box 1">
          <a:extLst>
            <a:ext uri="{FF2B5EF4-FFF2-40B4-BE49-F238E27FC236}">
              <a16:creationId xmlns:a16="http://schemas.microsoft.com/office/drawing/2014/main" id="{7AD96984-75F2-4C34-891A-009F284574D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6" name="Text Box 1">
          <a:extLst>
            <a:ext uri="{FF2B5EF4-FFF2-40B4-BE49-F238E27FC236}">
              <a16:creationId xmlns:a16="http://schemas.microsoft.com/office/drawing/2014/main" id="{69E666AB-1558-4558-90F0-E6B2000306D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7" name="Text Box 1">
          <a:extLst>
            <a:ext uri="{FF2B5EF4-FFF2-40B4-BE49-F238E27FC236}">
              <a16:creationId xmlns:a16="http://schemas.microsoft.com/office/drawing/2014/main" id="{5EFE286D-9D9E-493A-ABAC-A371FDC6B6E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8" name="Text Box 1">
          <a:extLst>
            <a:ext uri="{FF2B5EF4-FFF2-40B4-BE49-F238E27FC236}">
              <a16:creationId xmlns:a16="http://schemas.microsoft.com/office/drawing/2014/main" id="{24D99B19-D5DD-4A1B-9E36-2D2D5BD8A16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09" name="Text Box 1">
          <a:extLst>
            <a:ext uri="{FF2B5EF4-FFF2-40B4-BE49-F238E27FC236}">
              <a16:creationId xmlns:a16="http://schemas.microsoft.com/office/drawing/2014/main" id="{66E549F9-2123-4490-955D-69540A4826D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0" name="Text Box 1">
          <a:extLst>
            <a:ext uri="{FF2B5EF4-FFF2-40B4-BE49-F238E27FC236}">
              <a16:creationId xmlns:a16="http://schemas.microsoft.com/office/drawing/2014/main" id="{5DA733B0-8030-4501-8C01-D82282B0110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1" name="Text Box 1">
          <a:extLst>
            <a:ext uri="{FF2B5EF4-FFF2-40B4-BE49-F238E27FC236}">
              <a16:creationId xmlns:a16="http://schemas.microsoft.com/office/drawing/2014/main" id="{46022FDA-ADB4-4E41-9D18-DCA840EAA59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2" name="Text Box 1">
          <a:extLst>
            <a:ext uri="{FF2B5EF4-FFF2-40B4-BE49-F238E27FC236}">
              <a16:creationId xmlns:a16="http://schemas.microsoft.com/office/drawing/2014/main" id="{B6B51A3E-6501-4250-A1FB-621FCB3B4B3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3" name="Text Box 1">
          <a:extLst>
            <a:ext uri="{FF2B5EF4-FFF2-40B4-BE49-F238E27FC236}">
              <a16:creationId xmlns:a16="http://schemas.microsoft.com/office/drawing/2014/main" id="{EDFEB1E6-A73B-4B25-9CFF-F511335ED5B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4" name="Text Box 1">
          <a:extLst>
            <a:ext uri="{FF2B5EF4-FFF2-40B4-BE49-F238E27FC236}">
              <a16:creationId xmlns:a16="http://schemas.microsoft.com/office/drawing/2014/main" id="{59475DE1-91AB-47D1-8366-A6715BA689A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5" name="Text Box 1">
          <a:extLst>
            <a:ext uri="{FF2B5EF4-FFF2-40B4-BE49-F238E27FC236}">
              <a16:creationId xmlns:a16="http://schemas.microsoft.com/office/drawing/2014/main" id="{1870EE7B-EC6E-4CEE-8221-1688E68DB4B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6" name="Text Box 1">
          <a:extLst>
            <a:ext uri="{FF2B5EF4-FFF2-40B4-BE49-F238E27FC236}">
              <a16:creationId xmlns:a16="http://schemas.microsoft.com/office/drawing/2014/main" id="{6EE86FAA-C72B-4A6B-BFFE-708CB8DCC7D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7" name="Text Box 1">
          <a:extLst>
            <a:ext uri="{FF2B5EF4-FFF2-40B4-BE49-F238E27FC236}">
              <a16:creationId xmlns:a16="http://schemas.microsoft.com/office/drawing/2014/main" id="{844B6D80-8E8D-4ED4-A17F-950D3DAFBE4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8" name="Text Box 1">
          <a:extLst>
            <a:ext uri="{FF2B5EF4-FFF2-40B4-BE49-F238E27FC236}">
              <a16:creationId xmlns:a16="http://schemas.microsoft.com/office/drawing/2014/main" id="{C434C930-AEE9-448D-86D9-C6C539BE664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19" name="Text Box 1">
          <a:extLst>
            <a:ext uri="{FF2B5EF4-FFF2-40B4-BE49-F238E27FC236}">
              <a16:creationId xmlns:a16="http://schemas.microsoft.com/office/drawing/2014/main" id="{4D21B82D-25DB-4DF0-BCA6-C8C68F603FA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0" name="Text Box 1">
          <a:extLst>
            <a:ext uri="{FF2B5EF4-FFF2-40B4-BE49-F238E27FC236}">
              <a16:creationId xmlns:a16="http://schemas.microsoft.com/office/drawing/2014/main" id="{A0C74454-2CD1-4A60-A9EE-1721F828B01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1" name="Text Box 1">
          <a:extLst>
            <a:ext uri="{FF2B5EF4-FFF2-40B4-BE49-F238E27FC236}">
              <a16:creationId xmlns:a16="http://schemas.microsoft.com/office/drawing/2014/main" id="{FAB64CD2-64F4-4FE3-A0F9-E727E5B371B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2" name="Text Box 1">
          <a:extLst>
            <a:ext uri="{FF2B5EF4-FFF2-40B4-BE49-F238E27FC236}">
              <a16:creationId xmlns:a16="http://schemas.microsoft.com/office/drawing/2014/main" id="{CE0165AA-79C9-4777-AC60-F1E7EF05992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3" name="Text Box 1">
          <a:extLst>
            <a:ext uri="{FF2B5EF4-FFF2-40B4-BE49-F238E27FC236}">
              <a16:creationId xmlns:a16="http://schemas.microsoft.com/office/drawing/2014/main" id="{E1EAD6A2-13C3-4ECE-9313-8B9F8AAFAB6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4" name="Text Box 1">
          <a:extLst>
            <a:ext uri="{FF2B5EF4-FFF2-40B4-BE49-F238E27FC236}">
              <a16:creationId xmlns:a16="http://schemas.microsoft.com/office/drawing/2014/main" id="{81672433-2468-4E68-AD34-988EA5BB785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5" name="Text Box 1">
          <a:extLst>
            <a:ext uri="{FF2B5EF4-FFF2-40B4-BE49-F238E27FC236}">
              <a16:creationId xmlns:a16="http://schemas.microsoft.com/office/drawing/2014/main" id="{23B9B239-FD8C-47B7-B9A4-F1E4DC40249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6" name="Text Box 1">
          <a:extLst>
            <a:ext uri="{FF2B5EF4-FFF2-40B4-BE49-F238E27FC236}">
              <a16:creationId xmlns:a16="http://schemas.microsoft.com/office/drawing/2014/main" id="{031EDBF2-ED44-4B0B-8A62-C6B6B0A29F3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7" name="Text Box 1">
          <a:extLst>
            <a:ext uri="{FF2B5EF4-FFF2-40B4-BE49-F238E27FC236}">
              <a16:creationId xmlns:a16="http://schemas.microsoft.com/office/drawing/2014/main" id="{A5A9C13A-7526-4453-8FB9-EE2033ED7DD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8" name="Text Box 1">
          <a:extLst>
            <a:ext uri="{FF2B5EF4-FFF2-40B4-BE49-F238E27FC236}">
              <a16:creationId xmlns:a16="http://schemas.microsoft.com/office/drawing/2014/main" id="{B3C1BE8B-A37D-4D21-B805-67D6938B6CC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29" name="Text Box 1">
          <a:extLst>
            <a:ext uri="{FF2B5EF4-FFF2-40B4-BE49-F238E27FC236}">
              <a16:creationId xmlns:a16="http://schemas.microsoft.com/office/drawing/2014/main" id="{BEBBC23B-825B-47DA-A08C-0752657474D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0" name="Text Box 1">
          <a:extLst>
            <a:ext uri="{FF2B5EF4-FFF2-40B4-BE49-F238E27FC236}">
              <a16:creationId xmlns:a16="http://schemas.microsoft.com/office/drawing/2014/main" id="{E5EDC0E9-ABFE-499A-A8DE-ED4DD703153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1" name="Text Box 1">
          <a:extLst>
            <a:ext uri="{FF2B5EF4-FFF2-40B4-BE49-F238E27FC236}">
              <a16:creationId xmlns:a16="http://schemas.microsoft.com/office/drawing/2014/main" id="{47BBD829-DCA3-4F86-8164-B76DA1434D5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2" name="Text Box 1">
          <a:extLst>
            <a:ext uri="{FF2B5EF4-FFF2-40B4-BE49-F238E27FC236}">
              <a16:creationId xmlns:a16="http://schemas.microsoft.com/office/drawing/2014/main" id="{696E2327-E852-41E4-A997-427FFF114D5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3" name="Text Box 1">
          <a:extLst>
            <a:ext uri="{FF2B5EF4-FFF2-40B4-BE49-F238E27FC236}">
              <a16:creationId xmlns:a16="http://schemas.microsoft.com/office/drawing/2014/main" id="{88E1D29B-EB77-44A2-8BD2-6E023F6E6BC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4" name="Text Box 1">
          <a:extLst>
            <a:ext uri="{FF2B5EF4-FFF2-40B4-BE49-F238E27FC236}">
              <a16:creationId xmlns:a16="http://schemas.microsoft.com/office/drawing/2014/main" id="{A34D44B7-8216-482F-864E-947CF51E06F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5" name="Text Box 1">
          <a:extLst>
            <a:ext uri="{FF2B5EF4-FFF2-40B4-BE49-F238E27FC236}">
              <a16:creationId xmlns:a16="http://schemas.microsoft.com/office/drawing/2014/main" id="{77A9C57A-301D-4815-ACAC-4F0FCBEB5E1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6" name="Text Box 1">
          <a:extLst>
            <a:ext uri="{FF2B5EF4-FFF2-40B4-BE49-F238E27FC236}">
              <a16:creationId xmlns:a16="http://schemas.microsoft.com/office/drawing/2014/main" id="{5CDC5C3A-AEA4-489D-88E0-3024EAA2230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7" name="Text Box 1">
          <a:extLst>
            <a:ext uri="{FF2B5EF4-FFF2-40B4-BE49-F238E27FC236}">
              <a16:creationId xmlns:a16="http://schemas.microsoft.com/office/drawing/2014/main" id="{DEFAA37B-41BD-4366-A350-52462CA89CF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8" name="Text Box 1">
          <a:extLst>
            <a:ext uri="{FF2B5EF4-FFF2-40B4-BE49-F238E27FC236}">
              <a16:creationId xmlns:a16="http://schemas.microsoft.com/office/drawing/2014/main" id="{B60A4F74-00E9-48CF-B7AB-75092BE7031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439" name="Text Box 1">
          <a:extLst>
            <a:ext uri="{FF2B5EF4-FFF2-40B4-BE49-F238E27FC236}">
              <a16:creationId xmlns:a16="http://schemas.microsoft.com/office/drawing/2014/main" id="{877D9939-454B-4298-9BDB-5EA14D47ED4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0" name="Text Box 1">
          <a:extLst>
            <a:ext uri="{FF2B5EF4-FFF2-40B4-BE49-F238E27FC236}">
              <a16:creationId xmlns:a16="http://schemas.microsoft.com/office/drawing/2014/main" id="{B8187192-E555-4039-B0FD-82EB5CDB6BA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1" name="Text Box 1">
          <a:extLst>
            <a:ext uri="{FF2B5EF4-FFF2-40B4-BE49-F238E27FC236}">
              <a16:creationId xmlns:a16="http://schemas.microsoft.com/office/drawing/2014/main" id="{A555601A-03BD-4AA7-8AE3-332A44F1C88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2" name="Text Box 1">
          <a:extLst>
            <a:ext uri="{FF2B5EF4-FFF2-40B4-BE49-F238E27FC236}">
              <a16:creationId xmlns:a16="http://schemas.microsoft.com/office/drawing/2014/main" id="{8E0743EA-5E8F-4F25-BB04-178E6460E34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3" name="Text Box 1">
          <a:extLst>
            <a:ext uri="{FF2B5EF4-FFF2-40B4-BE49-F238E27FC236}">
              <a16:creationId xmlns:a16="http://schemas.microsoft.com/office/drawing/2014/main" id="{8C8BCEAF-3477-4DF8-8C1A-17600EE1AD4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4" name="Text Box 1">
          <a:extLst>
            <a:ext uri="{FF2B5EF4-FFF2-40B4-BE49-F238E27FC236}">
              <a16:creationId xmlns:a16="http://schemas.microsoft.com/office/drawing/2014/main" id="{5169CB8D-AA3A-47FA-8A6B-750AFDEB01F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5" name="Text Box 1">
          <a:extLst>
            <a:ext uri="{FF2B5EF4-FFF2-40B4-BE49-F238E27FC236}">
              <a16:creationId xmlns:a16="http://schemas.microsoft.com/office/drawing/2014/main" id="{301844A7-C525-493E-B941-6AB956B08E7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6" name="Text Box 1">
          <a:extLst>
            <a:ext uri="{FF2B5EF4-FFF2-40B4-BE49-F238E27FC236}">
              <a16:creationId xmlns:a16="http://schemas.microsoft.com/office/drawing/2014/main" id="{99A515B3-1B2E-4F74-8E03-AEF78F8902B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7" name="Text Box 1">
          <a:extLst>
            <a:ext uri="{FF2B5EF4-FFF2-40B4-BE49-F238E27FC236}">
              <a16:creationId xmlns:a16="http://schemas.microsoft.com/office/drawing/2014/main" id="{A8CA41F2-55D0-4CA3-BB77-FBF6DE090D0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8" name="Text Box 1">
          <a:extLst>
            <a:ext uri="{FF2B5EF4-FFF2-40B4-BE49-F238E27FC236}">
              <a16:creationId xmlns:a16="http://schemas.microsoft.com/office/drawing/2014/main" id="{DAE51456-32BD-461B-8F48-8D416719E01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49" name="Text Box 1">
          <a:extLst>
            <a:ext uri="{FF2B5EF4-FFF2-40B4-BE49-F238E27FC236}">
              <a16:creationId xmlns:a16="http://schemas.microsoft.com/office/drawing/2014/main" id="{537B6A22-429F-4C5F-9B7E-B7A3B72713B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0" name="Text Box 1">
          <a:extLst>
            <a:ext uri="{FF2B5EF4-FFF2-40B4-BE49-F238E27FC236}">
              <a16:creationId xmlns:a16="http://schemas.microsoft.com/office/drawing/2014/main" id="{F77E89E9-34AF-41C8-B2D1-611BA10A48A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1" name="Text Box 1">
          <a:extLst>
            <a:ext uri="{FF2B5EF4-FFF2-40B4-BE49-F238E27FC236}">
              <a16:creationId xmlns:a16="http://schemas.microsoft.com/office/drawing/2014/main" id="{0E6EA7A9-9F5C-49D7-A7D7-70BFC8AD8A0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2" name="Text Box 1">
          <a:extLst>
            <a:ext uri="{FF2B5EF4-FFF2-40B4-BE49-F238E27FC236}">
              <a16:creationId xmlns:a16="http://schemas.microsoft.com/office/drawing/2014/main" id="{3A8D46DE-44D8-493C-A065-8A4D3839A51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3" name="Text Box 1">
          <a:extLst>
            <a:ext uri="{FF2B5EF4-FFF2-40B4-BE49-F238E27FC236}">
              <a16:creationId xmlns:a16="http://schemas.microsoft.com/office/drawing/2014/main" id="{DE394B4A-402F-4C48-8626-3E375E55804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4" name="Text Box 1">
          <a:extLst>
            <a:ext uri="{FF2B5EF4-FFF2-40B4-BE49-F238E27FC236}">
              <a16:creationId xmlns:a16="http://schemas.microsoft.com/office/drawing/2014/main" id="{7F293600-DC0B-4BFC-8DB4-EB7AC52EEFF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5" name="Text Box 1">
          <a:extLst>
            <a:ext uri="{FF2B5EF4-FFF2-40B4-BE49-F238E27FC236}">
              <a16:creationId xmlns:a16="http://schemas.microsoft.com/office/drawing/2014/main" id="{94E844A9-1FA5-4D0D-A72D-091719B3375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6" name="Text Box 1">
          <a:extLst>
            <a:ext uri="{FF2B5EF4-FFF2-40B4-BE49-F238E27FC236}">
              <a16:creationId xmlns:a16="http://schemas.microsoft.com/office/drawing/2014/main" id="{6293EA44-6852-45B5-9493-01C3BD0596C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7" name="Text Box 1">
          <a:extLst>
            <a:ext uri="{FF2B5EF4-FFF2-40B4-BE49-F238E27FC236}">
              <a16:creationId xmlns:a16="http://schemas.microsoft.com/office/drawing/2014/main" id="{E77CFF74-4A7C-4B27-9112-38AD3EC6C88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8" name="Text Box 1">
          <a:extLst>
            <a:ext uri="{FF2B5EF4-FFF2-40B4-BE49-F238E27FC236}">
              <a16:creationId xmlns:a16="http://schemas.microsoft.com/office/drawing/2014/main" id="{58F3790A-9370-45EA-9CB3-A9924906E8F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59" name="Text Box 1">
          <a:extLst>
            <a:ext uri="{FF2B5EF4-FFF2-40B4-BE49-F238E27FC236}">
              <a16:creationId xmlns:a16="http://schemas.microsoft.com/office/drawing/2014/main" id="{353F92E6-B610-4C11-A61F-59D58E65339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0" name="Text Box 1">
          <a:extLst>
            <a:ext uri="{FF2B5EF4-FFF2-40B4-BE49-F238E27FC236}">
              <a16:creationId xmlns:a16="http://schemas.microsoft.com/office/drawing/2014/main" id="{C9B3F4C5-3BDE-49FB-AA83-8B8AC02E2EC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1" name="Text Box 1">
          <a:extLst>
            <a:ext uri="{FF2B5EF4-FFF2-40B4-BE49-F238E27FC236}">
              <a16:creationId xmlns:a16="http://schemas.microsoft.com/office/drawing/2014/main" id="{DE9350A6-D9FD-4295-980F-D712CC801C5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2" name="Text Box 1">
          <a:extLst>
            <a:ext uri="{FF2B5EF4-FFF2-40B4-BE49-F238E27FC236}">
              <a16:creationId xmlns:a16="http://schemas.microsoft.com/office/drawing/2014/main" id="{27305F17-841F-4FBB-A542-EF1B2F08855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3" name="Text Box 1">
          <a:extLst>
            <a:ext uri="{FF2B5EF4-FFF2-40B4-BE49-F238E27FC236}">
              <a16:creationId xmlns:a16="http://schemas.microsoft.com/office/drawing/2014/main" id="{02C7204C-2E61-4250-8C98-1AA1D5AC272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4" name="Text Box 1">
          <a:extLst>
            <a:ext uri="{FF2B5EF4-FFF2-40B4-BE49-F238E27FC236}">
              <a16:creationId xmlns:a16="http://schemas.microsoft.com/office/drawing/2014/main" id="{B9CBA8E5-393C-48CC-8EE2-92429DC0746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5" name="Text Box 1">
          <a:extLst>
            <a:ext uri="{FF2B5EF4-FFF2-40B4-BE49-F238E27FC236}">
              <a16:creationId xmlns:a16="http://schemas.microsoft.com/office/drawing/2014/main" id="{B0FEB9AD-1B16-47B4-9607-1AEBDFFE002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6" name="Text Box 1">
          <a:extLst>
            <a:ext uri="{FF2B5EF4-FFF2-40B4-BE49-F238E27FC236}">
              <a16:creationId xmlns:a16="http://schemas.microsoft.com/office/drawing/2014/main" id="{1960104A-A35C-4283-B654-C33AAF185D8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7" name="Text Box 1">
          <a:extLst>
            <a:ext uri="{FF2B5EF4-FFF2-40B4-BE49-F238E27FC236}">
              <a16:creationId xmlns:a16="http://schemas.microsoft.com/office/drawing/2014/main" id="{A6FE51AC-E08E-4203-BED4-DDF4191626B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8" name="Text Box 1">
          <a:extLst>
            <a:ext uri="{FF2B5EF4-FFF2-40B4-BE49-F238E27FC236}">
              <a16:creationId xmlns:a16="http://schemas.microsoft.com/office/drawing/2014/main" id="{8EAC79EC-D660-4906-BC6D-3AAEF8C4970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69" name="Text Box 1">
          <a:extLst>
            <a:ext uri="{FF2B5EF4-FFF2-40B4-BE49-F238E27FC236}">
              <a16:creationId xmlns:a16="http://schemas.microsoft.com/office/drawing/2014/main" id="{CBEAEF7C-54DC-469C-9EF7-60A3F7A788E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0" name="Text Box 1">
          <a:extLst>
            <a:ext uri="{FF2B5EF4-FFF2-40B4-BE49-F238E27FC236}">
              <a16:creationId xmlns:a16="http://schemas.microsoft.com/office/drawing/2014/main" id="{41D09280-E1B3-409F-AD91-052D4B7FA74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1" name="Text Box 1">
          <a:extLst>
            <a:ext uri="{FF2B5EF4-FFF2-40B4-BE49-F238E27FC236}">
              <a16:creationId xmlns:a16="http://schemas.microsoft.com/office/drawing/2014/main" id="{D78F27E1-DB1D-4E74-BCA7-D6813A75C44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2" name="Text Box 1">
          <a:extLst>
            <a:ext uri="{FF2B5EF4-FFF2-40B4-BE49-F238E27FC236}">
              <a16:creationId xmlns:a16="http://schemas.microsoft.com/office/drawing/2014/main" id="{45560853-0268-431C-9A35-86F85C03BB3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3" name="Text Box 1">
          <a:extLst>
            <a:ext uri="{FF2B5EF4-FFF2-40B4-BE49-F238E27FC236}">
              <a16:creationId xmlns:a16="http://schemas.microsoft.com/office/drawing/2014/main" id="{E6F54617-087C-4A5A-A860-24B9A48D7F7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4" name="Text Box 1">
          <a:extLst>
            <a:ext uri="{FF2B5EF4-FFF2-40B4-BE49-F238E27FC236}">
              <a16:creationId xmlns:a16="http://schemas.microsoft.com/office/drawing/2014/main" id="{8E53D6CA-5D2A-4683-8B43-26008E5F907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5" name="Text Box 1">
          <a:extLst>
            <a:ext uri="{FF2B5EF4-FFF2-40B4-BE49-F238E27FC236}">
              <a16:creationId xmlns:a16="http://schemas.microsoft.com/office/drawing/2014/main" id="{4C51DC19-4701-4547-8199-2886BEC8369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6" name="Text Box 1">
          <a:extLst>
            <a:ext uri="{FF2B5EF4-FFF2-40B4-BE49-F238E27FC236}">
              <a16:creationId xmlns:a16="http://schemas.microsoft.com/office/drawing/2014/main" id="{C3970C5F-F147-45EE-A041-85D920CA6DB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7" name="Text Box 1">
          <a:extLst>
            <a:ext uri="{FF2B5EF4-FFF2-40B4-BE49-F238E27FC236}">
              <a16:creationId xmlns:a16="http://schemas.microsoft.com/office/drawing/2014/main" id="{67B7CD92-8268-449E-B686-7F9AD025783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8" name="Text Box 1">
          <a:extLst>
            <a:ext uri="{FF2B5EF4-FFF2-40B4-BE49-F238E27FC236}">
              <a16:creationId xmlns:a16="http://schemas.microsoft.com/office/drawing/2014/main" id="{3EDAB184-986A-4A6A-BC7A-EAD98F150B1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79" name="Text Box 1">
          <a:extLst>
            <a:ext uri="{FF2B5EF4-FFF2-40B4-BE49-F238E27FC236}">
              <a16:creationId xmlns:a16="http://schemas.microsoft.com/office/drawing/2014/main" id="{F530BCA4-AAEB-441C-AC50-D38264AB2EB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0" name="Text Box 1">
          <a:extLst>
            <a:ext uri="{FF2B5EF4-FFF2-40B4-BE49-F238E27FC236}">
              <a16:creationId xmlns:a16="http://schemas.microsoft.com/office/drawing/2014/main" id="{E47FC864-AA3E-4499-A4DB-67EDC45F5BA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1" name="Text Box 1">
          <a:extLst>
            <a:ext uri="{FF2B5EF4-FFF2-40B4-BE49-F238E27FC236}">
              <a16:creationId xmlns:a16="http://schemas.microsoft.com/office/drawing/2014/main" id="{5D7812A4-3DE1-4436-8DE4-0063106817F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2" name="Text Box 1">
          <a:extLst>
            <a:ext uri="{FF2B5EF4-FFF2-40B4-BE49-F238E27FC236}">
              <a16:creationId xmlns:a16="http://schemas.microsoft.com/office/drawing/2014/main" id="{2863FE1C-BC2E-4AB5-AE8A-742A88B85D1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3" name="Text Box 1">
          <a:extLst>
            <a:ext uri="{FF2B5EF4-FFF2-40B4-BE49-F238E27FC236}">
              <a16:creationId xmlns:a16="http://schemas.microsoft.com/office/drawing/2014/main" id="{E5630B58-FBA5-410D-BE63-116293D9B79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4" name="Text Box 1">
          <a:extLst>
            <a:ext uri="{FF2B5EF4-FFF2-40B4-BE49-F238E27FC236}">
              <a16:creationId xmlns:a16="http://schemas.microsoft.com/office/drawing/2014/main" id="{5A06802D-3185-4617-B3CE-D28D18E7477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5" name="Text Box 1">
          <a:extLst>
            <a:ext uri="{FF2B5EF4-FFF2-40B4-BE49-F238E27FC236}">
              <a16:creationId xmlns:a16="http://schemas.microsoft.com/office/drawing/2014/main" id="{B81F1D48-2913-41B3-919A-36BEB48D9C0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6" name="Text Box 1">
          <a:extLst>
            <a:ext uri="{FF2B5EF4-FFF2-40B4-BE49-F238E27FC236}">
              <a16:creationId xmlns:a16="http://schemas.microsoft.com/office/drawing/2014/main" id="{C0FD1DF4-B766-490F-8BA8-B480DA7AFF9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7" name="Text Box 1">
          <a:extLst>
            <a:ext uri="{FF2B5EF4-FFF2-40B4-BE49-F238E27FC236}">
              <a16:creationId xmlns:a16="http://schemas.microsoft.com/office/drawing/2014/main" id="{271F0401-FCC7-44A5-832E-0351F95EB27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8" name="Text Box 1">
          <a:extLst>
            <a:ext uri="{FF2B5EF4-FFF2-40B4-BE49-F238E27FC236}">
              <a16:creationId xmlns:a16="http://schemas.microsoft.com/office/drawing/2014/main" id="{AA7EE861-D568-441C-AB60-03189B8FC8F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89" name="Text Box 1">
          <a:extLst>
            <a:ext uri="{FF2B5EF4-FFF2-40B4-BE49-F238E27FC236}">
              <a16:creationId xmlns:a16="http://schemas.microsoft.com/office/drawing/2014/main" id="{F83FD7DE-2B3B-44E5-A5BD-7CC44EB012A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0" name="Text Box 1">
          <a:extLst>
            <a:ext uri="{FF2B5EF4-FFF2-40B4-BE49-F238E27FC236}">
              <a16:creationId xmlns:a16="http://schemas.microsoft.com/office/drawing/2014/main" id="{83A95DAC-2C23-4A89-B0C0-0653ED68051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1" name="Text Box 1">
          <a:extLst>
            <a:ext uri="{FF2B5EF4-FFF2-40B4-BE49-F238E27FC236}">
              <a16:creationId xmlns:a16="http://schemas.microsoft.com/office/drawing/2014/main" id="{847EF489-672D-4068-BB95-1173DAECF4F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2" name="Text Box 1">
          <a:extLst>
            <a:ext uri="{FF2B5EF4-FFF2-40B4-BE49-F238E27FC236}">
              <a16:creationId xmlns:a16="http://schemas.microsoft.com/office/drawing/2014/main" id="{3825F686-F24D-4E87-8437-0456714646E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3" name="Text Box 1">
          <a:extLst>
            <a:ext uri="{FF2B5EF4-FFF2-40B4-BE49-F238E27FC236}">
              <a16:creationId xmlns:a16="http://schemas.microsoft.com/office/drawing/2014/main" id="{DC9A6CFE-78A7-42C1-BE6D-B26EFBEC9C0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4" name="Text Box 1">
          <a:extLst>
            <a:ext uri="{FF2B5EF4-FFF2-40B4-BE49-F238E27FC236}">
              <a16:creationId xmlns:a16="http://schemas.microsoft.com/office/drawing/2014/main" id="{31561DAA-2FE4-41B6-A559-522958AD0A1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5" name="Text Box 1">
          <a:extLst>
            <a:ext uri="{FF2B5EF4-FFF2-40B4-BE49-F238E27FC236}">
              <a16:creationId xmlns:a16="http://schemas.microsoft.com/office/drawing/2014/main" id="{9088EC3D-2A4E-4C89-BF8B-5202005069D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6" name="Text Box 1">
          <a:extLst>
            <a:ext uri="{FF2B5EF4-FFF2-40B4-BE49-F238E27FC236}">
              <a16:creationId xmlns:a16="http://schemas.microsoft.com/office/drawing/2014/main" id="{6C609C17-BA74-4E0D-8895-9D9AD52CC9C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7" name="Text Box 1">
          <a:extLst>
            <a:ext uri="{FF2B5EF4-FFF2-40B4-BE49-F238E27FC236}">
              <a16:creationId xmlns:a16="http://schemas.microsoft.com/office/drawing/2014/main" id="{C96F30A9-CC6D-4305-B16F-780AA774432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8" name="Text Box 1">
          <a:extLst>
            <a:ext uri="{FF2B5EF4-FFF2-40B4-BE49-F238E27FC236}">
              <a16:creationId xmlns:a16="http://schemas.microsoft.com/office/drawing/2014/main" id="{3F48C198-E7FF-40E0-B0A7-60E29EB2B83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499" name="Text Box 1">
          <a:extLst>
            <a:ext uri="{FF2B5EF4-FFF2-40B4-BE49-F238E27FC236}">
              <a16:creationId xmlns:a16="http://schemas.microsoft.com/office/drawing/2014/main" id="{911F3767-095E-4F88-B6E9-28A2F4B3BE8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0" name="Text Box 1">
          <a:extLst>
            <a:ext uri="{FF2B5EF4-FFF2-40B4-BE49-F238E27FC236}">
              <a16:creationId xmlns:a16="http://schemas.microsoft.com/office/drawing/2014/main" id="{E0EE67B3-519C-4724-BBAE-4A33415EEE8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1" name="Text Box 1">
          <a:extLst>
            <a:ext uri="{FF2B5EF4-FFF2-40B4-BE49-F238E27FC236}">
              <a16:creationId xmlns:a16="http://schemas.microsoft.com/office/drawing/2014/main" id="{43210288-671F-43A4-8DD4-BF1667B2DB8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2" name="Text Box 1">
          <a:extLst>
            <a:ext uri="{FF2B5EF4-FFF2-40B4-BE49-F238E27FC236}">
              <a16:creationId xmlns:a16="http://schemas.microsoft.com/office/drawing/2014/main" id="{C6F48F83-4BD8-4BA0-9D86-53A02B000E6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3" name="Text Box 1">
          <a:extLst>
            <a:ext uri="{FF2B5EF4-FFF2-40B4-BE49-F238E27FC236}">
              <a16:creationId xmlns:a16="http://schemas.microsoft.com/office/drawing/2014/main" id="{7B2A53C6-CB75-4B36-9AC2-666EE2C0144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4" name="Text Box 1">
          <a:extLst>
            <a:ext uri="{FF2B5EF4-FFF2-40B4-BE49-F238E27FC236}">
              <a16:creationId xmlns:a16="http://schemas.microsoft.com/office/drawing/2014/main" id="{B9E95330-118C-40EB-A18D-FC848319B67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5" name="Text Box 1">
          <a:extLst>
            <a:ext uri="{FF2B5EF4-FFF2-40B4-BE49-F238E27FC236}">
              <a16:creationId xmlns:a16="http://schemas.microsoft.com/office/drawing/2014/main" id="{65A04FDC-B775-457A-82C3-BD1D52333F7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6" name="Text Box 1">
          <a:extLst>
            <a:ext uri="{FF2B5EF4-FFF2-40B4-BE49-F238E27FC236}">
              <a16:creationId xmlns:a16="http://schemas.microsoft.com/office/drawing/2014/main" id="{425AFE50-40E5-4F5F-A932-985C130BBE6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7" name="Text Box 1">
          <a:extLst>
            <a:ext uri="{FF2B5EF4-FFF2-40B4-BE49-F238E27FC236}">
              <a16:creationId xmlns:a16="http://schemas.microsoft.com/office/drawing/2014/main" id="{FDB86ECB-32DC-4CBA-A056-DB258C08556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8" name="Text Box 1">
          <a:extLst>
            <a:ext uri="{FF2B5EF4-FFF2-40B4-BE49-F238E27FC236}">
              <a16:creationId xmlns:a16="http://schemas.microsoft.com/office/drawing/2014/main" id="{E2324BEF-EC91-4FAB-8165-BC1D784BDC6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09" name="Text Box 1">
          <a:extLst>
            <a:ext uri="{FF2B5EF4-FFF2-40B4-BE49-F238E27FC236}">
              <a16:creationId xmlns:a16="http://schemas.microsoft.com/office/drawing/2014/main" id="{06AD1632-4E75-4BE7-B901-C044FB0AEAA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10" name="Text Box 1">
          <a:extLst>
            <a:ext uri="{FF2B5EF4-FFF2-40B4-BE49-F238E27FC236}">
              <a16:creationId xmlns:a16="http://schemas.microsoft.com/office/drawing/2014/main" id="{B7AC4088-EB99-4766-A64E-2E25197DDF1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11" name="Text Box 1">
          <a:extLst>
            <a:ext uri="{FF2B5EF4-FFF2-40B4-BE49-F238E27FC236}">
              <a16:creationId xmlns:a16="http://schemas.microsoft.com/office/drawing/2014/main" id="{ED7A9D1F-D19D-4272-83D1-6BD8E269B7F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12" name="Text Box 1">
          <a:extLst>
            <a:ext uri="{FF2B5EF4-FFF2-40B4-BE49-F238E27FC236}">
              <a16:creationId xmlns:a16="http://schemas.microsoft.com/office/drawing/2014/main" id="{C86B7BFB-5C6A-4B2F-B98B-791B22CFFCC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13" name="Text Box 1">
          <a:extLst>
            <a:ext uri="{FF2B5EF4-FFF2-40B4-BE49-F238E27FC236}">
              <a16:creationId xmlns:a16="http://schemas.microsoft.com/office/drawing/2014/main" id="{3439141F-2546-4185-BF67-C26E8B99892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14" name="Text Box 1">
          <a:extLst>
            <a:ext uri="{FF2B5EF4-FFF2-40B4-BE49-F238E27FC236}">
              <a16:creationId xmlns:a16="http://schemas.microsoft.com/office/drawing/2014/main" id="{0A198931-6F02-40F5-8DB5-1A51C26B6DE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15" name="Text Box 1">
          <a:extLst>
            <a:ext uri="{FF2B5EF4-FFF2-40B4-BE49-F238E27FC236}">
              <a16:creationId xmlns:a16="http://schemas.microsoft.com/office/drawing/2014/main" id="{1CD1EF5B-5FCC-4BAB-805C-37999CAA27F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16" name="Text Box 1">
          <a:extLst>
            <a:ext uri="{FF2B5EF4-FFF2-40B4-BE49-F238E27FC236}">
              <a16:creationId xmlns:a16="http://schemas.microsoft.com/office/drawing/2014/main" id="{788DA406-AB68-49DB-9FB5-C383AFF6F17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17" name="Text Box 1">
          <a:extLst>
            <a:ext uri="{FF2B5EF4-FFF2-40B4-BE49-F238E27FC236}">
              <a16:creationId xmlns:a16="http://schemas.microsoft.com/office/drawing/2014/main" id="{13E26AAF-2490-44E3-9E24-3E9D868DF5D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18" name="Text Box 1">
          <a:extLst>
            <a:ext uri="{FF2B5EF4-FFF2-40B4-BE49-F238E27FC236}">
              <a16:creationId xmlns:a16="http://schemas.microsoft.com/office/drawing/2014/main" id="{9038571B-32EB-4AB8-9017-C461075FE1A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19" name="Text Box 1">
          <a:extLst>
            <a:ext uri="{FF2B5EF4-FFF2-40B4-BE49-F238E27FC236}">
              <a16:creationId xmlns:a16="http://schemas.microsoft.com/office/drawing/2014/main" id="{1C9C2468-5A7C-4FBF-B489-6E01D22780E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0" name="Text Box 1">
          <a:extLst>
            <a:ext uri="{FF2B5EF4-FFF2-40B4-BE49-F238E27FC236}">
              <a16:creationId xmlns:a16="http://schemas.microsoft.com/office/drawing/2014/main" id="{2EEF7A25-C871-41D8-BF3D-77EA690A3206}"/>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1" name="Text Box 1">
          <a:extLst>
            <a:ext uri="{FF2B5EF4-FFF2-40B4-BE49-F238E27FC236}">
              <a16:creationId xmlns:a16="http://schemas.microsoft.com/office/drawing/2014/main" id="{E9356706-3A9C-4B0F-AA44-17541F32264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2" name="Text Box 1">
          <a:extLst>
            <a:ext uri="{FF2B5EF4-FFF2-40B4-BE49-F238E27FC236}">
              <a16:creationId xmlns:a16="http://schemas.microsoft.com/office/drawing/2014/main" id="{0C507684-AA94-4AC0-8947-9EF27A4BA26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3" name="Text Box 1">
          <a:extLst>
            <a:ext uri="{FF2B5EF4-FFF2-40B4-BE49-F238E27FC236}">
              <a16:creationId xmlns:a16="http://schemas.microsoft.com/office/drawing/2014/main" id="{7B999914-8983-47E2-803E-DE051310407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4" name="Text Box 1">
          <a:extLst>
            <a:ext uri="{FF2B5EF4-FFF2-40B4-BE49-F238E27FC236}">
              <a16:creationId xmlns:a16="http://schemas.microsoft.com/office/drawing/2014/main" id="{BC88C02B-69F0-42D6-BBF6-62BFFE18655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5" name="Text Box 1">
          <a:extLst>
            <a:ext uri="{FF2B5EF4-FFF2-40B4-BE49-F238E27FC236}">
              <a16:creationId xmlns:a16="http://schemas.microsoft.com/office/drawing/2014/main" id="{E7C2EEF3-4E3E-4406-8791-FC8EF6363E2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6" name="Text Box 1">
          <a:extLst>
            <a:ext uri="{FF2B5EF4-FFF2-40B4-BE49-F238E27FC236}">
              <a16:creationId xmlns:a16="http://schemas.microsoft.com/office/drawing/2014/main" id="{C5EBC307-EBE0-4B66-BF48-296103D32C7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7" name="Text Box 1">
          <a:extLst>
            <a:ext uri="{FF2B5EF4-FFF2-40B4-BE49-F238E27FC236}">
              <a16:creationId xmlns:a16="http://schemas.microsoft.com/office/drawing/2014/main" id="{C5F81062-0BC5-4C1F-A423-C3842998BAF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8" name="Text Box 1">
          <a:extLst>
            <a:ext uri="{FF2B5EF4-FFF2-40B4-BE49-F238E27FC236}">
              <a16:creationId xmlns:a16="http://schemas.microsoft.com/office/drawing/2014/main" id="{1DB3C263-137E-486C-AA1E-D0C841D9E57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29" name="Text Box 1">
          <a:extLst>
            <a:ext uri="{FF2B5EF4-FFF2-40B4-BE49-F238E27FC236}">
              <a16:creationId xmlns:a16="http://schemas.microsoft.com/office/drawing/2014/main" id="{92287D83-11B2-4B48-8FC0-7676B4131B22}"/>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0" name="Text Box 1">
          <a:extLst>
            <a:ext uri="{FF2B5EF4-FFF2-40B4-BE49-F238E27FC236}">
              <a16:creationId xmlns:a16="http://schemas.microsoft.com/office/drawing/2014/main" id="{86513B25-62C8-4981-BD9B-29F6D01E510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1" name="Text Box 1">
          <a:extLst>
            <a:ext uri="{FF2B5EF4-FFF2-40B4-BE49-F238E27FC236}">
              <a16:creationId xmlns:a16="http://schemas.microsoft.com/office/drawing/2014/main" id="{1605AA2D-D229-44EC-8FDB-C2FA7F58D90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2" name="Text Box 1">
          <a:extLst>
            <a:ext uri="{FF2B5EF4-FFF2-40B4-BE49-F238E27FC236}">
              <a16:creationId xmlns:a16="http://schemas.microsoft.com/office/drawing/2014/main" id="{20535E63-DD55-4192-A1E8-109FE60F0F7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3" name="Text Box 1">
          <a:extLst>
            <a:ext uri="{FF2B5EF4-FFF2-40B4-BE49-F238E27FC236}">
              <a16:creationId xmlns:a16="http://schemas.microsoft.com/office/drawing/2014/main" id="{C767D784-2D27-4404-8539-00396A234593}"/>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4" name="Text Box 1">
          <a:extLst>
            <a:ext uri="{FF2B5EF4-FFF2-40B4-BE49-F238E27FC236}">
              <a16:creationId xmlns:a16="http://schemas.microsoft.com/office/drawing/2014/main" id="{E519EE6F-A72D-44B1-9EB1-59E9CC93FD8E}"/>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5" name="Text Box 1">
          <a:extLst>
            <a:ext uri="{FF2B5EF4-FFF2-40B4-BE49-F238E27FC236}">
              <a16:creationId xmlns:a16="http://schemas.microsoft.com/office/drawing/2014/main" id="{E65B0B28-011D-43EC-BB23-638F62374D57}"/>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6" name="Text Box 1">
          <a:extLst>
            <a:ext uri="{FF2B5EF4-FFF2-40B4-BE49-F238E27FC236}">
              <a16:creationId xmlns:a16="http://schemas.microsoft.com/office/drawing/2014/main" id="{B78DF5CC-9570-46AC-9E47-3BDA3D535C2F}"/>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7" name="Text Box 1">
          <a:extLst>
            <a:ext uri="{FF2B5EF4-FFF2-40B4-BE49-F238E27FC236}">
              <a16:creationId xmlns:a16="http://schemas.microsoft.com/office/drawing/2014/main" id="{3AAF7E6B-CCB0-4904-8758-989024CED50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8" name="Text Box 1">
          <a:extLst>
            <a:ext uri="{FF2B5EF4-FFF2-40B4-BE49-F238E27FC236}">
              <a16:creationId xmlns:a16="http://schemas.microsoft.com/office/drawing/2014/main" id="{F1DFA3F8-656E-4E9C-8050-04B7D58AE84A}"/>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39" name="Text Box 1">
          <a:extLst>
            <a:ext uri="{FF2B5EF4-FFF2-40B4-BE49-F238E27FC236}">
              <a16:creationId xmlns:a16="http://schemas.microsoft.com/office/drawing/2014/main" id="{A89AAE7D-E747-4142-83C4-ECF05A76F7B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0" name="Text Box 1">
          <a:extLst>
            <a:ext uri="{FF2B5EF4-FFF2-40B4-BE49-F238E27FC236}">
              <a16:creationId xmlns:a16="http://schemas.microsoft.com/office/drawing/2014/main" id="{2492E9BD-12E6-4954-9024-5D5AF2556778}"/>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1" name="Text Box 1">
          <a:extLst>
            <a:ext uri="{FF2B5EF4-FFF2-40B4-BE49-F238E27FC236}">
              <a16:creationId xmlns:a16="http://schemas.microsoft.com/office/drawing/2014/main" id="{87E982D3-D1CC-4D08-B0C8-83DF95092B7B}"/>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2" name="Text Box 1">
          <a:extLst>
            <a:ext uri="{FF2B5EF4-FFF2-40B4-BE49-F238E27FC236}">
              <a16:creationId xmlns:a16="http://schemas.microsoft.com/office/drawing/2014/main" id="{0FFC77AB-28C1-46A8-8E7E-AED4482FAC54}"/>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3" name="Text Box 1">
          <a:extLst>
            <a:ext uri="{FF2B5EF4-FFF2-40B4-BE49-F238E27FC236}">
              <a16:creationId xmlns:a16="http://schemas.microsoft.com/office/drawing/2014/main" id="{76BDC740-5BCC-4EEF-B8D4-3A188EFF1F8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4" name="Text Box 1">
          <a:extLst>
            <a:ext uri="{FF2B5EF4-FFF2-40B4-BE49-F238E27FC236}">
              <a16:creationId xmlns:a16="http://schemas.microsoft.com/office/drawing/2014/main" id="{E2583428-4FEB-4454-8CFB-CBC814C27ECC}"/>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5" name="Text Box 1">
          <a:extLst>
            <a:ext uri="{FF2B5EF4-FFF2-40B4-BE49-F238E27FC236}">
              <a16:creationId xmlns:a16="http://schemas.microsoft.com/office/drawing/2014/main" id="{41F76B81-85A7-4E5F-AE6B-0F18C6930281}"/>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6" name="Text Box 1">
          <a:extLst>
            <a:ext uri="{FF2B5EF4-FFF2-40B4-BE49-F238E27FC236}">
              <a16:creationId xmlns:a16="http://schemas.microsoft.com/office/drawing/2014/main" id="{CC2B44B1-3264-4603-8019-25D57210C840}"/>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7" name="Text Box 1">
          <a:extLst>
            <a:ext uri="{FF2B5EF4-FFF2-40B4-BE49-F238E27FC236}">
              <a16:creationId xmlns:a16="http://schemas.microsoft.com/office/drawing/2014/main" id="{372CFB6D-40A7-4B2C-800B-66C6CC773AD9}"/>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8" name="Text Box 1">
          <a:extLst>
            <a:ext uri="{FF2B5EF4-FFF2-40B4-BE49-F238E27FC236}">
              <a16:creationId xmlns:a16="http://schemas.microsoft.com/office/drawing/2014/main" id="{5DB5F701-E497-4D0A-B141-0EFB75012925}"/>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47625</xdr:colOff>
      <xdr:row>178</xdr:row>
      <xdr:rowOff>38100</xdr:rowOff>
    </xdr:from>
    <xdr:ext cx="76200" cy="350182"/>
    <xdr:sp macro="" textlink="">
      <xdr:nvSpPr>
        <xdr:cNvPr id="14549" name="Text Box 1">
          <a:extLst>
            <a:ext uri="{FF2B5EF4-FFF2-40B4-BE49-F238E27FC236}">
              <a16:creationId xmlns:a16="http://schemas.microsoft.com/office/drawing/2014/main" id="{D4D1E8D9-DE0A-4949-84DE-76C1E646D1BD}"/>
            </a:ext>
          </a:extLst>
        </xdr:cNvPr>
        <xdr:cNvSpPr txBox="1">
          <a:spLocks noChangeArrowheads="1"/>
        </xdr:cNvSpPr>
      </xdr:nvSpPr>
      <xdr:spPr bwMode="auto">
        <a:xfrm>
          <a:off x="2126560"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0" name="Text Box 1">
          <a:extLst>
            <a:ext uri="{FF2B5EF4-FFF2-40B4-BE49-F238E27FC236}">
              <a16:creationId xmlns:a16="http://schemas.microsoft.com/office/drawing/2014/main" id="{B72948CE-5994-4621-8B58-F04C01B811A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1" name="Text Box 1">
          <a:extLst>
            <a:ext uri="{FF2B5EF4-FFF2-40B4-BE49-F238E27FC236}">
              <a16:creationId xmlns:a16="http://schemas.microsoft.com/office/drawing/2014/main" id="{4F674D39-B334-418F-94AA-FBEA88D3302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2" name="Text Box 1">
          <a:extLst>
            <a:ext uri="{FF2B5EF4-FFF2-40B4-BE49-F238E27FC236}">
              <a16:creationId xmlns:a16="http://schemas.microsoft.com/office/drawing/2014/main" id="{5DE93C29-AE7B-4EF0-9C79-37CFF6FCD02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3" name="Text Box 1">
          <a:extLst>
            <a:ext uri="{FF2B5EF4-FFF2-40B4-BE49-F238E27FC236}">
              <a16:creationId xmlns:a16="http://schemas.microsoft.com/office/drawing/2014/main" id="{11D4857A-CB1F-4DB2-BD14-194D4DC8683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4" name="Text Box 1">
          <a:extLst>
            <a:ext uri="{FF2B5EF4-FFF2-40B4-BE49-F238E27FC236}">
              <a16:creationId xmlns:a16="http://schemas.microsoft.com/office/drawing/2014/main" id="{A2A098E1-1C07-4975-BDD7-D85B26EC0F1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5" name="Text Box 1">
          <a:extLst>
            <a:ext uri="{FF2B5EF4-FFF2-40B4-BE49-F238E27FC236}">
              <a16:creationId xmlns:a16="http://schemas.microsoft.com/office/drawing/2014/main" id="{25C485CA-89D3-4EFC-8044-01556D9DBCC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6" name="Text Box 1">
          <a:extLst>
            <a:ext uri="{FF2B5EF4-FFF2-40B4-BE49-F238E27FC236}">
              <a16:creationId xmlns:a16="http://schemas.microsoft.com/office/drawing/2014/main" id="{5FF39872-AA70-4D4A-9012-57A2024E781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7" name="Text Box 1">
          <a:extLst>
            <a:ext uri="{FF2B5EF4-FFF2-40B4-BE49-F238E27FC236}">
              <a16:creationId xmlns:a16="http://schemas.microsoft.com/office/drawing/2014/main" id="{35FA8DB1-5C51-4A13-B53F-1C3DA025A1E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8" name="Text Box 1">
          <a:extLst>
            <a:ext uri="{FF2B5EF4-FFF2-40B4-BE49-F238E27FC236}">
              <a16:creationId xmlns:a16="http://schemas.microsoft.com/office/drawing/2014/main" id="{065E4712-03D0-4E5D-9B2C-50A4D732F01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59" name="Text Box 1">
          <a:extLst>
            <a:ext uri="{FF2B5EF4-FFF2-40B4-BE49-F238E27FC236}">
              <a16:creationId xmlns:a16="http://schemas.microsoft.com/office/drawing/2014/main" id="{89994823-3727-4E5E-97D5-035B63740D4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0" name="Text Box 1">
          <a:extLst>
            <a:ext uri="{FF2B5EF4-FFF2-40B4-BE49-F238E27FC236}">
              <a16:creationId xmlns:a16="http://schemas.microsoft.com/office/drawing/2014/main" id="{0C13513D-C37D-4769-83C0-02A84352D7E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1" name="Text Box 1">
          <a:extLst>
            <a:ext uri="{FF2B5EF4-FFF2-40B4-BE49-F238E27FC236}">
              <a16:creationId xmlns:a16="http://schemas.microsoft.com/office/drawing/2014/main" id="{50121FE4-29DB-46BE-9D70-19C8961B111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2" name="Text Box 1">
          <a:extLst>
            <a:ext uri="{FF2B5EF4-FFF2-40B4-BE49-F238E27FC236}">
              <a16:creationId xmlns:a16="http://schemas.microsoft.com/office/drawing/2014/main" id="{08F5EED8-A970-400C-B228-D07905AC021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3" name="Text Box 1">
          <a:extLst>
            <a:ext uri="{FF2B5EF4-FFF2-40B4-BE49-F238E27FC236}">
              <a16:creationId xmlns:a16="http://schemas.microsoft.com/office/drawing/2014/main" id="{95E2401A-428F-4CFE-B5A0-13AA4B9A97F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4" name="Text Box 1">
          <a:extLst>
            <a:ext uri="{FF2B5EF4-FFF2-40B4-BE49-F238E27FC236}">
              <a16:creationId xmlns:a16="http://schemas.microsoft.com/office/drawing/2014/main" id="{77837C05-4418-4C66-8102-8B1AD8BC277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5" name="Text Box 1">
          <a:extLst>
            <a:ext uri="{FF2B5EF4-FFF2-40B4-BE49-F238E27FC236}">
              <a16:creationId xmlns:a16="http://schemas.microsoft.com/office/drawing/2014/main" id="{0D3EB66C-B009-45BE-9D25-D98C148B49B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6" name="Text Box 1">
          <a:extLst>
            <a:ext uri="{FF2B5EF4-FFF2-40B4-BE49-F238E27FC236}">
              <a16:creationId xmlns:a16="http://schemas.microsoft.com/office/drawing/2014/main" id="{75F556CE-22C2-4353-8B60-820A9629619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7" name="Text Box 1">
          <a:extLst>
            <a:ext uri="{FF2B5EF4-FFF2-40B4-BE49-F238E27FC236}">
              <a16:creationId xmlns:a16="http://schemas.microsoft.com/office/drawing/2014/main" id="{172452D5-432E-49BF-A396-ADC1AABE210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8" name="Text Box 1">
          <a:extLst>
            <a:ext uri="{FF2B5EF4-FFF2-40B4-BE49-F238E27FC236}">
              <a16:creationId xmlns:a16="http://schemas.microsoft.com/office/drawing/2014/main" id="{0483E5A7-60BF-4692-9719-24B3D376AAD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69" name="Text Box 1">
          <a:extLst>
            <a:ext uri="{FF2B5EF4-FFF2-40B4-BE49-F238E27FC236}">
              <a16:creationId xmlns:a16="http://schemas.microsoft.com/office/drawing/2014/main" id="{3E40AB8A-7B5E-4AC9-94C5-37197ED90B9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0" name="Text Box 1">
          <a:extLst>
            <a:ext uri="{FF2B5EF4-FFF2-40B4-BE49-F238E27FC236}">
              <a16:creationId xmlns:a16="http://schemas.microsoft.com/office/drawing/2014/main" id="{8B49E641-52ED-4191-BD1F-5B18E87525A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1" name="Text Box 1">
          <a:extLst>
            <a:ext uri="{FF2B5EF4-FFF2-40B4-BE49-F238E27FC236}">
              <a16:creationId xmlns:a16="http://schemas.microsoft.com/office/drawing/2014/main" id="{3A8A5912-5C12-4464-A04C-D3AAB7E6006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2" name="Text Box 1">
          <a:extLst>
            <a:ext uri="{FF2B5EF4-FFF2-40B4-BE49-F238E27FC236}">
              <a16:creationId xmlns:a16="http://schemas.microsoft.com/office/drawing/2014/main" id="{E323FA25-BE9A-49DE-881E-EFF3B12E60A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3" name="Text Box 1">
          <a:extLst>
            <a:ext uri="{FF2B5EF4-FFF2-40B4-BE49-F238E27FC236}">
              <a16:creationId xmlns:a16="http://schemas.microsoft.com/office/drawing/2014/main" id="{9C316CA8-21CC-449D-896E-23A68782632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4" name="Text Box 1">
          <a:extLst>
            <a:ext uri="{FF2B5EF4-FFF2-40B4-BE49-F238E27FC236}">
              <a16:creationId xmlns:a16="http://schemas.microsoft.com/office/drawing/2014/main" id="{BC3F55C2-CF37-4DF2-A42E-B1A3096296C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5" name="Text Box 1">
          <a:extLst>
            <a:ext uri="{FF2B5EF4-FFF2-40B4-BE49-F238E27FC236}">
              <a16:creationId xmlns:a16="http://schemas.microsoft.com/office/drawing/2014/main" id="{43B3A06D-F9AA-4676-A8B7-29FD4E37072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6" name="Text Box 1">
          <a:extLst>
            <a:ext uri="{FF2B5EF4-FFF2-40B4-BE49-F238E27FC236}">
              <a16:creationId xmlns:a16="http://schemas.microsoft.com/office/drawing/2014/main" id="{315B5540-176A-4368-8246-B1B2947DD1B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7" name="Text Box 1">
          <a:extLst>
            <a:ext uri="{FF2B5EF4-FFF2-40B4-BE49-F238E27FC236}">
              <a16:creationId xmlns:a16="http://schemas.microsoft.com/office/drawing/2014/main" id="{60E55680-785E-4ABA-9C7A-E4B5062AF9E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8" name="Text Box 1">
          <a:extLst>
            <a:ext uri="{FF2B5EF4-FFF2-40B4-BE49-F238E27FC236}">
              <a16:creationId xmlns:a16="http://schemas.microsoft.com/office/drawing/2014/main" id="{BDCB90A9-B66B-4A44-9758-16DD34969E0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79" name="Text Box 1">
          <a:extLst>
            <a:ext uri="{FF2B5EF4-FFF2-40B4-BE49-F238E27FC236}">
              <a16:creationId xmlns:a16="http://schemas.microsoft.com/office/drawing/2014/main" id="{03ED834C-357B-404C-B92B-3C08AD4B78D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0" name="Text Box 1">
          <a:extLst>
            <a:ext uri="{FF2B5EF4-FFF2-40B4-BE49-F238E27FC236}">
              <a16:creationId xmlns:a16="http://schemas.microsoft.com/office/drawing/2014/main" id="{EEFE7A03-AA0A-42FB-B105-6B08A4B313B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1" name="Text Box 1">
          <a:extLst>
            <a:ext uri="{FF2B5EF4-FFF2-40B4-BE49-F238E27FC236}">
              <a16:creationId xmlns:a16="http://schemas.microsoft.com/office/drawing/2014/main" id="{159A8DCA-C5B4-4530-B409-8E7745A9507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2" name="Text Box 1">
          <a:extLst>
            <a:ext uri="{FF2B5EF4-FFF2-40B4-BE49-F238E27FC236}">
              <a16:creationId xmlns:a16="http://schemas.microsoft.com/office/drawing/2014/main" id="{5ED61DFF-6408-4495-A549-A29619BB379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3" name="Text Box 1">
          <a:extLst>
            <a:ext uri="{FF2B5EF4-FFF2-40B4-BE49-F238E27FC236}">
              <a16:creationId xmlns:a16="http://schemas.microsoft.com/office/drawing/2014/main" id="{71D93ECB-CA07-43ED-AFAD-31F0ED33682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4" name="Text Box 1">
          <a:extLst>
            <a:ext uri="{FF2B5EF4-FFF2-40B4-BE49-F238E27FC236}">
              <a16:creationId xmlns:a16="http://schemas.microsoft.com/office/drawing/2014/main" id="{A2A4EDB2-06C0-425A-8D3D-09D10AC9E9D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5" name="Text Box 1">
          <a:extLst>
            <a:ext uri="{FF2B5EF4-FFF2-40B4-BE49-F238E27FC236}">
              <a16:creationId xmlns:a16="http://schemas.microsoft.com/office/drawing/2014/main" id="{B0E61C80-4A31-4B75-947F-1D502BB94CA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6" name="Text Box 1">
          <a:extLst>
            <a:ext uri="{FF2B5EF4-FFF2-40B4-BE49-F238E27FC236}">
              <a16:creationId xmlns:a16="http://schemas.microsoft.com/office/drawing/2014/main" id="{800C96AD-600B-4B2A-B35F-F1752462B7F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7" name="Text Box 1">
          <a:extLst>
            <a:ext uri="{FF2B5EF4-FFF2-40B4-BE49-F238E27FC236}">
              <a16:creationId xmlns:a16="http://schemas.microsoft.com/office/drawing/2014/main" id="{BD3FC573-1D62-4CCF-9331-B6C8B36079D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8" name="Text Box 1">
          <a:extLst>
            <a:ext uri="{FF2B5EF4-FFF2-40B4-BE49-F238E27FC236}">
              <a16:creationId xmlns:a16="http://schemas.microsoft.com/office/drawing/2014/main" id="{CEA55843-83B3-4267-93FC-5F86EDE81CB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89" name="Text Box 1">
          <a:extLst>
            <a:ext uri="{FF2B5EF4-FFF2-40B4-BE49-F238E27FC236}">
              <a16:creationId xmlns:a16="http://schemas.microsoft.com/office/drawing/2014/main" id="{089193C2-FED6-4F35-AFB1-FAB483B19CE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0" name="Text Box 1">
          <a:extLst>
            <a:ext uri="{FF2B5EF4-FFF2-40B4-BE49-F238E27FC236}">
              <a16:creationId xmlns:a16="http://schemas.microsoft.com/office/drawing/2014/main" id="{B504C711-AA6C-474C-BAA2-5E222B14465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1" name="Text Box 1">
          <a:extLst>
            <a:ext uri="{FF2B5EF4-FFF2-40B4-BE49-F238E27FC236}">
              <a16:creationId xmlns:a16="http://schemas.microsoft.com/office/drawing/2014/main" id="{D7D4F440-38AC-45F6-803B-46490C8B5A0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2" name="Text Box 1">
          <a:extLst>
            <a:ext uri="{FF2B5EF4-FFF2-40B4-BE49-F238E27FC236}">
              <a16:creationId xmlns:a16="http://schemas.microsoft.com/office/drawing/2014/main" id="{95DC252F-E0B0-4464-88C5-022F6F41A11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3" name="Text Box 1">
          <a:extLst>
            <a:ext uri="{FF2B5EF4-FFF2-40B4-BE49-F238E27FC236}">
              <a16:creationId xmlns:a16="http://schemas.microsoft.com/office/drawing/2014/main" id="{65FE09E4-9EB2-4EBA-9EE4-412252634AF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4" name="Text Box 1">
          <a:extLst>
            <a:ext uri="{FF2B5EF4-FFF2-40B4-BE49-F238E27FC236}">
              <a16:creationId xmlns:a16="http://schemas.microsoft.com/office/drawing/2014/main" id="{89C3BFC4-2D5D-4038-AD3F-F8776DF5E77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5" name="Text Box 1">
          <a:extLst>
            <a:ext uri="{FF2B5EF4-FFF2-40B4-BE49-F238E27FC236}">
              <a16:creationId xmlns:a16="http://schemas.microsoft.com/office/drawing/2014/main" id="{D2818D97-3058-48D5-9D0D-A9009EBA316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6" name="Text Box 1">
          <a:extLst>
            <a:ext uri="{FF2B5EF4-FFF2-40B4-BE49-F238E27FC236}">
              <a16:creationId xmlns:a16="http://schemas.microsoft.com/office/drawing/2014/main" id="{A4E5D247-FE33-46BF-9421-A895E735CD0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7" name="Text Box 1">
          <a:extLst>
            <a:ext uri="{FF2B5EF4-FFF2-40B4-BE49-F238E27FC236}">
              <a16:creationId xmlns:a16="http://schemas.microsoft.com/office/drawing/2014/main" id="{89E8696F-FEAA-4CF0-B9B0-209DB6113B7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8" name="Text Box 1">
          <a:extLst>
            <a:ext uri="{FF2B5EF4-FFF2-40B4-BE49-F238E27FC236}">
              <a16:creationId xmlns:a16="http://schemas.microsoft.com/office/drawing/2014/main" id="{91A94E09-00C0-44B2-B138-9093994143B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599" name="Text Box 1">
          <a:extLst>
            <a:ext uri="{FF2B5EF4-FFF2-40B4-BE49-F238E27FC236}">
              <a16:creationId xmlns:a16="http://schemas.microsoft.com/office/drawing/2014/main" id="{DAF58873-DD33-4009-B91E-B6A7A06672C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0" name="Text Box 1">
          <a:extLst>
            <a:ext uri="{FF2B5EF4-FFF2-40B4-BE49-F238E27FC236}">
              <a16:creationId xmlns:a16="http://schemas.microsoft.com/office/drawing/2014/main" id="{41BBAB7B-5FBC-4962-8F19-D25998102C9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1" name="Text Box 1">
          <a:extLst>
            <a:ext uri="{FF2B5EF4-FFF2-40B4-BE49-F238E27FC236}">
              <a16:creationId xmlns:a16="http://schemas.microsoft.com/office/drawing/2014/main" id="{DC26EC2C-AA6A-4F23-BB46-81BF449BFD6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2" name="Text Box 1">
          <a:extLst>
            <a:ext uri="{FF2B5EF4-FFF2-40B4-BE49-F238E27FC236}">
              <a16:creationId xmlns:a16="http://schemas.microsoft.com/office/drawing/2014/main" id="{0B0B9572-246D-4E89-A109-9B6BB36486A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3" name="Text Box 1">
          <a:extLst>
            <a:ext uri="{FF2B5EF4-FFF2-40B4-BE49-F238E27FC236}">
              <a16:creationId xmlns:a16="http://schemas.microsoft.com/office/drawing/2014/main" id="{02032B27-E41E-4892-8413-BC67A762CE4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4" name="Text Box 1">
          <a:extLst>
            <a:ext uri="{FF2B5EF4-FFF2-40B4-BE49-F238E27FC236}">
              <a16:creationId xmlns:a16="http://schemas.microsoft.com/office/drawing/2014/main" id="{A12BD7F6-9F6D-4D1A-AC5C-7B904A5DAD0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5" name="Text Box 1">
          <a:extLst>
            <a:ext uri="{FF2B5EF4-FFF2-40B4-BE49-F238E27FC236}">
              <a16:creationId xmlns:a16="http://schemas.microsoft.com/office/drawing/2014/main" id="{CF41934D-8060-4166-8155-5630A6053E4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6" name="Text Box 1">
          <a:extLst>
            <a:ext uri="{FF2B5EF4-FFF2-40B4-BE49-F238E27FC236}">
              <a16:creationId xmlns:a16="http://schemas.microsoft.com/office/drawing/2014/main" id="{3E57435A-3D94-48A8-A8F8-5AD269BAE44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7" name="Text Box 1">
          <a:extLst>
            <a:ext uri="{FF2B5EF4-FFF2-40B4-BE49-F238E27FC236}">
              <a16:creationId xmlns:a16="http://schemas.microsoft.com/office/drawing/2014/main" id="{62957177-F8C4-4600-BD35-FEC77C05963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8" name="Text Box 1">
          <a:extLst>
            <a:ext uri="{FF2B5EF4-FFF2-40B4-BE49-F238E27FC236}">
              <a16:creationId xmlns:a16="http://schemas.microsoft.com/office/drawing/2014/main" id="{9CBF890B-F2C4-494B-9439-1CA8A2400CEA}"/>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09" name="Text Box 1">
          <a:extLst>
            <a:ext uri="{FF2B5EF4-FFF2-40B4-BE49-F238E27FC236}">
              <a16:creationId xmlns:a16="http://schemas.microsoft.com/office/drawing/2014/main" id="{DCBBABE5-B891-4CB7-B6E0-067E7F0B421F}"/>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0" name="Text Box 1">
          <a:extLst>
            <a:ext uri="{FF2B5EF4-FFF2-40B4-BE49-F238E27FC236}">
              <a16:creationId xmlns:a16="http://schemas.microsoft.com/office/drawing/2014/main" id="{B66AC7E5-49A3-4CE3-9EA7-A081F369375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1" name="Text Box 1">
          <a:extLst>
            <a:ext uri="{FF2B5EF4-FFF2-40B4-BE49-F238E27FC236}">
              <a16:creationId xmlns:a16="http://schemas.microsoft.com/office/drawing/2014/main" id="{6EB372D8-70D2-4AE0-A659-8EEE104D9FF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2" name="Text Box 1">
          <a:extLst>
            <a:ext uri="{FF2B5EF4-FFF2-40B4-BE49-F238E27FC236}">
              <a16:creationId xmlns:a16="http://schemas.microsoft.com/office/drawing/2014/main" id="{D3CA2E85-0AF5-4E54-995D-BE2814CA273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3" name="Text Box 1">
          <a:extLst>
            <a:ext uri="{FF2B5EF4-FFF2-40B4-BE49-F238E27FC236}">
              <a16:creationId xmlns:a16="http://schemas.microsoft.com/office/drawing/2014/main" id="{98C650C6-45F8-4C75-B986-F24FE66B34D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4" name="Text Box 1">
          <a:extLst>
            <a:ext uri="{FF2B5EF4-FFF2-40B4-BE49-F238E27FC236}">
              <a16:creationId xmlns:a16="http://schemas.microsoft.com/office/drawing/2014/main" id="{ED5E128B-4D19-4F61-8033-21CCBECE327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5" name="Text Box 1">
          <a:extLst>
            <a:ext uri="{FF2B5EF4-FFF2-40B4-BE49-F238E27FC236}">
              <a16:creationId xmlns:a16="http://schemas.microsoft.com/office/drawing/2014/main" id="{9070389B-F233-47C5-9A12-31730D8C241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6" name="Text Box 1">
          <a:extLst>
            <a:ext uri="{FF2B5EF4-FFF2-40B4-BE49-F238E27FC236}">
              <a16:creationId xmlns:a16="http://schemas.microsoft.com/office/drawing/2014/main" id="{7D34EEDC-C91B-48D8-884D-9778EF8653B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7" name="Text Box 1">
          <a:extLst>
            <a:ext uri="{FF2B5EF4-FFF2-40B4-BE49-F238E27FC236}">
              <a16:creationId xmlns:a16="http://schemas.microsoft.com/office/drawing/2014/main" id="{F23C6F5D-6B77-4D12-A84B-27FEE042231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8" name="Text Box 1">
          <a:extLst>
            <a:ext uri="{FF2B5EF4-FFF2-40B4-BE49-F238E27FC236}">
              <a16:creationId xmlns:a16="http://schemas.microsoft.com/office/drawing/2014/main" id="{69770D6B-50D4-48AA-B8DB-4A1F3D66BBE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19" name="Text Box 1">
          <a:extLst>
            <a:ext uri="{FF2B5EF4-FFF2-40B4-BE49-F238E27FC236}">
              <a16:creationId xmlns:a16="http://schemas.microsoft.com/office/drawing/2014/main" id="{107E314C-FEA4-48AA-A7F1-69B368976E3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0" name="Text Box 1">
          <a:extLst>
            <a:ext uri="{FF2B5EF4-FFF2-40B4-BE49-F238E27FC236}">
              <a16:creationId xmlns:a16="http://schemas.microsoft.com/office/drawing/2014/main" id="{00118B1D-8417-451E-B2F7-9A3CB459C0E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1" name="Text Box 1">
          <a:extLst>
            <a:ext uri="{FF2B5EF4-FFF2-40B4-BE49-F238E27FC236}">
              <a16:creationId xmlns:a16="http://schemas.microsoft.com/office/drawing/2014/main" id="{3A3DE0A2-DBB7-49BE-B7D7-B6E23227F61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2" name="Text Box 1">
          <a:extLst>
            <a:ext uri="{FF2B5EF4-FFF2-40B4-BE49-F238E27FC236}">
              <a16:creationId xmlns:a16="http://schemas.microsoft.com/office/drawing/2014/main" id="{E28E5A75-1EF2-4E9C-AB85-00CA8A4FADD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3" name="Text Box 1">
          <a:extLst>
            <a:ext uri="{FF2B5EF4-FFF2-40B4-BE49-F238E27FC236}">
              <a16:creationId xmlns:a16="http://schemas.microsoft.com/office/drawing/2014/main" id="{8F3B6E29-41FA-4E94-B087-2D5826893F7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4" name="Text Box 1">
          <a:extLst>
            <a:ext uri="{FF2B5EF4-FFF2-40B4-BE49-F238E27FC236}">
              <a16:creationId xmlns:a16="http://schemas.microsoft.com/office/drawing/2014/main" id="{4D909E87-0ACE-4694-B6B1-14D121824D9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5" name="Text Box 1">
          <a:extLst>
            <a:ext uri="{FF2B5EF4-FFF2-40B4-BE49-F238E27FC236}">
              <a16:creationId xmlns:a16="http://schemas.microsoft.com/office/drawing/2014/main" id="{2BB413CC-D263-4786-8517-455CD1124B9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6" name="Text Box 1">
          <a:extLst>
            <a:ext uri="{FF2B5EF4-FFF2-40B4-BE49-F238E27FC236}">
              <a16:creationId xmlns:a16="http://schemas.microsoft.com/office/drawing/2014/main" id="{9112D595-B290-483B-A2D1-1B0EC40C507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7" name="Text Box 1">
          <a:extLst>
            <a:ext uri="{FF2B5EF4-FFF2-40B4-BE49-F238E27FC236}">
              <a16:creationId xmlns:a16="http://schemas.microsoft.com/office/drawing/2014/main" id="{451B5A78-6EA2-4E07-ADB7-7878E877964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8" name="Text Box 1">
          <a:extLst>
            <a:ext uri="{FF2B5EF4-FFF2-40B4-BE49-F238E27FC236}">
              <a16:creationId xmlns:a16="http://schemas.microsoft.com/office/drawing/2014/main" id="{88FBCC12-4B5D-4F1D-BA4C-8965A104AB8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29" name="Text Box 1">
          <a:extLst>
            <a:ext uri="{FF2B5EF4-FFF2-40B4-BE49-F238E27FC236}">
              <a16:creationId xmlns:a16="http://schemas.microsoft.com/office/drawing/2014/main" id="{DAB6ADE8-65B4-4345-90DA-B5331602782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0" name="Text Box 1">
          <a:extLst>
            <a:ext uri="{FF2B5EF4-FFF2-40B4-BE49-F238E27FC236}">
              <a16:creationId xmlns:a16="http://schemas.microsoft.com/office/drawing/2014/main" id="{25B4F7D5-F1C2-4F11-9D36-6B2C27ADF0A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1" name="Text Box 1">
          <a:extLst>
            <a:ext uri="{FF2B5EF4-FFF2-40B4-BE49-F238E27FC236}">
              <a16:creationId xmlns:a16="http://schemas.microsoft.com/office/drawing/2014/main" id="{34199CC1-9262-40BC-8E8E-91CD52D17F2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2" name="Text Box 1">
          <a:extLst>
            <a:ext uri="{FF2B5EF4-FFF2-40B4-BE49-F238E27FC236}">
              <a16:creationId xmlns:a16="http://schemas.microsoft.com/office/drawing/2014/main" id="{B72BC594-6F9A-405A-9F4E-B445D2335B5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3" name="Text Box 1">
          <a:extLst>
            <a:ext uri="{FF2B5EF4-FFF2-40B4-BE49-F238E27FC236}">
              <a16:creationId xmlns:a16="http://schemas.microsoft.com/office/drawing/2014/main" id="{83E7FEA7-3594-408D-802F-9F9A8CC975C5}"/>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4" name="Text Box 1">
          <a:extLst>
            <a:ext uri="{FF2B5EF4-FFF2-40B4-BE49-F238E27FC236}">
              <a16:creationId xmlns:a16="http://schemas.microsoft.com/office/drawing/2014/main" id="{A702747B-9A7D-49AD-A0AD-3443D4A3287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5" name="Text Box 1">
          <a:extLst>
            <a:ext uri="{FF2B5EF4-FFF2-40B4-BE49-F238E27FC236}">
              <a16:creationId xmlns:a16="http://schemas.microsoft.com/office/drawing/2014/main" id="{F0715FA6-2617-40F4-B4EC-208CBE9571EB}"/>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6" name="Text Box 1">
          <a:extLst>
            <a:ext uri="{FF2B5EF4-FFF2-40B4-BE49-F238E27FC236}">
              <a16:creationId xmlns:a16="http://schemas.microsoft.com/office/drawing/2014/main" id="{D9EEE302-A6D8-4ACB-8251-0C26AB9BC54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7" name="Text Box 1">
          <a:extLst>
            <a:ext uri="{FF2B5EF4-FFF2-40B4-BE49-F238E27FC236}">
              <a16:creationId xmlns:a16="http://schemas.microsoft.com/office/drawing/2014/main" id="{498D62B7-26E1-46D7-9C79-388CA39CB5C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8" name="Text Box 1">
          <a:extLst>
            <a:ext uri="{FF2B5EF4-FFF2-40B4-BE49-F238E27FC236}">
              <a16:creationId xmlns:a16="http://schemas.microsoft.com/office/drawing/2014/main" id="{C42EBEA0-AE53-47E0-B2F7-D173465D1DC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39" name="Text Box 1">
          <a:extLst>
            <a:ext uri="{FF2B5EF4-FFF2-40B4-BE49-F238E27FC236}">
              <a16:creationId xmlns:a16="http://schemas.microsoft.com/office/drawing/2014/main" id="{002F78E9-6112-422D-964E-A94F7E040BF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0" name="Text Box 1">
          <a:extLst>
            <a:ext uri="{FF2B5EF4-FFF2-40B4-BE49-F238E27FC236}">
              <a16:creationId xmlns:a16="http://schemas.microsoft.com/office/drawing/2014/main" id="{5639E4C1-D0C5-46F2-91F8-2A33DC1EF54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1" name="Text Box 1">
          <a:extLst>
            <a:ext uri="{FF2B5EF4-FFF2-40B4-BE49-F238E27FC236}">
              <a16:creationId xmlns:a16="http://schemas.microsoft.com/office/drawing/2014/main" id="{285D71A1-9BC4-4D62-9339-4CD5E6B9EA96}"/>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2" name="Text Box 1">
          <a:extLst>
            <a:ext uri="{FF2B5EF4-FFF2-40B4-BE49-F238E27FC236}">
              <a16:creationId xmlns:a16="http://schemas.microsoft.com/office/drawing/2014/main" id="{017624C9-6607-4CB5-9F6E-1B4878B4171C}"/>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3" name="Text Box 1">
          <a:extLst>
            <a:ext uri="{FF2B5EF4-FFF2-40B4-BE49-F238E27FC236}">
              <a16:creationId xmlns:a16="http://schemas.microsoft.com/office/drawing/2014/main" id="{6BB61822-DB05-4BDD-950F-878D321AC8A1}"/>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4" name="Text Box 1">
          <a:extLst>
            <a:ext uri="{FF2B5EF4-FFF2-40B4-BE49-F238E27FC236}">
              <a16:creationId xmlns:a16="http://schemas.microsoft.com/office/drawing/2014/main" id="{1D675EE5-0EE0-4D1D-85CA-EDB793E41538}"/>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5" name="Text Box 1">
          <a:extLst>
            <a:ext uri="{FF2B5EF4-FFF2-40B4-BE49-F238E27FC236}">
              <a16:creationId xmlns:a16="http://schemas.microsoft.com/office/drawing/2014/main" id="{A2A8320C-0A54-4168-BEF7-054469DC69B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6" name="Text Box 1">
          <a:extLst>
            <a:ext uri="{FF2B5EF4-FFF2-40B4-BE49-F238E27FC236}">
              <a16:creationId xmlns:a16="http://schemas.microsoft.com/office/drawing/2014/main" id="{FABA0410-72EE-4637-A620-985E2919CFD9}"/>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7" name="Text Box 1">
          <a:extLst>
            <a:ext uri="{FF2B5EF4-FFF2-40B4-BE49-F238E27FC236}">
              <a16:creationId xmlns:a16="http://schemas.microsoft.com/office/drawing/2014/main" id="{685793F7-CF87-49A7-ADFA-9E060D7360A0}"/>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8" name="Text Box 1">
          <a:extLst>
            <a:ext uri="{FF2B5EF4-FFF2-40B4-BE49-F238E27FC236}">
              <a16:creationId xmlns:a16="http://schemas.microsoft.com/office/drawing/2014/main" id="{69A9CA4F-F4AF-468F-A3FB-D8643C4A89C4}"/>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49" name="Text Box 1">
          <a:extLst>
            <a:ext uri="{FF2B5EF4-FFF2-40B4-BE49-F238E27FC236}">
              <a16:creationId xmlns:a16="http://schemas.microsoft.com/office/drawing/2014/main" id="{46CA1FF3-776C-4D76-861F-18D9C19C91F2}"/>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50" name="Text Box 1">
          <a:extLst>
            <a:ext uri="{FF2B5EF4-FFF2-40B4-BE49-F238E27FC236}">
              <a16:creationId xmlns:a16="http://schemas.microsoft.com/office/drawing/2014/main" id="{3FEC11ED-C11A-40F1-A4E2-5022529BF3D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51" name="Text Box 1">
          <a:extLst>
            <a:ext uri="{FF2B5EF4-FFF2-40B4-BE49-F238E27FC236}">
              <a16:creationId xmlns:a16="http://schemas.microsoft.com/office/drawing/2014/main" id="{CA8A6609-3208-4B92-8650-3C703B47186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52" name="Text Box 1">
          <a:extLst>
            <a:ext uri="{FF2B5EF4-FFF2-40B4-BE49-F238E27FC236}">
              <a16:creationId xmlns:a16="http://schemas.microsoft.com/office/drawing/2014/main" id="{55CDAB04-24B9-4408-9755-1A5236D693A7}"/>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53" name="Text Box 1">
          <a:extLst>
            <a:ext uri="{FF2B5EF4-FFF2-40B4-BE49-F238E27FC236}">
              <a16:creationId xmlns:a16="http://schemas.microsoft.com/office/drawing/2014/main" id="{BBC7FDE1-9B38-4FE1-8977-B221A598987E}"/>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54" name="Text Box 1">
          <a:extLst>
            <a:ext uri="{FF2B5EF4-FFF2-40B4-BE49-F238E27FC236}">
              <a16:creationId xmlns:a16="http://schemas.microsoft.com/office/drawing/2014/main" id="{97DBF74A-1141-481B-8D0A-1F307EAC632D}"/>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178</xdr:row>
      <xdr:rowOff>38100</xdr:rowOff>
    </xdr:from>
    <xdr:ext cx="76200" cy="350182"/>
    <xdr:sp macro="" textlink="">
      <xdr:nvSpPr>
        <xdr:cNvPr id="14655" name="Text Box 1">
          <a:extLst>
            <a:ext uri="{FF2B5EF4-FFF2-40B4-BE49-F238E27FC236}">
              <a16:creationId xmlns:a16="http://schemas.microsoft.com/office/drawing/2014/main" id="{6BAF4A69-6D97-4DE7-8B5C-6FEFC746ED73}"/>
            </a:ext>
          </a:extLst>
        </xdr:cNvPr>
        <xdr:cNvSpPr txBox="1">
          <a:spLocks noChangeArrowheads="1"/>
        </xdr:cNvSpPr>
      </xdr:nvSpPr>
      <xdr:spPr bwMode="auto">
        <a:xfrm>
          <a:off x="2078935" y="53701122"/>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656" name="Text Box 1">
          <a:extLst>
            <a:ext uri="{FF2B5EF4-FFF2-40B4-BE49-F238E27FC236}">
              <a16:creationId xmlns:a16="http://schemas.microsoft.com/office/drawing/2014/main" id="{E58A8CAE-362D-4596-9D65-8C77F7F6AB3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657" name="Text Box 1">
          <a:extLst>
            <a:ext uri="{FF2B5EF4-FFF2-40B4-BE49-F238E27FC236}">
              <a16:creationId xmlns:a16="http://schemas.microsoft.com/office/drawing/2014/main" id="{04B72AE9-814D-4210-A0FC-34F71321CF6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658" name="Text Box 1">
          <a:extLst>
            <a:ext uri="{FF2B5EF4-FFF2-40B4-BE49-F238E27FC236}">
              <a16:creationId xmlns:a16="http://schemas.microsoft.com/office/drawing/2014/main" id="{BD2F1E84-BEF8-40F0-BFE1-BA70A774CEC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659" name="Text Box 1">
          <a:extLst>
            <a:ext uri="{FF2B5EF4-FFF2-40B4-BE49-F238E27FC236}">
              <a16:creationId xmlns:a16="http://schemas.microsoft.com/office/drawing/2014/main" id="{1B92825A-EA78-49D2-82BB-05AFF1FE581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0" name="Text Box 1">
          <a:extLst>
            <a:ext uri="{FF2B5EF4-FFF2-40B4-BE49-F238E27FC236}">
              <a16:creationId xmlns:a16="http://schemas.microsoft.com/office/drawing/2014/main" id="{FEF5CE73-E87B-4AAF-9488-574A626F6F5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1" name="Text Box 1">
          <a:extLst>
            <a:ext uri="{FF2B5EF4-FFF2-40B4-BE49-F238E27FC236}">
              <a16:creationId xmlns:a16="http://schemas.microsoft.com/office/drawing/2014/main" id="{EF67C17C-56A1-4CFC-8052-6E941B1D1D7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2" name="Text Box 1">
          <a:extLst>
            <a:ext uri="{FF2B5EF4-FFF2-40B4-BE49-F238E27FC236}">
              <a16:creationId xmlns:a16="http://schemas.microsoft.com/office/drawing/2014/main" id="{AC643C42-3A3E-48BA-9A24-391010BC818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3" name="Text Box 1">
          <a:extLst>
            <a:ext uri="{FF2B5EF4-FFF2-40B4-BE49-F238E27FC236}">
              <a16:creationId xmlns:a16="http://schemas.microsoft.com/office/drawing/2014/main" id="{1998C51D-940C-43F8-9800-C1B9C7FD45B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4" name="Text Box 1">
          <a:extLst>
            <a:ext uri="{FF2B5EF4-FFF2-40B4-BE49-F238E27FC236}">
              <a16:creationId xmlns:a16="http://schemas.microsoft.com/office/drawing/2014/main" id="{18A35FDF-9497-47A9-9A51-80B7ED5BF73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5" name="Text Box 1">
          <a:extLst>
            <a:ext uri="{FF2B5EF4-FFF2-40B4-BE49-F238E27FC236}">
              <a16:creationId xmlns:a16="http://schemas.microsoft.com/office/drawing/2014/main" id="{38E2D06A-CA73-40B6-8032-D7D12B49E2B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6" name="Text Box 1">
          <a:extLst>
            <a:ext uri="{FF2B5EF4-FFF2-40B4-BE49-F238E27FC236}">
              <a16:creationId xmlns:a16="http://schemas.microsoft.com/office/drawing/2014/main" id="{F7A55DF7-0F34-4023-A14D-5304F8203BC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7" name="Text Box 1">
          <a:extLst>
            <a:ext uri="{FF2B5EF4-FFF2-40B4-BE49-F238E27FC236}">
              <a16:creationId xmlns:a16="http://schemas.microsoft.com/office/drawing/2014/main" id="{23564B94-F32E-479B-8F5C-126FD6EBD54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8" name="Text Box 1">
          <a:extLst>
            <a:ext uri="{FF2B5EF4-FFF2-40B4-BE49-F238E27FC236}">
              <a16:creationId xmlns:a16="http://schemas.microsoft.com/office/drawing/2014/main" id="{23CC8843-4914-4F59-86E9-AE50007B0B2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69" name="Text Box 1">
          <a:extLst>
            <a:ext uri="{FF2B5EF4-FFF2-40B4-BE49-F238E27FC236}">
              <a16:creationId xmlns:a16="http://schemas.microsoft.com/office/drawing/2014/main" id="{3A58ACEA-2A52-4001-A752-24D49423319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0" name="Text Box 1">
          <a:extLst>
            <a:ext uri="{FF2B5EF4-FFF2-40B4-BE49-F238E27FC236}">
              <a16:creationId xmlns:a16="http://schemas.microsoft.com/office/drawing/2014/main" id="{C33FF176-4FBF-491C-83E9-CEF74B057E1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1" name="Text Box 1">
          <a:extLst>
            <a:ext uri="{FF2B5EF4-FFF2-40B4-BE49-F238E27FC236}">
              <a16:creationId xmlns:a16="http://schemas.microsoft.com/office/drawing/2014/main" id="{61EB04A3-6FCC-47B2-AAAF-C9DF7F71476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2" name="Text Box 1">
          <a:extLst>
            <a:ext uri="{FF2B5EF4-FFF2-40B4-BE49-F238E27FC236}">
              <a16:creationId xmlns:a16="http://schemas.microsoft.com/office/drawing/2014/main" id="{7D2E0477-A3C1-4E7D-8029-188157C01CF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3" name="Text Box 1">
          <a:extLst>
            <a:ext uri="{FF2B5EF4-FFF2-40B4-BE49-F238E27FC236}">
              <a16:creationId xmlns:a16="http://schemas.microsoft.com/office/drawing/2014/main" id="{36160FC5-0EDA-49A6-8A6B-292DC232BA7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4" name="Text Box 1">
          <a:extLst>
            <a:ext uri="{FF2B5EF4-FFF2-40B4-BE49-F238E27FC236}">
              <a16:creationId xmlns:a16="http://schemas.microsoft.com/office/drawing/2014/main" id="{18AF91FE-C624-42BA-AD76-FD7E7ACFDD9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5" name="Text Box 1">
          <a:extLst>
            <a:ext uri="{FF2B5EF4-FFF2-40B4-BE49-F238E27FC236}">
              <a16:creationId xmlns:a16="http://schemas.microsoft.com/office/drawing/2014/main" id="{4360FD82-C21E-49D9-B6A5-98ECBC852E9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6" name="Text Box 1">
          <a:extLst>
            <a:ext uri="{FF2B5EF4-FFF2-40B4-BE49-F238E27FC236}">
              <a16:creationId xmlns:a16="http://schemas.microsoft.com/office/drawing/2014/main" id="{F922AA49-68B8-4481-882B-BFFC6170284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7" name="Text Box 1">
          <a:extLst>
            <a:ext uri="{FF2B5EF4-FFF2-40B4-BE49-F238E27FC236}">
              <a16:creationId xmlns:a16="http://schemas.microsoft.com/office/drawing/2014/main" id="{80BD186E-9CB3-4872-AD5F-4D8B30FF9E4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8" name="Text Box 1">
          <a:extLst>
            <a:ext uri="{FF2B5EF4-FFF2-40B4-BE49-F238E27FC236}">
              <a16:creationId xmlns:a16="http://schemas.microsoft.com/office/drawing/2014/main" id="{D22D01F1-FD41-457E-91BD-328118D78C5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79" name="Text Box 1">
          <a:extLst>
            <a:ext uri="{FF2B5EF4-FFF2-40B4-BE49-F238E27FC236}">
              <a16:creationId xmlns:a16="http://schemas.microsoft.com/office/drawing/2014/main" id="{AD1E8CBF-4D02-4CF4-99DA-43CE58E3D88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0" name="Text Box 1">
          <a:extLst>
            <a:ext uri="{FF2B5EF4-FFF2-40B4-BE49-F238E27FC236}">
              <a16:creationId xmlns:a16="http://schemas.microsoft.com/office/drawing/2014/main" id="{5E8430D8-687E-4DF1-87CC-9C03F89E783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1" name="Text Box 1">
          <a:extLst>
            <a:ext uri="{FF2B5EF4-FFF2-40B4-BE49-F238E27FC236}">
              <a16:creationId xmlns:a16="http://schemas.microsoft.com/office/drawing/2014/main" id="{EF610B74-55B1-4B22-955E-475CC4BDE4E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2" name="Text Box 1">
          <a:extLst>
            <a:ext uri="{FF2B5EF4-FFF2-40B4-BE49-F238E27FC236}">
              <a16:creationId xmlns:a16="http://schemas.microsoft.com/office/drawing/2014/main" id="{5A41630D-D29B-42C4-A005-CECC2090E83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3" name="Text Box 1">
          <a:extLst>
            <a:ext uri="{FF2B5EF4-FFF2-40B4-BE49-F238E27FC236}">
              <a16:creationId xmlns:a16="http://schemas.microsoft.com/office/drawing/2014/main" id="{A7BC0B99-0FD0-421A-BE11-506BA670409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4" name="Text Box 1">
          <a:extLst>
            <a:ext uri="{FF2B5EF4-FFF2-40B4-BE49-F238E27FC236}">
              <a16:creationId xmlns:a16="http://schemas.microsoft.com/office/drawing/2014/main" id="{1EF3C695-510E-452F-8CEE-640E58E2671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5" name="Text Box 1">
          <a:extLst>
            <a:ext uri="{FF2B5EF4-FFF2-40B4-BE49-F238E27FC236}">
              <a16:creationId xmlns:a16="http://schemas.microsoft.com/office/drawing/2014/main" id="{EDFE0466-12B9-4066-9F26-336FD4CE7EF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6" name="Text Box 1">
          <a:extLst>
            <a:ext uri="{FF2B5EF4-FFF2-40B4-BE49-F238E27FC236}">
              <a16:creationId xmlns:a16="http://schemas.microsoft.com/office/drawing/2014/main" id="{48257826-517E-46D3-920D-45A8C4A4F86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7" name="Text Box 1">
          <a:extLst>
            <a:ext uri="{FF2B5EF4-FFF2-40B4-BE49-F238E27FC236}">
              <a16:creationId xmlns:a16="http://schemas.microsoft.com/office/drawing/2014/main" id="{C764A8B6-91AC-49FD-84A6-6D33B233F90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8" name="Text Box 1">
          <a:extLst>
            <a:ext uri="{FF2B5EF4-FFF2-40B4-BE49-F238E27FC236}">
              <a16:creationId xmlns:a16="http://schemas.microsoft.com/office/drawing/2014/main" id="{5CF4BC79-7A2A-414E-B949-8C195EF24D8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89" name="Text Box 1">
          <a:extLst>
            <a:ext uri="{FF2B5EF4-FFF2-40B4-BE49-F238E27FC236}">
              <a16:creationId xmlns:a16="http://schemas.microsoft.com/office/drawing/2014/main" id="{A015D3C1-07A9-44A0-9837-984567C50FF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0" name="Text Box 1">
          <a:extLst>
            <a:ext uri="{FF2B5EF4-FFF2-40B4-BE49-F238E27FC236}">
              <a16:creationId xmlns:a16="http://schemas.microsoft.com/office/drawing/2014/main" id="{5DDD258B-71CE-4AD2-820F-F33E5BB3C3D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1" name="Text Box 1">
          <a:extLst>
            <a:ext uri="{FF2B5EF4-FFF2-40B4-BE49-F238E27FC236}">
              <a16:creationId xmlns:a16="http://schemas.microsoft.com/office/drawing/2014/main" id="{055539E3-A6C9-4487-86DF-79EB939E1DF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2" name="Text Box 1">
          <a:extLst>
            <a:ext uri="{FF2B5EF4-FFF2-40B4-BE49-F238E27FC236}">
              <a16:creationId xmlns:a16="http://schemas.microsoft.com/office/drawing/2014/main" id="{B2FA0E77-6F88-427E-8A07-D4DA8F44621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3" name="Text Box 1">
          <a:extLst>
            <a:ext uri="{FF2B5EF4-FFF2-40B4-BE49-F238E27FC236}">
              <a16:creationId xmlns:a16="http://schemas.microsoft.com/office/drawing/2014/main" id="{74C35C7B-7976-44DC-92F4-3ECE5A2ABFF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4" name="Text Box 1">
          <a:extLst>
            <a:ext uri="{FF2B5EF4-FFF2-40B4-BE49-F238E27FC236}">
              <a16:creationId xmlns:a16="http://schemas.microsoft.com/office/drawing/2014/main" id="{35BB8B7E-8F5A-4136-BC41-90D18EDD766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5" name="Text Box 1">
          <a:extLst>
            <a:ext uri="{FF2B5EF4-FFF2-40B4-BE49-F238E27FC236}">
              <a16:creationId xmlns:a16="http://schemas.microsoft.com/office/drawing/2014/main" id="{3CB1AC35-C659-44E4-B8E9-673BFDF97C8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6" name="Text Box 1">
          <a:extLst>
            <a:ext uri="{FF2B5EF4-FFF2-40B4-BE49-F238E27FC236}">
              <a16:creationId xmlns:a16="http://schemas.microsoft.com/office/drawing/2014/main" id="{8A00564E-4D0D-4A61-A169-4C3C439DF6C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7" name="Text Box 1">
          <a:extLst>
            <a:ext uri="{FF2B5EF4-FFF2-40B4-BE49-F238E27FC236}">
              <a16:creationId xmlns:a16="http://schemas.microsoft.com/office/drawing/2014/main" id="{52FB0836-8E7D-4943-A8C7-EC30660A735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8" name="Text Box 1">
          <a:extLst>
            <a:ext uri="{FF2B5EF4-FFF2-40B4-BE49-F238E27FC236}">
              <a16:creationId xmlns:a16="http://schemas.microsoft.com/office/drawing/2014/main" id="{A31A9C92-3B94-4125-9BD1-F1DA16378FF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699" name="Text Box 1">
          <a:extLst>
            <a:ext uri="{FF2B5EF4-FFF2-40B4-BE49-F238E27FC236}">
              <a16:creationId xmlns:a16="http://schemas.microsoft.com/office/drawing/2014/main" id="{DB2AB572-DBB5-4DC8-99D5-7D60FE8C996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0" name="Text Box 1">
          <a:extLst>
            <a:ext uri="{FF2B5EF4-FFF2-40B4-BE49-F238E27FC236}">
              <a16:creationId xmlns:a16="http://schemas.microsoft.com/office/drawing/2014/main" id="{A1F23567-85B8-4D0E-B615-8BC1B5589EB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1" name="Text Box 1">
          <a:extLst>
            <a:ext uri="{FF2B5EF4-FFF2-40B4-BE49-F238E27FC236}">
              <a16:creationId xmlns:a16="http://schemas.microsoft.com/office/drawing/2014/main" id="{8B619826-6E1B-4707-838E-C4DF6C70511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2" name="Text Box 1">
          <a:extLst>
            <a:ext uri="{FF2B5EF4-FFF2-40B4-BE49-F238E27FC236}">
              <a16:creationId xmlns:a16="http://schemas.microsoft.com/office/drawing/2014/main" id="{D95B846B-918D-450E-AA98-6FDAC43835F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3" name="Text Box 1">
          <a:extLst>
            <a:ext uri="{FF2B5EF4-FFF2-40B4-BE49-F238E27FC236}">
              <a16:creationId xmlns:a16="http://schemas.microsoft.com/office/drawing/2014/main" id="{0CF7A345-75CC-4EBF-A4E8-9DC00BB7BCD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4" name="Text Box 1">
          <a:extLst>
            <a:ext uri="{FF2B5EF4-FFF2-40B4-BE49-F238E27FC236}">
              <a16:creationId xmlns:a16="http://schemas.microsoft.com/office/drawing/2014/main" id="{04781594-C708-43CB-BD5D-A95357D82AF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5" name="Text Box 1">
          <a:extLst>
            <a:ext uri="{FF2B5EF4-FFF2-40B4-BE49-F238E27FC236}">
              <a16:creationId xmlns:a16="http://schemas.microsoft.com/office/drawing/2014/main" id="{69E123DA-8A47-4538-9A21-7BC4CF44261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6" name="Text Box 1">
          <a:extLst>
            <a:ext uri="{FF2B5EF4-FFF2-40B4-BE49-F238E27FC236}">
              <a16:creationId xmlns:a16="http://schemas.microsoft.com/office/drawing/2014/main" id="{A0B83B09-3607-4F6E-976E-2504729740B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7" name="Text Box 1">
          <a:extLst>
            <a:ext uri="{FF2B5EF4-FFF2-40B4-BE49-F238E27FC236}">
              <a16:creationId xmlns:a16="http://schemas.microsoft.com/office/drawing/2014/main" id="{24F5B6AE-535E-4DFD-B52F-BBFCE42BC57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8" name="Text Box 1">
          <a:extLst>
            <a:ext uri="{FF2B5EF4-FFF2-40B4-BE49-F238E27FC236}">
              <a16:creationId xmlns:a16="http://schemas.microsoft.com/office/drawing/2014/main" id="{815DF05D-61D3-4164-97C0-A8CA2340BA2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09" name="Text Box 1">
          <a:extLst>
            <a:ext uri="{FF2B5EF4-FFF2-40B4-BE49-F238E27FC236}">
              <a16:creationId xmlns:a16="http://schemas.microsoft.com/office/drawing/2014/main" id="{4FEC273D-7BF7-43A6-B142-9BBD55E2BDA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0" name="Text Box 1">
          <a:extLst>
            <a:ext uri="{FF2B5EF4-FFF2-40B4-BE49-F238E27FC236}">
              <a16:creationId xmlns:a16="http://schemas.microsoft.com/office/drawing/2014/main" id="{519C9589-33FB-4B14-A407-0D15C0B0C00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1" name="Text Box 1">
          <a:extLst>
            <a:ext uri="{FF2B5EF4-FFF2-40B4-BE49-F238E27FC236}">
              <a16:creationId xmlns:a16="http://schemas.microsoft.com/office/drawing/2014/main" id="{C0101CCD-F549-4D9F-B6CC-9C42CBB0AEF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2" name="Text Box 1">
          <a:extLst>
            <a:ext uri="{FF2B5EF4-FFF2-40B4-BE49-F238E27FC236}">
              <a16:creationId xmlns:a16="http://schemas.microsoft.com/office/drawing/2014/main" id="{D30A2902-4E48-4370-83E8-3C0A75D611F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3" name="Text Box 1">
          <a:extLst>
            <a:ext uri="{FF2B5EF4-FFF2-40B4-BE49-F238E27FC236}">
              <a16:creationId xmlns:a16="http://schemas.microsoft.com/office/drawing/2014/main" id="{FC7CC21B-D774-40C7-A697-AE559B2EAB6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4" name="Text Box 1">
          <a:extLst>
            <a:ext uri="{FF2B5EF4-FFF2-40B4-BE49-F238E27FC236}">
              <a16:creationId xmlns:a16="http://schemas.microsoft.com/office/drawing/2014/main" id="{8A9D529F-9377-46BD-AEE2-6A3F2F2AA97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5" name="Text Box 1">
          <a:extLst>
            <a:ext uri="{FF2B5EF4-FFF2-40B4-BE49-F238E27FC236}">
              <a16:creationId xmlns:a16="http://schemas.microsoft.com/office/drawing/2014/main" id="{C44496C7-3E55-4770-AAFA-8AEA57CE1C0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6" name="Text Box 1">
          <a:extLst>
            <a:ext uri="{FF2B5EF4-FFF2-40B4-BE49-F238E27FC236}">
              <a16:creationId xmlns:a16="http://schemas.microsoft.com/office/drawing/2014/main" id="{92F6A68D-8D77-4573-93AA-1380FB479CE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7" name="Text Box 1">
          <a:extLst>
            <a:ext uri="{FF2B5EF4-FFF2-40B4-BE49-F238E27FC236}">
              <a16:creationId xmlns:a16="http://schemas.microsoft.com/office/drawing/2014/main" id="{A985C230-1D92-47DE-89AE-B332B58F3DB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8" name="Text Box 1">
          <a:extLst>
            <a:ext uri="{FF2B5EF4-FFF2-40B4-BE49-F238E27FC236}">
              <a16:creationId xmlns:a16="http://schemas.microsoft.com/office/drawing/2014/main" id="{9A7B2CE5-86CA-4D3E-93A5-B91DB1D5383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19" name="Text Box 1">
          <a:extLst>
            <a:ext uri="{FF2B5EF4-FFF2-40B4-BE49-F238E27FC236}">
              <a16:creationId xmlns:a16="http://schemas.microsoft.com/office/drawing/2014/main" id="{D738D0E7-BD92-450C-B7E0-25367387119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0" name="Text Box 1">
          <a:extLst>
            <a:ext uri="{FF2B5EF4-FFF2-40B4-BE49-F238E27FC236}">
              <a16:creationId xmlns:a16="http://schemas.microsoft.com/office/drawing/2014/main" id="{094F0B6F-A6AC-4610-8766-ECB17FBB899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1" name="Text Box 1">
          <a:extLst>
            <a:ext uri="{FF2B5EF4-FFF2-40B4-BE49-F238E27FC236}">
              <a16:creationId xmlns:a16="http://schemas.microsoft.com/office/drawing/2014/main" id="{4712DA5B-8FC0-4CF1-83FB-776F0B101DA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2" name="Text Box 1">
          <a:extLst>
            <a:ext uri="{FF2B5EF4-FFF2-40B4-BE49-F238E27FC236}">
              <a16:creationId xmlns:a16="http://schemas.microsoft.com/office/drawing/2014/main" id="{E640C482-79C2-407F-94D0-C2F4A0A3636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3" name="Text Box 1">
          <a:extLst>
            <a:ext uri="{FF2B5EF4-FFF2-40B4-BE49-F238E27FC236}">
              <a16:creationId xmlns:a16="http://schemas.microsoft.com/office/drawing/2014/main" id="{29EA10D9-82B8-4A37-B854-986DB187AC2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4" name="Text Box 1">
          <a:extLst>
            <a:ext uri="{FF2B5EF4-FFF2-40B4-BE49-F238E27FC236}">
              <a16:creationId xmlns:a16="http://schemas.microsoft.com/office/drawing/2014/main" id="{962F0841-E680-492D-A1B5-B97612989E1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5" name="Text Box 1">
          <a:extLst>
            <a:ext uri="{FF2B5EF4-FFF2-40B4-BE49-F238E27FC236}">
              <a16:creationId xmlns:a16="http://schemas.microsoft.com/office/drawing/2014/main" id="{584ACDC6-E4C3-4A69-AE63-75741D2B4A1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6" name="Text Box 1">
          <a:extLst>
            <a:ext uri="{FF2B5EF4-FFF2-40B4-BE49-F238E27FC236}">
              <a16:creationId xmlns:a16="http://schemas.microsoft.com/office/drawing/2014/main" id="{98DBA57C-8795-40CE-A82A-21AEA91125D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7" name="Text Box 1">
          <a:extLst>
            <a:ext uri="{FF2B5EF4-FFF2-40B4-BE49-F238E27FC236}">
              <a16:creationId xmlns:a16="http://schemas.microsoft.com/office/drawing/2014/main" id="{44AE09C6-F038-422E-AE27-B67E0AFD186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8" name="Text Box 1">
          <a:extLst>
            <a:ext uri="{FF2B5EF4-FFF2-40B4-BE49-F238E27FC236}">
              <a16:creationId xmlns:a16="http://schemas.microsoft.com/office/drawing/2014/main" id="{61AA8CC9-DC53-466E-9E42-269D73EBCE3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29" name="Text Box 1">
          <a:extLst>
            <a:ext uri="{FF2B5EF4-FFF2-40B4-BE49-F238E27FC236}">
              <a16:creationId xmlns:a16="http://schemas.microsoft.com/office/drawing/2014/main" id="{3308C239-E5A5-49FA-BF9A-BEA5567BDBE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0" name="Text Box 1">
          <a:extLst>
            <a:ext uri="{FF2B5EF4-FFF2-40B4-BE49-F238E27FC236}">
              <a16:creationId xmlns:a16="http://schemas.microsoft.com/office/drawing/2014/main" id="{C9F5B8C0-5EA0-4538-BE7B-701FD42924F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1" name="Text Box 1">
          <a:extLst>
            <a:ext uri="{FF2B5EF4-FFF2-40B4-BE49-F238E27FC236}">
              <a16:creationId xmlns:a16="http://schemas.microsoft.com/office/drawing/2014/main" id="{72873EDC-30FB-48B2-8019-812D5171ECC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2" name="Text Box 1">
          <a:extLst>
            <a:ext uri="{FF2B5EF4-FFF2-40B4-BE49-F238E27FC236}">
              <a16:creationId xmlns:a16="http://schemas.microsoft.com/office/drawing/2014/main" id="{B3D07D02-C01E-4685-8BA9-0B294F43A4E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3" name="Text Box 1">
          <a:extLst>
            <a:ext uri="{FF2B5EF4-FFF2-40B4-BE49-F238E27FC236}">
              <a16:creationId xmlns:a16="http://schemas.microsoft.com/office/drawing/2014/main" id="{E5E4145E-40FE-49F4-B6A3-A8C61AD1CEC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4" name="Text Box 1">
          <a:extLst>
            <a:ext uri="{FF2B5EF4-FFF2-40B4-BE49-F238E27FC236}">
              <a16:creationId xmlns:a16="http://schemas.microsoft.com/office/drawing/2014/main" id="{83DA1DA4-25A0-467B-8E05-163ACCB3D08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5" name="Text Box 1">
          <a:extLst>
            <a:ext uri="{FF2B5EF4-FFF2-40B4-BE49-F238E27FC236}">
              <a16:creationId xmlns:a16="http://schemas.microsoft.com/office/drawing/2014/main" id="{AA46971A-F4A1-4AA0-9395-EFB6C6ACE2E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6" name="Text Box 1">
          <a:extLst>
            <a:ext uri="{FF2B5EF4-FFF2-40B4-BE49-F238E27FC236}">
              <a16:creationId xmlns:a16="http://schemas.microsoft.com/office/drawing/2014/main" id="{9AB9C0C7-7032-418F-87C8-9105A4AA7FE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7" name="Text Box 1">
          <a:extLst>
            <a:ext uri="{FF2B5EF4-FFF2-40B4-BE49-F238E27FC236}">
              <a16:creationId xmlns:a16="http://schemas.microsoft.com/office/drawing/2014/main" id="{E578759C-FF43-4597-BBBC-595CAD311EB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8" name="Text Box 1">
          <a:extLst>
            <a:ext uri="{FF2B5EF4-FFF2-40B4-BE49-F238E27FC236}">
              <a16:creationId xmlns:a16="http://schemas.microsoft.com/office/drawing/2014/main" id="{B195D128-83D1-4818-8945-6B663361285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39" name="Text Box 1">
          <a:extLst>
            <a:ext uri="{FF2B5EF4-FFF2-40B4-BE49-F238E27FC236}">
              <a16:creationId xmlns:a16="http://schemas.microsoft.com/office/drawing/2014/main" id="{F787AC2E-9852-4F2B-BF76-B29183300E3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0" name="Text Box 1">
          <a:extLst>
            <a:ext uri="{FF2B5EF4-FFF2-40B4-BE49-F238E27FC236}">
              <a16:creationId xmlns:a16="http://schemas.microsoft.com/office/drawing/2014/main" id="{26D6EE62-4BE4-46C1-B15C-A08C9649418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1" name="Text Box 1">
          <a:extLst>
            <a:ext uri="{FF2B5EF4-FFF2-40B4-BE49-F238E27FC236}">
              <a16:creationId xmlns:a16="http://schemas.microsoft.com/office/drawing/2014/main" id="{DB003294-6902-4A72-A3C6-D09B4C7D14B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2" name="Text Box 1">
          <a:extLst>
            <a:ext uri="{FF2B5EF4-FFF2-40B4-BE49-F238E27FC236}">
              <a16:creationId xmlns:a16="http://schemas.microsoft.com/office/drawing/2014/main" id="{B4DA6F40-FDA0-46AE-97B0-1F9722FFDD5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3" name="Text Box 1">
          <a:extLst>
            <a:ext uri="{FF2B5EF4-FFF2-40B4-BE49-F238E27FC236}">
              <a16:creationId xmlns:a16="http://schemas.microsoft.com/office/drawing/2014/main" id="{8210190E-16DA-4330-A679-819FCCD5353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4" name="Text Box 1">
          <a:extLst>
            <a:ext uri="{FF2B5EF4-FFF2-40B4-BE49-F238E27FC236}">
              <a16:creationId xmlns:a16="http://schemas.microsoft.com/office/drawing/2014/main" id="{95ED47E5-DC20-4A31-B1B8-F5ED08C0027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5" name="Text Box 1">
          <a:extLst>
            <a:ext uri="{FF2B5EF4-FFF2-40B4-BE49-F238E27FC236}">
              <a16:creationId xmlns:a16="http://schemas.microsoft.com/office/drawing/2014/main" id="{D9E25A64-84B8-4433-8E62-6CDD630ED20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6" name="Text Box 1">
          <a:extLst>
            <a:ext uri="{FF2B5EF4-FFF2-40B4-BE49-F238E27FC236}">
              <a16:creationId xmlns:a16="http://schemas.microsoft.com/office/drawing/2014/main" id="{B2297BFA-6679-4C7B-B310-3E3E45F05FC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7" name="Text Box 1">
          <a:extLst>
            <a:ext uri="{FF2B5EF4-FFF2-40B4-BE49-F238E27FC236}">
              <a16:creationId xmlns:a16="http://schemas.microsoft.com/office/drawing/2014/main" id="{886FF547-A9C9-4CC1-B05D-2170EA0D948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8" name="Text Box 1">
          <a:extLst>
            <a:ext uri="{FF2B5EF4-FFF2-40B4-BE49-F238E27FC236}">
              <a16:creationId xmlns:a16="http://schemas.microsoft.com/office/drawing/2014/main" id="{847F6BA6-2D73-490D-B297-5A2B2E2B43E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49" name="Text Box 1">
          <a:extLst>
            <a:ext uri="{FF2B5EF4-FFF2-40B4-BE49-F238E27FC236}">
              <a16:creationId xmlns:a16="http://schemas.microsoft.com/office/drawing/2014/main" id="{96FF0AC4-93C7-464A-84A9-BABAE063890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0" name="Text Box 1">
          <a:extLst>
            <a:ext uri="{FF2B5EF4-FFF2-40B4-BE49-F238E27FC236}">
              <a16:creationId xmlns:a16="http://schemas.microsoft.com/office/drawing/2014/main" id="{5D7A4EAD-00D0-4DBD-880A-07491BD77B3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1" name="Text Box 1">
          <a:extLst>
            <a:ext uri="{FF2B5EF4-FFF2-40B4-BE49-F238E27FC236}">
              <a16:creationId xmlns:a16="http://schemas.microsoft.com/office/drawing/2014/main" id="{AA599C25-267B-4540-AA0E-625EF03AA19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2" name="Text Box 1">
          <a:extLst>
            <a:ext uri="{FF2B5EF4-FFF2-40B4-BE49-F238E27FC236}">
              <a16:creationId xmlns:a16="http://schemas.microsoft.com/office/drawing/2014/main" id="{547EFFAF-0B52-4F52-9D1D-075C31D2EC5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3" name="Text Box 1">
          <a:extLst>
            <a:ext uri="{FF2B5EF4-FFF2-40B4-BE49-F238E27FC236}">
              <a16:creationId xmlns:a16="http://schemas.microsoft.com/office/drawing/2014/main" id="{8B1B6E14-B20F-4B0E-A674-A6A80DEEDE9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4" name="Text Box 1">
          <a:extLst>
            <a:ext uri="{FF2B5EF4-FFF2-40B4-BE49-F238E27FC236}">
              <a16:creationId xmlns:a16="http://schemas.microsoft.com/office/drawing/2014/main" id="{9F6ED68F-4B2E-4962-B657-CDD74A68B39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5" name="Text Box 1">
          <a:extLst>
            <a:ext uri="{FF2B5EF4-FFF2-40B4-BE49-F238E27FC236}">
              <a16:creationId xmlns:a16="http://schemas.microsoft.com/office/drawing/2014/main" id="{ECDF4827-8D36-469A-97C0-8316CF5A481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6" name="Text Box 1">
          <a:extLst>
            <a:ext uri="{FF2B5EF4-FFF2-40B4-BE49-F238E27FC236}">
              <a16:creationId xmlns:a16="http://schemas.microsoft.com/office/drawing/2014/main" id="{88F05EBC-69CE-435C-BF30-6676E083486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7" name="Text Box 1">
          <a:extLst>
            <a:ext uri="{FF2B5EF4-FFF2-40B4-BE49-F238E27FC236}">
              <a16:creationId xmlns:a16="http://schemas.microsoft.com/office/drawing/2014/main" id="{7BEE3935-3B7B-4C7E-82A5-102F6FDE2E8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8" name="Text Box 1">
          <a:extLst>
            <a:ext uri="{FF2B5EF4-FFF2-40B4-BE49-F238E27FC236}">
              <a16:creationId xmlns:a16="http://schemas.microsoft.com/office/drawing/2014/main" id="{96E6DB54-49D6-45C2-B1DD-875E2B46B39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59" name="Text Box 1">
          <a:extLst>
            <a:ext uri="{FF2B5EF4-FFF2-40B4-BE49-F238E27FC236}">
              <a16:creationId xmlns:a16="http://schemas.microsoft.com/office/drawing/2014/main" id="{B0A32B13-6B5E-4AB5-A715-31F1DA1E42A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60" name="Text Box 1">
          <a:extLst>
            <a:ext uri="{FF2B5EF4-FFF2-40B4-BE49-F238E27FC236}">
              <a16:creationId xmlns:a16="http://schemas.microsoft.com/office/drawing/2014/main" id="{FCAD59F7-5B39-4538-A230-9E6992865A3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61" name="Text Box 1">
          <a:extLst>
            <a:ext uri="{FF2B5EF4-FFF2-40B4-BE49-F238E27FC236}">
              <a16:creationId xmlns:a16="http://schemas.microsoft.com/office/drawing/2014/main" id="{D6516014-8358-4AB8-B5B0-EEE86C1286F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62" name="Text Box 1">
          <a:extLst>
            <a:ext uri="{FF2B5EF4-FFF2-40B4-BE49-F238E27FC236}">
              <a16:creationId xmlns:a16="http://schemas.microsoft.com/office/drawing/2014/main" id="{D245F7C9-9473-4F98-B060-6AE37C5BB0F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63" name="Text Box 1">
          <a:extLst>
            <a:ext uri="{FF2B5EF4-FFF2-40B4-BE49-F238E27FC236}">
              <a16:creationId xmlns:a16="http://schemas.microsoft.com/office/drawing/2014/main" id="{F0BCD650-A5C6-4B28-8470-AF93A2C4D6E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64" name="Text Box 1">
          <a:extLst>
            <a:ext uri="{FF2B5EF4-FFF2-40B4-BE49-F238E27FC236}">
              <a16:creationId xmlns:a16="http://schemas.microsoft.com/office/drawing/2014/main" id="{64333D61-A8C9-4F9C-B183-17CCD7E6E31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65" name="Text Box 1">
          <a:extLst>
            <a:ext uri="{FF2B5EF4-FFF2-40B4-BE49-F238E27FC236}">
              <a16:creationId xmlns:a16="http://schemas.microsoft.com/office/drawing/2014/main" id="{4DAAF3EF-CEF1-4C0A-8929-17325E7147F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766" name="Text Box 1">
          <a:extLst>
            <a:ext uri="{FF2B5EF4-FFF2-40B4-BE49-F238E27FC236}">
              <a16:creationId xmlns:a16="http://schemas.microsoft.com/office/drawing/2014/main" id="{60D7FF9C-FFBD-4BBA-8CB2-DE1C7097120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767" name="Text Box 1">
          <a:extLst>
            <a:ext uri="{FF2B5EF4-FFF2-40B4-BE49-F238E27FC236}">
              <a16:creationId xmlns:a16="http://schemas.microsoft.com/office/drawing/2014/main" id="{9E52A0DE-CD6E-4B10-9D22-D13AA67650C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768" name="Text Box 1">
          <a:extLst>
            <a:ext uri="{FF2B5EF4-FFF2-40B4-BE49-F238E27FC236}">
              <a16:creationId xmlns:a16="http://schemas.microsoft.com/office/drawing/2014/main" id="{C8DE593F-40BB-481A-ABEC-3793431A514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769" name="Text Box 1">
          <a:extLst>
            <a:ext uri="{FF2B5EF4-FFF2-40B4-BE49-F238E27FC236}">
              <a16:creationId xmlns:a16="http://schemas.microsoft.com/office/drawing/2014/main" id="{F23820D5-EE69-4C18-875E-6B2D6E15378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0" name="Text Box 1">
          <a:extLst>
            <a:ext uri="{FF2B5EF4-FFF2-40B4-BE49-F238E27FC236}">
              <a16:creationId xmlns:a16="http://schemas.microsoft.com/office/drawing/2014/main" id="{17BA67E5-161C-44C9-8405-60CD4DA99D0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1" name="Text Box 1">
          <a:extLst>
            <a:ext uri="{FF2B5EF4-FFF2-40B4-BE49-F238E27FC236}">
              <a16:creationId xmlns:a16="http://schemas.microsoft.com/office/drawing/2014/main" id="{6E6B0FE7-BAF6-4C57-B47C-8D6B5024D74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2" name="Text Box 1">
          <a:extLst>
            <a:ext uri="{FF2B5EF4-FFF2-40B4-BE49-F238E27FC236}">
              <a16:creationId xmlns:a16="http://schemas.microsoft.com/office/drawing/2014/main" id="{992155BA-984A-4710-A390-DF17AED55DC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3" name="Text Box 1">
          <a:extLst>
            <a:ext uri="{FF2B5EF4-FFF2-40B4-BE49-F238E27FC236}">
              <a16:creationId xmlns:a16="http://schemas.microsoft.com/office/drawing/2014/main" id="{560DB29D-A142-4135-A310-FC14216B40B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4" name="Text Box 1">
          <a:extLst>
            <a:ext uri="{FF2B5EF4-FFF2-40B4-BE49-F238E27FC236}">
              <a16:creationId xmlns:a16="http://schemas.microsoft.com/office/drawing/2014/main" id="{285B8505-D914-461F-87BB-27CCEA9C265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5" name="Text Box 1">
          <a:extLst>
            <a:ext uri="{FF2B5EF4-FFF2-40B4-BE49-F238E27FC236}">
              <a16:creationId xmlns:a16="http://schemas.microsoft.com/office/drawing/2014/main" id="{129BB735-61B9-4555-A8A4-C673FB313EA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6" name="Text Box 1">
          <a:extLst>
            <a:ext uri="{FF2B5EF4-FFF2-40B4-BE49-F238E27FC236}">
              <a16:creationId xmlns:a16="http://schemas.microsoft.com/office/drawing/2014/main" id="{5F4FD4D6-8170-4DCE-8B48-73D6F40BE91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7" name="Text Box 1">
          <a:extLst>
            <a:ext uri="{FF2B5EF4-FFF2-40B4-BE49-F238E27FC236}">
              <a16:creationId xmlns:a16="http://schemas.microsoft.com/office/drawing/2014/main" id="{277350F8-C21F-4EBB-B4AE-3E599ACCE3B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8" name="Text Box 1">
          <a:extLst>
            <a:ext uri="{FF2B5EF4-FFF2-40B4-BE49-F238E27FC236}">
              <a16:creationId xmlns:a16="http://schemas.microsoft.com/office/drawing/2014/main" id="{C5E87D06-C00A-451C-B2F6-43CE2BD396D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79" name="Text Box 1">
          <a:extLst>
            <a:ext uri="{FF2B5EF4-FFF2-40B4-BE49-F238E27FC236}">
              <a16:creationId xmlns:a16="http://schemas.microsoft.com/office/drawing/2014/main" id="{04010608-4174-4351-805F-001C65B9300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0" name="Text Box 1">
          <a:extLst>
            <a:ext uri="{FF2B5EF4-FFF2-40B4-BE49-F238E27FC236}">
              <a16:creationId xmlns:a16="http://schemas.microsoft.com/office/drawing/2014/main" id="{67FF9310-8510-46B8-9221-E948EBCFF8F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1" name="Text Box 1">
          <a:extLst>
            <a:ext uri="{FF2B5EF4-FFF2-40B4-BE49-F238E27FC236}">
              <a16:creationId xmlns:a16="http://schemas.microsoft.com/office/drawing/2014/main" id="{228F7004-78E6-48E9-849C-62223B678B1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2" name="Text Box 1">
          <a:extLst>
            <a:ext uri="{FF2B5EF4-FFF2-40B4-BE49-F238E27FC236}">
              <a16:creationId xmlns:a16="http://schemas.microsoft.com/office/drawing/2014/main" id="{9984CF86-5F28-406F-81AB-422E5D28498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3" name="Text Box 1">
          <a:extLst>
            <a:ext uri="{FF2B5EF4-FFF2-40B4-BE49-F238E27FC236}">
              <a16:creationId xmlns:a16="http://schemas.microsoft.com/office/drawing/2014/main" id="{DE630606-15F3-4296-9229-4B5A55DA443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4" name="Text Box 1">
          <a:extLst>
            <a:ext uri="{FF2B5EF4-FFF2-40B4-BE49-F238E27FC236}">
              <a16:creationId xmlns:a16="http://schemas.microsoft.com/office/drawing/2014/main" id="{B71B4AA0-4CC9-40F5-B385-B2AF1765985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5" name="Text Box 1">
          <a:extLst>
            <a:ext uri="{FF2B5EF4-FFF2-40B4-BE49-F238E27FC236}">
              <a16:creationId xmlns:a16="http://schemas.microsoft.com/office/drawing/2014/main" id="{20FD740E-E4A6-43CA-B027-D83558F9E74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6" name="Text Box 1">
          <a:extLst>
            <a:ext uri="{FF2B5EF4-FFF2-40B4-BE49-F238E27FC236}">
              <a16:creationId xmlns:a16="http://schemas.microsoft.com/office/drawing/2014/main" id="{A69BF5B8-8BA9-4A9F-B31C-4CE57B3CA1A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7" name="Text Box 1">
          <a:extLst>
            <a:ext uri="{FF2B5EF4-FFF2-40B4-BE49-F238E27FC236}">
              <a16:creationId xmlns:a16="http://schemas.microsoft.com/office/drawing/2014/main" id="{06DA6F50-7140-425D-B1E5-983C81CD39F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8" name="Text Box 1">
          <a:extLst>
            <a:ext uri="{FF2B5EF4-FFF2-40B4-BE49-F238E27FC236}">
              <a16:creationId xmlns:a16="http://schemas.microsoft.com/office/drawing/2014/main" id="{0E1B70F7-08FF-4B39-8A2C-EA53B85C45F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89" name="Text Box 1">
          <a:extLst>
            <a:ext uri="{FF2B5EF4-FFF2-40B4-BE49-F238E27FC236}">
              <a16:creationId xmlns:a16="http://schemas.microsoft.com/office/drawing/2014/main" id="{982AF481-4529-4FB5-80DD-A1CCA04A6C2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0" name="Text Box 1">
          <a:extLst>
            <a:ext uri="{FF2B5EF4-FFF2-40B4-BE49-F238E27FC236}">
              <a16:creationId xmlns:a16="http://schemas.microsoft.com/office/drawing/2014/main" id="{71E3E90B-4A41-4252-8D53-26E51C6C3AF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1" name="Text Box 1">
          <a:extLst>
            <a:ext uri="{FF2B5EF4-FFF2-40B4-BE49-F238E27FC236}">
              <a16:creationId xmlns:a16="http://schemas.microsoft.com/office/drawing/2014/main" id="{91CE7808-EE79-43C8-BADF-7AA3A98D629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2" name="Text Box 1">
          <a:extLst>
            <a:ext uri="{FF2B5EF4-FFF2-40B4-BE49-F238E27FC236}">
              <a16:creationId xmlns:a16="http://schemas.microsoft.com/office/drawing/2014/main" id="{E9D10BB1-560D-4625-92B4-55C5DBBA19A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3" name="Text Box 1">
          <a:extLst>
            <a:ext uri="{FF2B5EF4-FFF2-40B4-BE49-F238E27FC236}">
              <a16:creationId xmlns:a16="http://schemas.microsoft.com/office/drawing/2014/main" id="{D09BC53E-997D-4741-926A-A12B6B2B071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4" name="Text Box 1">
          <a:extLst>
            <a:ext uri="{FF2B5EF4-FFF2-40B4-BE49-F238E27FC236}">
              <a16:creationId xmlns:a16="http://schemas.microsoft.com/office/drawing/2014/main" id="{98112DC2-9C6E-41B5-9BE7-C12D51C5F07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5" name="Text Box 1">
          <a:extLst>
            <a:ext uri="{FF2B5EF4-FFF2-40B4-BE49-F238E27FC236}">
              <a16:creationId xmlns:a16="http://schemas.microsoft.com/office/drawing/2014/main" id="{CCECEF99-DC97-4CCB-8085-2B8BB90F10D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6" name="Text Box 1">
          <a:extLst>
            <a:ext uri="{FF2B5EF4-FFF2-40B4-BE49-F238E27FC236}">
              <a16:creationId xmlns:a16="http://schemas.microsoft.com/office/drawing/2014/main" id="{C771E0D2-5E8D-4DBF-8FA5-02EDA0C620C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7" name="Text Box 1">
          <a:extLst>
            <a:ext uri="{FF2B5EF4-FFF2-40B4-BE49-F238E27FC236}">
              <a16:creationId xmlns:a16="http://schemas.microsoft.com/office/drawing/2014/main" id="{F2BB3A86-F618-4C76-AD3C-8A4DA64F37E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8" name="Text Box 1">
          <a:extLst>
            <a:ext uri="{FF2B5EF4-FFF2-40B4-BE49-F238E27FC236}">
              <a16:creationId xmlns:a16="http://schemas.microsoft.com/office/drawing/2014/main" id="{0A70AE72-A5DA-4C38-BF18-34B515A29C0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799" name="Text Box 1">
          <a:extLst>
            <a:ext uri="{FF2B5EF4-FFF2-40B4-BE49-F238E27FC236}">
              <a16:creationId xmlns:a16="http://schemas.microsoft.com/office/drawing/2014/main" id="{EFA57E2B-3305-4F15-A6D5-7AE4BCF4B8A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0" name="Text Box 1">
          <a:extLst>
            <a:ext uri="{FF2B5EF4-FFF2-40B4-BE49-F238E27FC236}">
              <a16:creationId xmlns:a16="http://schemas.microsoft.com/office/drawing/2014/main" id="{145F1C6A-8F8D-4DE0-8059-31CD20ABAEB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1" name="Text Box 1">
          <a:extLst>
            <a:ext uri="{FF2B5EF4-FFF2-40B4-BE49-F238E27FC236}">
              <a16:creationId xmlns:a16="http://schemas.microsoft.com/office/drawing/2014/main" id="{4E8687DE-C399-43B8-9B19-AF86BEC799C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2" name="Text Box 1">
          <a:extLst>
            <a:ext uri="{FF2B5EF4-FFF2-40B4-BE49-F238E27FC236}">
              <a16:creationId xmlns:a16="http://schemas.microsoft.com/office/drawing/2014/main" id="{E4B75A08-3866-4296-A834-606F3A575D6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3" name="Text Box 1">
          <a:extLst>
            <a:ext uri="{FF2B5EF4-FFF2-40B4-BE49-F238E27FC236}">
              <a16:creationId xmlns:a16="http://schemas.microsoft.com/office/drawing/2014/main" id="{8736759F-9484-403D-A61C-AAFFA84FD91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4" name="Text Box 1">
          <a:extLst>
            <a:ext uri="{FF2B5EF4-FFF2-40B4-BE49-F238E27FC236}">
              <a16:creationId xmlns:a16="http://schemas.microsoft.com/office/drawing/2014/main" id="{BB0C9C4F-3D1A-4F0B-8304-DD4D19CEE03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5" name="Text Box 1">
          <a:extLst>
            <a:ext uri="{FF2B5EF4-FFF2-40B4-BE49-F238E27FC236}">
              <a16:creationId xmlns:a16="http://schemas.microsoft.com/office/drawing/2014/main" id="{19747328-DFEB-4496-8FF6-2DD1F30B20E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6" name="Text Box 1">
          <a:extLst>
            <a:ext uri="{FF2B5EF4-FFF2-40B4-BE49-F238E27FC236}">
              <a16:creationId xmlns:a16="http://schemas.microsoft.com/office/drawing/2014/main" id="{63119AFC-1A96-4994-AB46-5F2EC492D13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7" name="Text Box 1">
          <a:extLst>
            <a:ext uri="{FF2B5EF4-FFF2-40B4-BE49-F238E27FC236}">
              <a16:creationId xmlns:a16="http://schemas.microsoft.com/office/drawing/2014/main" id="{04908333-EA68-49C3-A51A-8C268D1765B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8" name="Text Box 1">
          <a:extLst>
            <a:ext uri="{FF2B5EF4-FFF2-40B4-BE49-F238E27FC236}">
              <a16:creationId xmlns:a16="http://schemas.microsoft.com/office/drawing/2014/main" id="{83591CD5-2B64-4D46-9C18-F969AB1F4EE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09" name="Text Box 1">
          <a:extLst>
            <a:ext uri="{FF2B5EF4-FFF2-40B4-BE49-F238E27FC236}">
              <a16:creationId xmlns:a16="http://schemas.microsoft.com/office/drawing/2014/main" id="{104AA9F0-BCFA-4B0F-9C46-19363611FB3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0" name="Text Box 1">
          <a:extLst>
            <a:ext uri="{FF2B5EF4-FFF2-40B4-BE49-F238E27FC236}">
              <a16:creationId xmlns:a16="http://schemas.microsoft.com/office/drawing/2014/main" id="{2B1E988F-A8D3-4DAD-96E2-447F7AC1203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1" name="Text Box 1">
          <a:extLst>
            <a:ext uri="{FF2B5EF4-FFF2-40B4-BE49-F238E27FC236}">
              <a16:creationId xmlns:a16="http://schemas.microsoft.com/office/drawing/2014/main" id="{42FBEB09-56BB-4291-90C1-6B424A69633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2" name="Text Box 1">
          <a:extLst>
            <a:ext uri="{FF2B5EF4-FFF2-40B4-BE49-F238E27FC236}">
              <a16:creationId xmlns:a16="http://schemas.microsoft.com/office/drawing/2014/main" id="{9036309C-32B5-40E0-B57E-7BC500630BC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3" name="Text Box 1">
          <a:extLst>
            <a:ext uri="{FF2B5EF4-FFF2-40B4-BE49-F238E27FC236}">
              <a16:creationId xmlns:a16="http://schemas.microsoft.com/office/drawing/2014/main" id="{5CD84FBD-BA5A-411B-AC7C-B60A0DF9BA0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4" name="Text Box 1">
          <a:extLst>
            <a:ext uri="{FF2B5EF4-FFF2-40B4-BE49-F238E27FC236}">
              <a16:creationId xmlns:a16="http://schemas.microsoft.com/office/drawing/2014/main" id="{1C583192-FF31-44EB-BBA7-1A83C8EA355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5" name="Text Box 1">
          <a:extLst>
            <a:ext uri="{FF2B5EF4-FFF2-40B4-BE49-F238E27FC236}">
              <a16:creationId xmlns:a16="http://schemas.microsoft.com/office/drawing/2014/main" id="{9F87D546-5F1D-451B-865B-7E582BD4D2A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6" name="Text Box 1">
          <a:extLst>
            <a:ext uri="{FF2B5EF4-FFF2-40B4-BE49-F238E27FC236}">
              <a16:creationId xmlns:a16="http://schemas.microsoft.com/office/drawing/2014/main" id="{A3654027-BF9C-46BF-A9E3-18250FDF249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7" name="Text Box 1">
          <a:extLst>
            <a:ext uri="{FF2B5EF4-FFF2-40B4-BE49-F238E27FC236}">
              <a16:creationId xmlns:a16="http://schemas.microsoft.com/office/drawing/2014/main" id="{DEE29755-3460-4B10-B705-F72FF11AC36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8" name="Text Box 1">
          <a:extLst>
            <a:ext uri="{FF2B5EF4-FFF2-40B4-BE49-F238E27FC236}">
              <a16:creationId xmlns:a16="http://schemas.microsoft.com/office/drawing/2014/main" id="{F32A9310-817A-4459-9F07-1E425AAC458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19" name="Text Box 1">
          <a:extLst>
            <a:ext uri="{FF2B5EF4-FFF2-40B4-BE49-F238E27FC236}">
              <a16:creationId xmlns:a16="http://schemas.microsoft.com/office/drawing/2014/main" id="{1B35060C-E971-4761-8628-87E60FD2453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0" name="Text Box 1">
          <a:extLst>
            <a:ext uri="{FF2B5EF4-FFF2-40B4-BE49-F238E27FC236}">
              <a16:creationId xmlns:a16="http://schemas.microsoft.com/office/drawing/2014/main" id="{A38882E2-0068-4396-8C36-08581256876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1" name="Text Box 1">
          <a:extLst>
            <a:ext uri="{FF2B5EF4-FFF2-40B4-BE49-F238E27FC236}">
              <a16:creationId xmlns:a16="http://schemas.microsoft.com/office/drawing/2014/main" id="{37C58D72-738B-4962-B889-BCB7691CB0B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2" name="Text Box 1">
          <a:extLst>
            <a:ext uri="{FF2B5EF4-FFF2-40B4-BE49-F238E27FC236}">
              <a16:creationId xmlns:a16="http://schemas.microsoft.com/office/drawing/2014/main" id="{B9019170-2536-489B-AE66-F52039D7F51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3" name="Text Box 1">
          <a:extLst>
            <a:ext uri="{FF2B5EF4-FFF2-40B4-BE49-F238E27FC236}">
              <a16:creationId xmlns:a16="http://schemas.microsoft.com/office/drawing/2014/main" id="{B5A3D658-2457-4CB5-BC54-FB4BF041888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4" name="Text Box 1">
          <a:extLst>
            <a:ext uri="{FF2B5EF4-FFF2-40B4-BE49-F238E27FC236}">
              <a16:creationId xmlns:a16="http://schemas.microsoft.com/office/drawing/2014/main" id="{CD7D1DE8-A4DD-4D09-9CBB-6B5C88A111E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5" name="Text Box 1">
          <a:extLst>
            <a:ext uri="{FF2B5EF4-FFF2-40B4-BE49-F238E27FC236}">
              <a16:creationId xmlns:a16="http://schemas.microsoft.com/office/drawing/2014/main" id="{EA8110C9-5A0D-4EDD-83F6-CE808BAF041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6" name="Text Box 1">
          <a:extLst>
            <a:ext uri="{FF2B5EF4-FFF2-40B4-BE49-F238E27FC236}">
              <a16:creationId xmlns:a16="http://schemas.microsoft.com/office/drawing/2014/main" id="{6F8060CC-9EA8-4A44-83F3-7D91F73986D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7" name="Text Box 1">
          <a:extLst>
            <a:ext uri="{FF2B5EF4-FFF2-40B4-BE49-F238E27FC236}">
              <a16:creationId xmlns:a16="http://schemas.microsoft.com/office/drawing/2014/main" id="{4AF4368B-BFAD-4194-A01F-07427B12998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8" name="Text Box 1">
          <a:extLst>
            <a:ext uri="{FF2B5EF4-FFF2-40B4-BE49-F238E27FC236}">
              <a16:creationId xmlns:a16="http://schemas.microsoft.com/office/drawing/2014/main" id="{4CF0F6FE-88E3-4E8F-B724-40A56C283FE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29" name="Text Box 1">
          <a:extLst>
            <a:ext uri="{FF2B5EF4-FFF2-40B4-BE49-F238E27FC236}">
              <a16:creationId xmlns:a16="http://schemas.microsoft.com/office/drawing/2014/main" id="{766E6FFB-EBE1-4F7A-9E57-8E9EF8DD3C2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0" name="Text Box 1">
          <a:extLst>
            <a:ext uri="{FF2B5EF4-FFF2-40B4-BE49-F238E27FC236}">
              <a16:creationId xmlns:a16="http://schemas.microsoft.com/office/drawing/2014/main" id="{9B47F62F-7948-4F65-B800-E83C3FE207E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1" name="Text Box 1">
          <a:extLst>
            <a:ext uri="{FF2B5EF4-FFF2-40B4-BE49-F238E27FC236}">
              <a16:creationId xmlns:a16="http://schemas.microsoft.com/office/drawing/2014/main" id="{C73F1F6B-E5DA-468C-927F-3112EDF6053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2" name="Text Box 1">
          <a:extLst>
            <a:ext uri="{FF2B5EF4-FFF2-40B4-BE49-F238E27FC236}">
              <a16:creationId xmlns:a16="http://schemas.microsoft.com/office/drawing/2014/main" id="{20156D01-8E73-4FFA-ACDC-ECFC44A6F78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3" name="Text Box 1">
          <a:extLst>
            <a:ext uri="{FF2B5EF4-FFF2-40B4-BE49-F238E27FC236}">
              <a16:creationId xmlns:a16="http://schemas.microsoft.com/office/drawing/2014/main" id="{1601340E-99B7-4865-A654-C68F3F71812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4" name="Text Box 1">
          <a:extLst>
            <a:ext uri="{FF2B5EF4-FFF2-40B4-BE49-F238E27FC236}">
              <a16:creationId xmlns:a16="http://schemas.microsoft.com/office/drawing/2014/main" id="{A0ABCCA2-E20C-458E-BBD8-510DC5E4AB1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5" name="Text Box 1">
          <a:extLst>
            <a:ext uri="{FF2B5EF4-FFF2-40B4-BE49-F238E27FC236}">
              <a16:creationId xmlns:a16="http://schemas.microsoft.com/office/drawing/2014/main" id="{1CBA9742-3EE7-4D7C-B1E5-C783439C8D0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6" name="Text Box 1">
          <a:extLst>
            <a:ext uri="{FF2B5EF4-FFF2-40B4-BE49-F238E27FC236}">
              <a16:creationId xmlns:a16="http://schemas.microsoft.com/office/drawing/2014/main" id="{C74B1212-685C-4AF3-9B20-12F8020A13A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7" name="Text Box 1">
          <a:extLst>
            <a:ext uri="{FF2B5EF4-FFF2-40B4-BE49-F238E27FC236}">
              <a16:creationId xmlns:a16="http://schemas.microsoft.com/office/drawing/2014/main" id="{8597C109-C6B0-4269-854C-8B33A11D537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8" name="Text Box 1">
          <a:extLst>
            <a:ext uri="{FF2B5EF4-FFF2-40B4-BE49-F238E27FC236}">
              <a16:creationId xmlns:a16="http://schemas.microsoft.com/office/drawing/2014/main" id="{372D9332-D049-46CF-864D-AE3ED52C85B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39" name="Text Box 1">
          <a:extLst>
            <a:ext uri="{FF2B5EF4-FFF2-40B4-BE49-F238E27FC236}">
              <a16:creationId xmlns:a16="http://schemas.microsoft.com/office/drawing/2014/main" id="{6463DBD9-7DE1-422C-987E-FFE7F62CC54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0" name="Text Box 1">
          <a:extLst>
            <a:ext uri="{FF2B5EF4-FFF2-40B4-BE49-F238E27FC236}">
              <a16:creationId xmlns:a16="http://schemas.microsoft.com/office/drawing/2014/main" id="{55784673-5354-4C5F-BFF5-42E3A24832A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1" name="Text Box 1">
          <a:extLst>
            <a:ext uri="{FF2B5EF4-FFF2-40B4-BE49-F238E27FC236}">
              <a16:creationId xmlns:a16="http://schemas.microsoft.com/office/drawing/2014/main" id="{3BCD5ABF-CB84-498C-AD04-32F0D2B4EDF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2" name="Text Box 1">
          <a:extLst>
            <a:ext uri="{FF2B5EF4-FFF2-40B4-BE49-F238E27FC236}">
              <a16:creationId xmlns:a16="http://schemas.microsoft.com/office/drawing/2014/main" id="{6F1027C6-73C4-40E5-87F8-A893994A639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3" name="Text Box 1">
          <a:extLst>
            <a:ext uri="{FF2B5EF4-FFF2-40B4-BE49-F238E27FC236}">
              <a16:creationId xmlns:a16="http://schemas.microsoft.com/office/drawing/2014/main" id="{DDEC2EB8-26C5-49D6-B584-04C2844D9D2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4" name="Text Box 1">
          <a:extLst>
            <a:ext uri="{FF2B5EF4-FFF2-40B4-BE49-F238E27FC236}">
              <a16:creationId xmlns:a16="http://schemas.microsoft.com/office/drawing/2014/main" id="{0DDFC0D7-46DF-4DA3-A8C7-35AC9F4594F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5" name="Text Box 1">
          <a:extLst>
            <a:ext uri="{FF2B5EF4-FFF2-40B4-BE49-F238E27FC236}">
              <a16:creationId xmlns:a16="http://schemas.microsoft.com/office/drawing/2014/main" id="{7BAE1F47-A15A-45AD-B009-2B546AD6F1E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6" name="Text Box 1">
          <a:extLst>
            <a:ext uri="{FF2B5EF4-FFF2-40B4-BE49-F238E27FC236}">
              <a16:creationId xmlns:a16="http://schemas.microsoft.com/office/drawing/2014/main" id="{1C7D0FEC-3E23-43D5-8DD1-3B756DA4D56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7" name="Text Box 1">
          <a:extLst>
            <a:ext uri="{FF2B5EF4-FFF2-40B4-BE49-F238E27FC236}">
              <a16:creationId xmlns:a16="http://schemas.microsoft.com/office/drawing/2014/main" id="{B9DFB52E-AE3D-4C6A-8A0C-A043927C00B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8" name="Text Box 1">
          <a:extLst>
            <a:ext uri="{FF2B5EF4-FFF2-40B4-BE49-F238E27FC236}">
              <a16:creationId xmlns:a16="http://schemas.microsoft.com/office/drawing/2014/main" id="{BA73CE97-E695-4C14-9E5B-16488C5CBA7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49" name="Text Box 1">
          <a:extLst>
            <a:ext uri="{FF2B5EF4-FFF2-40B4-BE49-F238E27FC236}">
              <a16:creationId xmlns:a16="http://schemas.microsoft.com/office/drawing/2014/main" id="{5F0160F2-94E7-49A5-956B-C55FD9CE018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0" name="Text Box 1">
          <a:extLst>
            <a:ext uri="{FF2B5EF4-FFF2-40B4-BE49-F238E27FC236}">
              <a16:creationId xmlns:a16="http://schemas.microsoft.com/office/drawing/2014/main" id="{B9035ECE-4D23-4C7D-8F7A-357841132B3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1" name="Text Box 1">
          <a:extLst>
            <a:ext uri="{FF2B5EF4-FFF2-40B4-BE49-F238E27FC236}">
              <a16:creationId xmlns:a16="http://schemas.microsoft.com/office/drawing/2014/main" id="{AABC2F55-CC57-47EA-8935-C5A62E43B63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2" name="Text Box 1">
          <a:extLst>
            <a:ext uri="{FF2B5EF4-FFF2-40B4-BE49-F238E27FC236}">
              <a16:creationId xmlns:a16="http://schemas.microsoft.com/office/drawing/2014/main" id="{34B76784-1A3E-4BD8-96B7-B9211658AAE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3" name="Text Box 1">
          <a:extLst>
            <a:ext uri="{FF2B5EF4-FFF2-40B4-BE49-F238E27FC236}">
              <a16:creationId xmlns:a16="http://schemas.microsoft.com/office/drawing/2014/main" id="{6C75B9DC-F7F8-4158-AB73-6673E6E29A4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4" name="Text Box 1">
          <a:extLst>
            <a:ext uri="{FF2B5EF4-FFF2-40B4-BE49-F238E27FC236}">
              <a16:creationId xmlns:a16="http://schemas.microsoft.com/office/drawing/2014/main" id="{6F287A9A-4802-41A8-B59E-5B2E062D8EC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5" name="Text Box 1">
          <a:extLst>
            <a:ext uri="{FF2B5EF4-FFF2-40B4-BE49-F238E27FC236}">
              <a16:creationId xmlns:a16="http://schemas.microsoft.com/office/drawing/2014/main" id="{A040F2AB-8B0F-4B9F-ABBD-C7CB333522C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6" name="Text Box 1">
          <a:extLst>
            <a:ext uri="{FF2B5EF4-FFF2-40B4-BE49-F238E27FC236}">
              <a16:creationId xmlns:a16="http://schemas.microsoft.com/office/drawing/2014/main" id="{B27B9AED-EEFA-4617-AA05-E166CB7092F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7" name="Text Box 1">
          <a:extLst>
            <a:ext uri="{FF2B5EF4-FFF2-40B4-BE49-F238E27FC236}">
              <a16:creationId xmlns:a16="http://schemas.microsoft.com/office/drawing/2014/main" id="{A07A5E36-2254-4303-B839-3891AE849AF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8" name="Text Box 1">
          <a:extLst>
            <a:ext uri="{FF2B5EF4-FFF2-40B4-BE49-F238E27FC236}">
              <a16:creationId xmlns:a16="http://schemas.microsoft.com/office/drawing/2014/main" id="{A78EC27A-9925-4E82-8849-31A78F748F8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59" name="Text Box 1">
          <a:extLst>
            <a:ext uri="{FF2B5EF4-FFF2-40B4-BE49-F238E27FC236}">
              <a16:creationId xmlns:a16="http://schemas.microsoft.com/office/drawing/2014/main" id="{C19E1AB5-3D07-40B9-9DD0-3AB0D34466C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0" name="Text Box 1">
          <a:extLst>
            <a:ext uri="{FF2B5EF4-FFF2-40B4-BE49-F238E27FC236}">
              <a16:creationId xmlns:a16="http://schemas.microsoft.com/office/drawing/2014/main" id="{C1302257-0C23-46E7-90D3-A7F826DB983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1" name="Text Box 1">
          <a:extLst>
            <a:ext uri="{FF2B5EF4-FFF2-40B4-BE49-F238E27FC236}">
              <a16:creationId xmlns:a16="http://schemas.microsoft.com/office/drawing/2014/main" id="{B8E3C046-9E18-463D-A4E1-B2FFF8F16B7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2" name="Text Box 1">
          <a:extLst>
            <a:ext uri="{FF2B5EF4-FFF2-40B4-BE49-F238E27FC236}">
              <a16:creationId xmlns:a16="http://schemas.microsoft.com/office/drawing/2014/main" id="{BFF6553B-EF65-41BA-A527-E313ACDC812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3" name="Text Box 1">
          <a:extLst>
            <a:ext uri="{FF2B5EF4-FFF2-40B4-BE49-F238E27FC236}">
              <a16:creationId xmlns:a16="http://schemas.microsoft.com/office/drawing/2014/main" id="{FBBFCCF4-A49A-495D-AB23-072F9575A0D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4" name="Text Box 1">
          <a:extLst>
            <a:ext uri="{FF2B5EF4-FFF2-40B4-BE49-F238E27FC236}">
              <a16:creationId xmlns:a16="http://schemas.microsoft.com/office/drawing/2014/main" id="{645D6845-333E-47E4-B018-10748C76CC3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5" name="Text Box 1">
          <a:extLst>
            <a:ext uri="{FF2B5EF4-FFF2-40B4-BE49-F238E27FC236}">
              <a16:creationId xmlns:a16="http://schemas.microsoft.com/office/drawing/2014/main" id="{0187D36E-71EC-4AE4-BF7A-BC2C8D8B2A8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6" name="Text Box 1">
          <a:extLst>
            <a:ext uri="{FF2B5EF4-FFF2-40B4-BE49-F238E27FC236}">
              <a16:creationId xmlns:a16="http://schemas.microsoft.com/office/drawing/2014/main" id="{504EF982-822B-4214-A8C5-493E66ABF68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7" name="Text Box 1">
          <a:extLst>
            <a:ext uri="{FF2B5EF4-FFF2-40B4-BE49-F238E27FC236}">
              <a16:creationId xmlns:a16="http://schemas.microsoft.com/office/drawing/2014/main" id="{32234E64-B45A-4769-B243-40CB48F769C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8" name="Text Box 1">
          <a:extLst>
            <a:ext uri="{FF2B5EF4-FFF2-40B4-BE49-F238E27FC236}">
              <a16:creationId xmlns:a16="http://schemas.microsoft.com/office/drawing/2014/main" id="{3A0E75D9-537A-44E9-B243-0FDE4BD74E6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69" name="Text Box 1">
          <a:extLst>
            <a:ext uri="{FF2B5EF4-FFF2-40B4-BE49-F238E27FC236}">
              <a16:creationId xmlns:a16="http://schemas.microsoft.com/office/drawing/2014/main" id="{167BD1F6-81E2-4694-BC34-841585635CC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70" name="Text Box 1">
          <a:extLst>
            <a:ext uri="{FF2B5EF4-FFF2-40B4-BE49-F238E27FC236}">
              <a16:creationId xmlns:a16="http://schemas.microsoft.com/office/drawing/2014/main" id="{42AB2F38-0019-48D8-9FC2-80C4B5B50D8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71" name="Text Box 1">
          <a:extLst>
            <a:ext uri="{FF2B5EF4-FFF2-40B4-BE49-F238E27FC236}">
              <a16:creationId xmlns:a16="http://schemas.microsoft.com/office/drawing/2014/main" id="{96D75A33-870F-45C6-8B08-5C804D81FBA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72" name="Text Box 1">
          <a:extLst>
            <a:ext uri="{FF2B5EF4-FFF2-40B4-BE49-F238E27FC236}">
              <a16:creationId xmlns:a16="http://schemas.microsoft.com/office/drawing/2014/main" id="{3F1EFF52-01F4-4F30-B3F5-402E97212E6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73" name="Text Box 1">
          <a:extLst>
            <a:ext uri="{FF2B5EF4-FFF2-40B4-BE49-F238E27FC236}">
              <a16:creationId xmlns:a16="http://schemas.microsoft.com/office/drawing/2014/main" id="{D1B201A5-E46F-490B-BAD3-048BF5400B2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74" name="Text Box 1">
          <a:extLst>
            <a:ext uri="{FF2B5EF4-FFF2-40B4-BE49-F238E27FC236}">
              <a16:creationId xmlns:a16="http://schemas.microsoft.com/office/drawing/2014/main" id="{15F85321-32B2-4DAB-BE3C-2226499B0A6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875" name="Text Box 1">
          <a:extLst>
            <a:ext uri="{FF2B5EF4-FFF2-40B4-BE49-F238E27FC236}">
              <a16:creationId xmlns:a16="http://schemas.microsoft.com/office/drawing/2014/main" id="{C305F8AD-54A0-4A01-9DF8-FAAD28F5A68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76" name="Text Box 1">
          <a:extLst>
            <a:ext uri="{FF2B5EF4-FFF2-40B4-BE49-F238E27FC236}">
              <a16:creationId xmlns:a16="http://schemas.microsoft.com/office/drawing/2014/main" id="{46C83536-E2A2-45BD-AA40-992C04D9E95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77" name="Text Box 1">
          <a:extLst>
            <a:ext uri="{FF2B5EF4-FFF2-40B4-BE49-F238E27FC236}">
              <a16:creationId xmlns:a16="http://schemas.microsoft.com/office/drawing/2014/main" id="{A03E01D5-FF24-46FF-9808-948AF53EE33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78" name="Text Box 1">
          <a:extLst>
            <a:ext uri="{FF2B5EF4-FFF2-40B4-BE49-F238E27FC236}">
              <a16:creationId xmlns:a16="http://schemas.microsoft.com/office/drawing/2014/main" id="{D45AC8F2-3EF6-45FB-875D-A7D31F5C0AB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79" name="Text Box 1">
          <a:extLst>
            <a:ext uri="{FF2B5EF4-FFF2-40B4-BE49-F238E27FC236}">
              <a16:creationId xmlns:a16="http://schemas.microsoft.com/office/drawing/2014/main" id="{5B4BFEE9-5E3E-4D87-AA61-42E42292771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0" name="Text Box 1">
          <a:extLst>
            <a:ext uri="{FF2B5EF4-FFF2-40B4-BE49-F238E27FC236}">
              <a16:creationId xmlns:a16="http://schemas.microsoft.com/office/drawing/2014/main" id="{A0CD7F96-9626-4C09-9D7C-1A832764DAE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1" name="Text Box 1">
          <a:extLst>
            <a:ext uri="{FF2B5EF4-FFF2-40B4-BE49-F238E27FC236}">
              <a16:creationId xmlns:a16="http://schemas.microsoft.com/office/drawing/2014/main" id="{EF87F650-FDD1-4CC1-B2F4-5EFEFFA01B6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2" name="Text Box 1">
          <a:extLst>
            <a:ext uri="{FF2B5EF4-FFF2-40B4-BE49-F238E27FC236}">
              <a16:creationId xmlns:a16="http://schemas.microsoft.com/office/drawing/2014/main" id="{88797AA1-5F51-41D4-9B49-F6993E541CA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3" name="Text Box 1">
          <a:extLst>
            <a:ext uri="{FF2B5EF4-FFF2-40B4-BE49-F238E27FC236}">
              <a16:creationId xmlns:a16="http://schemas.microsoft.com/office/drawing/2014/main" id="{307C66E9-411E-4F05-AE9B-6ECBA18FDF5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4" name="Text Box 1">
          <a:extLst>
            <a:ext uri="{FF2B5EF4-FFF2-40B4-BE49-F238E27FC236}">
              <a16:creationId xmlns:a16="http://schemas.microsoft.com/office/drawing/2014/main" id="{5141FC13-6580-4719-B595-92137C0ECB2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5" name="Text Box 1">
          <a:extLst>
            <a:ext uri="{FF2B5EF4-FFF2-40B4-BE49-F238E27FC236}">
              <a16:creationId xmlns:a16="http://schemas.microsoft.com/office/drawing/2014/main" id="{71CC92E7-1224-4026-B074-BCC03301918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6" name="Text Box 1">
          <a:extLst>
            <a:ext uri="{FF2B5EF4-FFF2-40B4-BE49-F238E27FC236}">
              <a16:creationId xmlns:a16="http://schemas.microsoft.com/office/drawing/2014/main" id="{74942BFA-4093-49D7-A19D-8EDDDC43AF7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7" name="Text Box 1">
          <a:extLst>
            <a:ext uri="{FF2B5EF4-FFF2-40B4-BE49-F238E27FC236}">
              <a16:creationId xmlns:a16="http://schemas.microsoft.com/office/drawing/2014/main" id="{BECF19B2-C106-4257-B463-10C0A214F6D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8" name="Text Box 1">
          <a:extLst>
            <a:ext uri="{FF2B5EF4-FFF2-40B4-BE49-F238E27FC236}">
              <a16:creationId xmlns:a16="http://schemas.microsoft.com/office/drawing/2014/main" id="{89256B56-6D74-460E-B280-8E357CA48C8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89" name="Text Box 1">
          <a:extLst>
            <a:ext uri="{FF2B5EF4-FFF2-40B4-BE49-F238E27FC236}">
              <a16:creationId xmlns:a16="http://schemas.microsoft.com/office/drawing/2014/main" id="{3B1483F0-B0BA-4BF3-BBBA-60A6641752F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0" name="Text Box 1">
          <a:extLst>
            <a:ext uri="{FF2B5EF4-FFF2-40B4-BE49-F238E27FC236}">
              <a16:creationId xmlns:a16="http://schemas.microsoft.com/office/drawing/2014/main" id="{34D1E85C-2FED-4952-9C3F-C3A4214CC9F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1" name="Text Box 1">
          <a:extLst>
            <a:ext uri="{FF2B5EF4-FFF2-40B4-BE49-F238E27FC236}">
              <a16:creationId xmlns:a16="http://schemas.microsoft.com/office/drawing/2014/main" id="{F324373A-409B-47CD-9CC9-BE9C46123B1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2" name="Text Box 1">
          <a:extLst>
            <a:ext uri="{FF2B5EF4-FFF2-40B4-BE49-F238E27FC236}">
              <a16:creationId xmlns:a16="http://schemas.microsoft.com/office/drawing/2014/main" id="{1D6B113F-CF37-42B6-BD0B-1C6E35CF62D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3" name="Text Box 1">
          <a:extLst>
            <a:ext uri="{FF2B5EF4-FFF2-40B4-BE49-F238E27FC236}">
              <a16:creationId xmlns:a16="http://schemas.microsoft.com/office/drawing/2014/main" id="{2CFCB81D-AF74-49DB-8739-BFF0DB95768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4" name="Text Box 1">
          <a:extLst>
            <a:ext uri="{FF2B5EF4-FFF2-40B4-BE49-F238E27FC236}">
              <a16:creationId xmlns:a16="http://schemas.microsoft.com/office/drawing/2014/main" id="{C9FAA6C7-24DF-41EF-B9DB-45E2A9F4B39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5" name="Text Box 1">
          <a:extLst>
            <a:ext uri="{FF2B5EF4-FFF2-40B4-BE49-F238E27FC236}">
              <a16:creationId xmlns:a16="http://schemas.microsoft.com/office/drawing/2014/main" id="{73F024CB-8D5C-4FA4-AAA9-30DF87A5CE7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6" name="Text Box 1">
          <a:extLst>
            <a:ext uri="{FF2B5EF4-FFF2-40B4-BE49-F238E27FC236}">
              <a16:creationId xmlns:a16="http://schemas.microsoft.com/office/drawing/2014/main" id="{7EA2A6BC-96B1-4A97-9702-4941FB773AA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7" name="Text Box 1">
          <a:extLst>
            <a:ext uri="{FF2B5EF4-FFF2-40B4-BE49-F238E27FC236}">
              <a16:creationId xmlns:a16="http://schemas.microsoft.com/office/drawing/2014/main" id="{527662DA-D0E5-4715-9076-4F0E53C589D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8" name="Text Box 1">
          <a:extLst>
            <a:ext uri="{FF2B5EF4-FFF2-40B4-BE49-F238E27FC236}">
              <a16:creationId xmlns:a16="http://schemas.microsoft.com/office/drawing/2014/main" id="{4FD51FD5-2885-44EF-9A13-E100049482E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899" name="Text Box 1">
          <a:extLst>
            <a:ext uri="{FF2B5EF4-FFF2-40B4-BE49-F238E27FC236}">
              <a16:creationId xmlns:a16="http://schemas.microsoft.com/office/drawing/2014/main" id="{CF574CC6-A11D-4C7A-AFB2-1D8BD64E6C3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0" name="Text Box 1">
          <a:extLst>
            <a:ext uri="{FF2B5EF4-FFF2-40B4-BE49-F238E27FC236}">
              <a16:creationId xmlns:a16="http://schemas.microsoft.com/office/drawing/2014/main" id="{D0946502-34C9-42FB-9EC6-653BEA73EA0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1" name="Text Box 1">
          <a:extLst>
            <a:ext uri="{FF2B5EF4-FFF2-40B4-BE49-F238E27FC236}">
              <a16:creationId xmlns:a16="http://schemas.microsoft.com/office/drawing/2014/main" id="{3109E730-F377-41C1-BB54-3AB79E2A1CA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2" name="Text Box 1">
          <a:extLst>
            <a:ext uri="{FF2B5EF4-FFF2-40B4-BE49-F238E27FC236}">
              <a16:creationId xmlns:a16="http://schemas.microsoft.com/office/drawing/2014/main" id="{6CC55DE8-73D3-4EDD-810A-B6F395A6863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3" name="Text Box 1">
          <a:extLst>
            <a:ext uri="{FF2B5EF4-FFF2-40B4-BE49-F238E27FC236}">
              <a16:creationId xmlns:a16="http://schemas.microsoft.com/office/drawing/2014/main" id="{017614E2-61E7-4234-82FE-951FF0E71A7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4" name="Text Box 1">
          <a:extLst>
            <a:ext uri="{FF2B5EF4-FFF2-40B4-BE49-F238E27FC236}">
              <a16:creationId xmlns:a16="http://schemas.microsoft.com/office/drawing/2014/main" id="{223AAA40-4747-4109-BC23-E10A255D2BB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5" name="Text Box 1">
          <a:extLst>
            <a:ext uri="{FF2B5EF4-FFF2-40B4-BE49-F238E27FC236}">
              <a16:creationId xmlns:a16="http://schemas.microsoft.com/office/drawing/2014/main" id="{B9EA8113-19CF-4A00-9724-4BBAB749CDB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6" name="Text Box 1">
          <a:extLst>
            <a:ext uri="{FF2B5EF4-FFF2-40B4-BE49-F238E27FC236}">
              <a16:creationId xmlns:a16="http://schemas.microsoft.com/office/drawing/2014/main" id="{866C1889-2D9F-43BB-9785-EF44578E4AE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7" name="Text Box 1">
          <a:extLst>
            <a:ext uri="{FF2B5EF4-FFF2-40B4-BE49-F238E27FC236}">
              <a16:creationId xmlns:a16="http://schemas.microsoft.com/office/drawing/2014/main" id="{8F160B4F-FC8F-4CEA-9056-BA98CA45721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8" name="Text Box 1">
          <a:extLst>
            <a:ext uri="{FF2B5EF4-FFF2-40B4-BE49-F238E27FC236}">
              <a16:creationId xmlns:a16="http://schemas.microsoft.com/office/drawing/2014/main" id="{DF5027BB-F5A8-4FC2-AF7E-78491EA8063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09" name="Text Box 1">
          <a:extLst>
            <a:ext uri="{FF2B5EF4-FFF2-40B4-BE49-F238E27FC236}">
              <a16:creationId xmlns:a16="http://schemas.microsoft.com/office/drawing/2014/main" id="{DA2B392A-4118-4A81-845D-BF415E67040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0" name="Text Box 1">
          <a:extLst>
            <a:ext uri="{FF2B5EF4-FFF2-40B4-BE49-F238E27FC236}">
              <a16:creationId xmlns:a16="http://schemas.microsoft.com/office/drawing/2014/main" id="{0DB97D38-9EC7-480D-B6A6-37393280B70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1" name="Text Box 1">
          <a:extLst>
            <a:ext uri="{FF2B5EF4-FFF2-40B4-BE49-F238E27FC236}">
              <a16:creationId xmlns:a16="http://schemas.microsoft.com/office/drawing/2014/main" id="{B83CA884-10C8-4ED1-8749-0157CF68F9D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2" name="Text Box 1">
          <a:extLst>
            <a:ext uri="{FF2B5EF4-FFF2-40B4-BE49-F238E27FC236}">
              <a16:creationId xmlns:a16="http://schemas.microsoft.com/office/drawing/2014/main" id="{5B0A2B2E-35BD-4376-B50C-ABE6B961617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3" name="Text Box 1">
          <a:extLst>
            <a:ext uri="{FF2B5EF4-FFF2-40B4-BE49-F238E27FC236}">
              <a16:creationId xmlns:a16="http://schemas.microsoft.com/office/drawing/2014/main" id="{313A0932-D672-4863-B45F-9BEE85A1ABC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4" name="Text Box 1">
          <a:extLst>
            <a:ext uri="{FF2B5EF4-FFF2-40B4-BE49-F238E27FC236}">
              <a16:creationId xmlns:a16="http://schemas.microsoft.com/office/drawing/2014/main" id="{7BDBC955-04CB-4AA8-A25A-7514C49E85B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5" name="Text Box 1">
          <a:extLst>
            <a:ext uri="{FF2B5EF4-FFF2-40B4-BE49-F238E27FC236}">
              <a16:creationId xmlns:a16="http://schemas.microsoft.com/office/drawing/2014/main" id="{4B6BAFA5-4403-4AB7-BEBC-700E9D03353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6" name="Text Box 1">
          <a:extLst>
            <a:ext uri="{FF2B5EF4-FFF2-40B4-BE49-F238E27FC236}">
              <a16:creationId xmlns:a16="http://schemas.microsoft.com/office/drawing/2014/main" id="{E3FE1BEB-3FFC-4FB0-962D-A1041FAD961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7" name="Text Box 1">
          <a:extLst>
            <a:ext uri="{FF2B5EF4-FFF2-40B4-BE49-F238E27FC236}">
              <a16:creationId xmlns:a16="http://schemas.microsoft.com/office/drawing/2014/main" id="{0AEF9D9A-E1FC-4288-A6F5-1FCF2F2542A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8" name="Text Box 1">
          <a:extLst>
            <a:ext uri="{FF2B5EF4-FFF2-40B4-BE49-F238E27FC236}">
              <a16:creationId xmlns:a16="http://schemas.microsoft.com/office/drawing/2014/main" id="{8601B5A2-F022-4764-A03D-B20AB96F999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19" name="Text Box 1">
          <a:extLst>
            <a:ext uri="{FF2B5EF4-FFF2-40B4-BE49-F238E27FC236}">
              <a16:creationId xmlns:a16="http://schemas.microsoft.com/office/drawing/2014/main" id="{056B8AAE-CFA1-4B34-AC76-EEE2E8DD5A7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0" name="Text Box 1">
          <a:extLst>
            <a:ext uri="{FF2B5EF4-FFF2-40B4-BE49-F238E27FC236}">
              <a16:creationId xmlns:a16="http://schemas.microsoft.com/office/drawing/2014/main" id="{B6E15E6D-B7F8-4B1A-B14A-44F434BFF2D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1" name="Text Box 1">
          <a:extLst>
            <a:ext uri="{FF2B5EF4-FFF2-40B4-BE49-F238E27FC236}">
              <a16:creationId xmlns:a16="http://schemas.microsoft.com/office/drawing/2014/main" id="{BDCCAB5D-5A07-41A3-A4B6-47E6F890DC9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2" name="Text Box 1">
          <a:extLst>
            <a:ext uri="{FF2B5EF4-FFF2-40B4-BE49-F238E27FC236}">
              <a16:creationId xmlns:a16="http://schemas.microsoft.com/office/drawing/2014/main" id="{8649429F-B63B-4B74-8417-ECEE71E03A1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3" name="Text Box 1">
          <a:extLst>
            <a:ext uri="{FF2B5EF4-FFF2-40B4-BE49-F238E27FC236}">
              <a16:creationId xmlns:a16="http://schemas.microsoft.com/office/drawing/2014/main" id="{C19E5D58-EF90-4026-BACE-D009471A4DD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4" name="Text Box 1">
          <a:extLst>
            <a:ext uri="{FF2B5EF4-FFF2-40B4-BE49-F238E27FC236}">
              <a16:creationId xmlns:a16="http://schemas.microsoft.com/office/drawing/2014/main" id="{22D20940-4D22-41CC-9661-53177E3A3FA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5" name="Text Box 1">
          <a:extLst>
            <a:ext uri="{FF2B5EF4-FFF2-40B4-BE49-F238E27FC236}">
              <a16:creationId xmlns:a16="http://schemas.microsoft.com/office/drawing/2014/main" id="{E17C1873-D73E-41F2-BE59-23A2EFC7EF9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6" name="Text Box 1">
          <a:extLst>
            <a:ext uri="{FF2B5EF4-FFF2-40B4-BE49-F238E27FC236}">
              <a16:creationId xmlns:a16="http://schemas.microsoft.com/office/drawing/2014/main" id="{D714FE40-D55D-4512-85E5-36255C6430E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7" name="Text Box 1">
          <a:extLst>
            <a:ext uri="{FF2B5EF4-FFF2-40B4-BE49-F238E27FC236}">
              <a16:creationId xmlns:a16="http://schemas.microsoft.com/office/drawing/2014/main" id="{B450759A-F460-4F88-9BA4-FCD6D2ADE7F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8" name="Text Box 1">
          <a:extLst>
            <a:ext uri="{FF2B5EF4-FFF2-40B4-BE49-F238E27FC236}">
              <a16:creationId xmlns:a16="http://schemas.microsoft.com/office/drawing/2014/main" id="{3BD44C74-D9B1-4305-BD04-9C18C8C2AA3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29" name="Text Box 1">
          <a:extLst>
            <a:ext uri="{FF2B5EF4-FFF2-40B4-BE49-F238E27FC236}">
              <a16:creationId xmlns:a16="http://schemas.microsoft.com/office/drawing/2014/main" id="{4506701E-747D-4FC1-A495-305098FDBC0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0" name="Text Box 1">
          <a:extLst>
            <a:ext uri="{FF2B5EF4-FFF2-40B4-BE49-F238E27FC236}">
              <a16:creationId xmlns:a16="http://schemas.microsoft.com/office/drawing/2014/main" id="{38A92572-6C1D-409D-98FD-3A1850763A4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1" name="Text Box 1">
          <a:extLst>
            <a:ext uri="{FF2B5EF4-FFF2-40B4-BE49-F238E27FC236}">
              <a16:creationId xmlns:a16="http://schemas.microsoft.com/office/drawing/2014/main" id="{6558A679-F1B4-43AF-B670-4166AAD2207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2" name="Text Box 1">
          <a:extLst>
            <a:ext uri="{FF2B5EF4-FFF2-40B4-BE49-F238E27FC236}">
              <a16:creationId xmlns:a16="http://schemas.microsoft.com/office/drawing/2014/main" id="{64B67E0C-BD8A-4430-BBDF-3A54C3D837A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3" name="Text Box 1">
          <a:extLst>
            <a:ext uri="{FF2B5EF4-FFF2-40B4-BE49-F238E27FC236}">
              <a16:creationId xmlns:a16="http://schemas.microsoft.com/office/drawing/2014/main" id="{5E6BDBCB-7EB4-4E75-BBD6-34B426913B0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4" name="Text Box 1">
          <a:extLst>
            <a:ext uri="{FF2B5EF4-FFF2-40B4-BE49-F238E27FC236}">
              <a16:creationId xmlns:a16="http://schemas.microsoft.com/office/drawing/2014/main" id="{42280E77-EDD2-45DD-94F3-97D954EDB39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5" name="Text Box 1">
          <a:extLst>
            <a:ext uri="{FF2B5EF4-FFF2-40B4-BE49-F238E27FC236}">
              <a16:creationId xmlns:a16="http://schemas.microsoft.com/office/drawing/2014/main" id="{CC364747-189C-46FC-8C25-EF5C7F0E300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6" name="Text Box 1">
          <a:extLst>
            <a:ext uri="{FF2B5EF4-FFF2-40B4-BE49-F238E27FC236}">
              <a16:creationId xmlns:a16="http://schemas.microsoft.com/office/drawing/2014/main" id="{40D90ADD-999C-4B82-80B0-B73DE9D6628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7" name="Text Box 1">
          <a:extLst>
            <a:ext uri="{FF2B5EF4-FFF2-40B4-BE49-F238E27FC236}">
              <a16:creationId xmlns:a16="http://schemas.microsoft.com/office/drawing/2014/main" id="{C74F5C43-6670-4694-B4B7-AF3AFA527FC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8" name="Text Box 1">
          <a:extLst>
            <a:ext uri="{FF2B5EF4-FFF2-40B4-BE49-F238E27FC236}">
              <a16:creationId xmlns:a16="http://schemas.microsoft.com/office/drawing/2014/main" id="{6518790E-A54A-4D79-8B4C-4157AF5E398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39" name="Text Box 1">
          <a:extLst>
            <a:ext uri="{FF2B5EF4-FFF2-40B4-BE49-F238E27FC236}">
              <a16:creationId xmlns:a16="http://schemas.microsoft.com/office/drawing/2014/main" id="{1BF56E28-5A1E-4753-8CBD-37172127F3B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0" name="Text Box 1">
          <a:extLst>
            <a:ext uri="{FF2B5EF4-FFF2-40B4-BE49-F238E27FC236}">
              <a16:creationId xmlns:a16="http://schemas.microsoft.com/office/drawing/2014/main" id="{3ED82F59-A26A-4E3D-93DB-8566FF33173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1" name="Text Box 1">
          <a:extLst>
            <a:ext uri="{FF2B5EF4-FFF2-40B4-BE49-F238E27FC236}">
              <a16:creationId xmlns:a16="http://schemas.microsoft.com/office/drawing/2014/main" id="{C96AD8DF-A424-4078-A3B2-7EC46665D9D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2" name="Text Box 1">
          <a:extLst>
            <a:ext uri="{FF2B5EF4-FFF2-40B4-BE49-F238E27FC236}">
              <a16:creationId xmlns:a16="http://schemas.microsoft.com/office/drawing/2014/main" id="{562C953E-3435-4840-A139-AB241D4C09D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3" name="Text Box 1">
          <a:extLst>
            <a:ext uri="{FF2B5EF4-FFF2-40B4-BE49-F238E27FC236}">
              <a16:creationId xmlns:a16="http://schemas.microsoft.com/office/drawing/2014/main" id="{D62EE409-A7E7-41B8-8FAE-DAF06A0F339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4" name="Text Box 1">
          <a:extLst>
            <a:ext uri="{FF2B5EF4-FFF2-40B4-BE49-F238E27FC236}">
              <a16:creationId xmlns:a16="http://schemas.microsoft.com/office/drawing/2014/main" id="{0D5E511E-707F-42E4-8856-FBE9766ECDD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5" name="Text Box 1">
          <a:extLst>
            <a:ext uri="{FF2B5EF4-FFF2-40B4-BE49-F238E27FC236}">
              <a16:creationId xmlns:a16="http://schemas.microsoft.com/office/drawing/2014/main" id="{98A36EF3-F54C-4D6C-A057-37CE18F9234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6" name="Text Box 1">
          <a:extLst>
            <a:ext uri="{FF2B5EF4-FFF2-40B4-BE49-F238E27FC236}">
              <a16:creationId xmlns:a16="http://schemas.microsoft.com/office/drawing/2014/main" id="{7AE79FBE-1904-40CD-8CAF-4F45DD34C3F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7" name="Text Box 1">
          <a:extLst>
            <a:ext uri="{FF2B5EF4-FFF2-40B4-BE49-F238E27FC236}">
              <a16:creationId xmlns:a16="http://schemas.microsoft.com/office/drawing/2014/main" id="{6DB5FF7F-1222-49AF-A79D-D6EFFC5D7AC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8" name="Text Box 1">
          <a:extLst>
            <a:ext uri="{FF2B5EF4-FFF2-40B4-BE49-F238E27FC236}">
              <a16:creationId xmlns:a16="http://schemas.microsoft.com/office/drawing/2014/main" id="{04953B65-F037-4CB5-AE83-4E1F9CDE5FB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49" name="Text Box 1">
          <a:extLst>
            <a:ext uri="{FF2B5EF4-FFF2-40B4-BE49-F238E27FC236}">
              <a16:creationId xmlns:a16="http://schemas.microsoft.com/office/drawing/2014/main" id="{2BE4DAF5-83BF-4782-BB2F-E77A5152DCA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0" name="Text Box 1">
          <a:extLst>
            <a:ext uri="{FF2B5EF4-FFF2-40B4-BE49-F238E27FC236}">
              <a16:creationId xmlns:a16="http://schemas.microsoft.com/office/drawing/2014/main" id="{538A29D0-9190-4FBC-9BDE-7D2A2BD5342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1" name="Text Box 1">
          <a:extLst>
            <a:ext uri="{FF2B5EF4-FFF2-40B4-BE49-F238E27FC236}">
              <a16:creationId xmlns:a16="http://schemas.microsoft.com/office/drawing/2014/main" id="{5749682D-3AE2-4139-BEC1-48226655BE8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2" name="Text Box 1">
          <a:extLst>
            <a:ext uri="{FF2B5EF4-FFF2-40B4-BE49-F238E27FC236}">
              <a16:creationId xmlns:a16="http://schemas.microsoft.com/office/drawing/2014/main" id="{AEF78BDC-6DE4-470C-B4E9-22C69D208AC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3" name="Text Box 1">
          <a:extLst>
            <a:ext uri="{FF2B5EF4-FFF2-40B4-BE49-F238E27FC236}">
              <a16:creationId xmlns:a16="http://schemas.microsoft.com/office/drawing/2014/main" id="{4EFF70DE-2EC8-48BC-8F99-2AF53FAE7BF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4" name="Text Box 1">
          <a:extLst>
            <a:ext uri="{FF2B5EF4-FFF2-40B4-BE49-F238E27FC236}">
              <a16:creationId xmlns:a16="http://schemas.microsoft.com/office/drawing/2014/main" id="{ACA84199-92FA-46FE-8309-981D7B8B845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5" name="Text Box 1">
          <a:extLst>
            <a:ext uri="{FF2B5EF4-FFF2-40B4-BE49-F238E27FC236}">
              <a16:creationId xmlns:a16="http://schemas.microsoft.com/office/drawing/2014/main" id="{C62A7F62-1A7D-47EA-824C-8468E8386B2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6" name="Text Box 1">
          <a:extLst>
            <a:ext uri="{FF2B5EF4-FFF2-40B4-BE49-F238E27FC236}">
              <a16:creationId xmlns:a16="http://schemas.microsoft.com/office/drawing/2014/main" id="{CDD8D40F-4A7D-44C3-A364-665BED75372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7" name="Text Box 1">
          <a:extLst>
            <a:ext uri="{FF2B5EF4-FFF2-40B4-BE49-F238E27FC236}">
              <a16:creationId xmlns:a16="http://schemas.microsoft.com/office/drawing/2014/main" id="{0964117D-334D-4EBC-91E1-0CB3339AF7A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8" name="Text Box 1">
          <a:extLst>
            <a:ext uri="{FF2B5EF4-FFF2-40B4-BE49-F238E27FC236}">
              <a16:creationId xmlns:a16="http://schemas.microsoft.com/office/drawing/2014/main" id="{2A9D7C36-F60E-40F5-A4B4-017A51C8902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59" name="Text Box 1">
          <a:extLst>
            <a:ext uri="{FF2B5EF4-FFF2-40B4-BE49-F238E27FC236}">
              <a16:creationId xmlns:a16="http://schemas.microsoft.com/office/drawing/2014/main" id="{16F1F146-B5A9-4D8B-8B9D-6199E67B11B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0" name="Text Box 1">
          <a:extLst>
            <a:ext uri="{FF2B5EF4-FFF2-40B4-BE49-F238E27FC236}">
              <a16:creationId xmlns:a16="http://schemas.microsoft.com/office/drawing/2014/main" id="{141D9524-57E6-4350-BCBF-40BCAE767A0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1" name="Text Box 1">
          <a:extLst>
            <a:ext uri="{FF2B5EF4-FFF2-40B4-BE49-F238E27FC236}">
              <a16:creationId xmlns:a16="http://schemas.microsoft.com/office/drawing/2014/main" id="{EA48215B-5ADD-4553-BD24-EC0FF5FB5AF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2" name="Text Box 1">
          <a:extLst>
            <a:ext uri="{FF2B5EF4-FFF2-40B4-BE49-F238E27FC236}">
              <a16:creationId xmlns:a16="http://schemas.microsoft.com/office/drawing/2014/main" id="{2B310833-CAE1-44B8-8215-FC5052984B2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3" name="Text Box 1">
          <a:extLst>
            <a:ext uri="{FF2B5EF4-FFF2-40B4-BE49-F238E27FC236}">
              <a16:creationId xmlns:a16="http://schemas.microsoft.com/office/drawing/2014/main" id="{6A39C295-DDF0-4258-A0DA-84A5DE325AD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4" name="Text Box 1">
          <a:extLst>
            <a:ext uri="{FF2B5EF4-FFF2-40B4-BE49-F238E27FC236}">
              <a16:creationId xmlns:a16="http://schemas.microsoft.com/office/drawing/2014/main" id="{1518588E-B1A4-4001-933E-E67DDE7311E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5" name="Text Box 1">
          <a:extLst>
            <a:ext uri="{FF2B5EF4-FFF2-40B4-BE49-F238E27FC236}">
              <a16:creationId xmlns:a16="http://schemas.microsoft.com/office/drawing/2014/main" id="{743FA77A-03BC-42AA-B963-7B4C96A8EB6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6" name="Text Box 1">
          <a:extLst>
            <a:ext uri="{FF2B5EF4-FFF2-40B4-BE49-F238E27FC236}">
              <a16:creationId xmlns:a16="http://schemas.microsoft.com/office/drawing/2014/main" id="{A80B8B8B-20D2-45C7-A967-8B11FBA5842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7" name="Text Box 1">
          <a:extLst>
            <a:ext uri="{FF2B5EF4-FFF2-40B4-BE49-F238E27FC236}">
              <a16:creationId xmlns:a16="http://schemas.microsoft.com/office/drawing/2014/main" id="{EE316224-339A-4002-937F-E197F6B4E9A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8" name="Text Box 1">
          <a:extLst>
            <a:ext uri="{FF2B5EF4-FFF2-40B4-BE49-F238E27FC236}">
              <a16:creationId xmlns:a16="http://schemas.microsoft.com/office/drawing/2014/main" id="{14C18EB1-ABE8-4EFB-B89A-9DAB8A0310A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69" name="Text Box 1">
          <a:extLst>
            <a:ext uri="{FF2B5EF4-FFF2-40B4-BE49-F238E27FC236}">
              <a16:creationId xmlns:a16="http://schemas.microsoft.com/office/drawing/2014/main" id="{BD85BBA4-655F-4DEB-8BEA-23FA890D0C8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0" name="Text Box 1">
          <a:extLst>
            <a:ext uri="{FF2B5EF4-FFF2-40B4-BE49-F238E27FC236}">
              <a16:creationId xmlns:a16="http://schemas.microsoft.com/office/drawing/2014/main" id="{77A03D5C-7E5C-45B8-9025-1B8DB908A2B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1" name="Text Box 1">
          <a:extLst>
            <a:ext uri="{FF2B5EF4-FFF2-40B4-BE49-F238E27FC236}">
              <a16:creationId xmlns:a16="http://schemas.microsoft.com/office/drawing/2014/main" id="{83797F04-948E-49B8-A9D0-968F10397A4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2" name="Text Box 1">
          <a:extLst>
            <a:ext uri="{FF2B5EF4-FFF2-40B4-BE49-F238E27FC236}">
              <a16:creationId xmlns:a16="http://schemas.microsoft.com/office/drawing/2014/main" id="{3EE899D9-6CAA-4E54-B052-1BE438C2731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3" name="Text Box 1">
          <a:extLst>
            <a:ext uri="{FF2B5EF4-FFF2-40B4-BE49-F238E27FC236}">
              <a16:creationId xmlns:a16="http://schemas.microsoft.com/office/drawing/2014/main" id="{C518A5EF-E369-4247-A948-1BBC17C339A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4" name="Text Box 1">
          <a:extLst>
            <a:ext uri="{FF2B5EF4-FFF2-40B4-BE49-F238E27FC236}">
              <a16:creationId xmlns:a16="http://schemas.microsoft.com/office/drawing/2014/main" id="{C2894CC2-ADD6-4B24-A42B-C6ACE8A8301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5" name="Text Box 1">
          <a:extLst>
            <a:ext uri="{FF2B5EF4-FFF2-40B4-BE49-F238E27FC236}">
              <a16:creationId xmlns:a16="http://schemas.microsoft.com/office/drawing/2014/main" id="{65865C02-FEE8-48E0-B1FE-CC06E762774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6" name="Text Box 1">
          <a:extLst>
            <a:ext uri="{FF2B5EF4-FFF2-40B4-BE49-F238E27FC236}">
              <a16:creationId xmlns:a16="http://schemas.microsoft.com/office/drawing/2014/main" id="{22B64FD2-58D4-43B2-B222-CA7879348E3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7" name="Text Box 1">
          <a:extLst>
            <a:ext uri="{FF2B5EF4-FFF2-40B4-BE49-F238E27FC236}">
              <a16:creationId xmlns:a16="http://schemas.microsoft.com/office/drawing/2014/main" id="{D3F209ED-A752-4332-9343-5FB98139987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8" name="Text Box 1">
          <a:extLst>
            <a:ext uri="{FF2B5EF4-FFF2-40B4-BE49-F238E27FC236}">
              <a16:creationId xmlns:a16="http://schemas.microsoft.com/office/drawing/2014/main" id="{3C8E7E2C-B90D-4D69-A10F-647D02A1574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79" name="Text Box 1">
          <a:extLst>
            <a:ext uri="{FF2B5EF4-FFF2-40B4-BE49-F238E27FC236}">
              <a16:creationId xmlns:a16="http://schemas.microsoft.com/office/drawing/2014/main" id="{71E68D0A-09CD-4F8C-9BD9-4C42551A50F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80" name="Text Box 1">
          <a:extLst>
            <a:ext uri="{FF2B5EF4-FFF2-40B4-BE49-F238E27FC236}">
              <a16:creationId xmlns:a16="http://schemas.microsoft.com/office/drawing/2014/main" id="{1DD85F45-857F-418C-ABB2-39C5B68E34D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81" name="Text Box 1">
          <a:extLst>
            <a:ext uri="{FF2B5EF4-FFF2-40B4-BE49-F238E27FC236}">
              <a16:creationId xmlns:a16="http://schemas.microsoft.com/office/drawing/2014/main" id="{F13937CB-43AA-430E-A57F-582DE5ED506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82" name="Text Box 1">
          <a:extLst>
            <a:ext uri="{FF2B5EF4-FFF2-40B4-BE49-F238E27FC236}">
              <a16:creationId xmlns:a16="http://schemas.microsoft.com/office/drawing/2014/main" id="{5A693EEE-1243-4C1F-97D2-89756D2CBD2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4983" name="Text Box 1">
          <a:extLst>
            <a:ext uri="{FF2B5EF4-FFF2-40B4-BE49-F238E27FC236}">
              <a16:creationId xmlns:a16="http://schemas.microsoft.com/office/drawing/2014/main" id="{EAA6DDC5-3471-4C91-A462-0989A1A2B0B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84" name="Text Box 1">
          <a:extLst>
            <a:ext uri="{FF2B5EF4-FFF2-40B4-BE49-F238E27FC236}">
              <a16:creationId xmlns:a16="http://schemas.microsoft.com/office/drawing/2014/main" id="{FA27E4A4-C8DF-4042-A540-E9DA012537F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85" name="Text Box 1">
          <a:extLst>
            <a:ext uri="{FF2B5EF4-FFF2-40B4-BE49-F238E27FC236}">
              <a16:creationId xmlns:a16="http://schemas.microsoft.com/office/drawing/2014/main" id="{0F5128B5-0FEA-4DC1-BB40-EA7A9C2F103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86" name="Text Box 1">
          <a:extLst>
            <a:ext uri="{FF2B5EF4-FFF2-40B4-BE49-F238E27FC236}">
              <a16:creationId xmlns:a16="http://schemas.microsoft.com/office/drawing/2014/main" id="{BD8320A0-8CEF-4300-BD05-E55C93F6213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87" name="Text Box 1">
          <a:extLst>
            <a:ext uri="{FF2B5EF4-FFF2-40B4-BE49-F238E27FC236}">
              <a16:creationId xmlns:a16="http://schemas.microsoft.com/office/drawing/2014/main" id="{5EC65FAC-0B9D-4275-B3D3-40C6E1D45D3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88" name="Text Box 1">
          <a:extLst>
            <a:ext uri="{FF2B5EF4-FFF2-40B4-BE49-F238E27FC236}">
              <a16:creationId xmlns:a16="http://schemas.microsoft.com/office/drawing/2014/main" id="{0EC9E1A3-D9CF-4D6C-AB24-6B6C388A8C0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89" name="Text Box 1">
          <a:extLst>
            <a:ext uri="{FF2B5EF4-FFF2-40B4-BE49-F238E27FC236}">
              <a16:creationId xmlns:a16="http://schemas.microsoft.com/office/drawing/2014/main" id="{BA4E71D4-3E05-4706-A06B-5C716A4342A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0" name="Text Box 1">
          <a:extLst>
            <a:ext uri="{FF2B5EF4-FFF2-40B4-BE49-F238E27FC236}">
              <a16:creationId xmlns:a16="http://schemas.microsoft.com/office/drawing/2014/main" id="{3E898C94-789E-4CAF-87D4-593890B3BF7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1" name="Text Box 1">
          <a:extLst>
            <a:ext uri="{FF2B5EF4-FFF2-40B4-BE49-F238E27FC236}">
              <a16:creationId xmlns:a16="http://schemas.microsoft.com/office/drawing/2014/main" id="{A3D32DE6-24BA-4292-BBCA-BEB1C21FB74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2" name="Text Box 1">
          <a:extLst>
            <a:ext uri="{FF2B5EF4-FFF2-40B4-BE49-F238E27FC236}">
              <a16:creationId xmlns:a16="http://schemas.microsoft.com/office/drawing/2014/main" id="{40B6BEBB-64A1-4EEA-B200-DEB3CE039CD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3" name="Text Box 1">
          <a:extLst>
            <a:ext uri="{FF2B5EF4-FFF2-40B4-BE49-F238E27FC236}">
              <a16:creationId xmlns:a16="http://schemas.microsoft.com/office/drawing/2014/main" id="{5691BADC-EC44-44B1-A8EF-15868023BA9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4" name="Text Box 1">
          <a:extLst>
            <a:ext uri="{FF2B5EF4-FFF2-40B4-BE49-F238E27FC236}">
              <a16:creationId xmlns:a16="http://schemas.microsoft.com/office/drawing/2014/main" id="{5F1C1B2E-4604-4AC3-90E0-213E1BACF6A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5" name="Text Box 1">
          <a:extLst>
            <a:ext uri="{FF2B5EF4-FFF2-40B4-BE49-F238E27FC236}">
              <a16:creationId xmlns:a16="http://schemas.microsoft.com/office/drawing/2014/main" id="{E191E009-84D6-4117-B518-ECFD928EA49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6" name="Text Box 1">
          <a:extLst>
            <a:ext uri="{FF2B5EF4-FFF2-40B4-BE49-F238E27FC236}">
              <a16:creationId xmlns:a16="http://schemas.microsoft.com/office/drawing/2014/main" id="{78A70383-814C-4B9C-90DF-6CBFA4E295A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7" name="Text Box 1">
          <a:extLst>
            <a:ext uri="{FF2B5EF4-FFF2-40B4-BE49-F238E27FC236}">
              <a16:creationId xmlns:a16="http://schemas.microsoft.com/office/drawing/2014/main" id="{CDE7FCF2-544C-4329-A50E-4CF699D3106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8" name="Text Box 1">
          <a:extLst>
            <a:ext uri="{FF2B5EF4-FFF2-40B4-BE49-F238E27FC236}">
              <a16:creationId xmlns:a16="http://schemas.microsoft.com/office/drawing/2014/main" id="{68DCB287-1AB6-4C6A-9263-3F5D8AD5E6C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4999" name="Text Box 1">
          <a:extLst>
            <a:ext uri="{FF2B5EF4-FFF2-40B4-BE49-F238E27FC236}">
              <a16:creationId xmlns:a16="http://schemas.microsoft.com/office/drawing/2014/main" id="{C5A3671F-283B-4DE4-ADE1-76766A1AABD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0" name="Text Box 1">
          <a:extLst>
            <a:ext uri="{FF2B5EF4-FFF2-40B4-BE49-F238E27FC236}">
              <a16:creationId xmlns:a16="http://schemas.microsoft.com/office/drawing/2014/main" id="{0001C4C4-30DA-44CD-B949-08C1C593BB4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1" name="Text Box 1">
          <a:extLst>
            <a:ext uri="{FF2B5EF4-FFF2-40B4-BE49-F238E27FC236}">
              <a16:creationId xmlns:a16="http://schemas.microsoft.com/office/drawing/2014/main" id="{13D7B49B-B815-45CF-86BF-ECDB48F9E39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2" name="Text Box 1">
          <a:extLst>
            <a:ext uri="{FF2B5EF4-FFF2-40B4-BE49-F238E27FC236}">
              <a16:creationId xmlns:a16="http://schemas.microsoft.com/office/drawing/2014/main" id="{762BB0F9-A2BC-4F86-ACE2-5A6241A6E31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3" name="Text Box 1">
          <a:extLst>
            <a:ext uri="{FF2B5EF4-FFF2-40B4-BE49-F238E27FC236}">
              <a16:creationId xmlns:a16="http://schemas.microsoft.com/office/drawing/2014/main" id="{62A355D6-04AD-4B36-82EA-C04885696A2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4" name="Text Box 1">
          <a:extLst>
            <a:ext uri="{FF2B5EF4-FFF2-40B4-BE49-F238E27FC236}">
              <a16:creationId xmlns:a16="http://schemas.microsoft.com/office/drawing/2014/main" id="{2B80E901-09DA-4BE1-ABC0-3E46E874C22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5" name="Text Box 1">
          <a:extLst>
            <a:ext uri="{FF2B5EF4-FFF2-40B4-BE49-F238E27FC236}">
              <a16:creationId xmlns:a16="http://schemas.microsoft.com/office/drawing/2014/main" id="{503FFAB5-CE2E-4AF0-B059-06C121F376F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6" name="Text Box 1">
          <a:extLst>
            <a:ext uri="{FF2B5EF4-FFF2-40B4-BE49-F238E27FC236}">
              <a16:creationId xmlns:a16="http://schemas.microsoft.com/office/drawing/2014/main" id="{54053691-7915-4B83-9880-BEE0E8DD994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7" name="Text Box 1">
          <a:extLst>
            <a:ext uri="{FF2B5EF4-FFF2-40B4-BE49-F238E27FC236}">
              <a16:creationId xmlns:a16="http://schemas.microsoft.com/office/drawing/2014/main" id="{20BCE20B-95E3-4960-8C85-7D5C894B44D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8" name="Text Box 1">
          <a:extLst>
            <a:ext uri="{FF2B5EF4-FFF2-40B4-BE49-F238E27FC236}">
              <a16:creationId xmlns:a16="http://schemas.microsoft.com/office/drawing/2014/main" id="{307E9B3F-4871-41D7-8A67-072C5CC9A50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09" name="Text Box 1">
          <a:extLst>
            <a:ext uri="{FF2B5EF4-FFF2-40B4-BE49-F238E27FC236}">
              <a16:creationId xmlns:a16="http://schemas.microsoft.com/office/drawing/2014/main" id="{2C6AE079-A7A2-4832-BE6B-AE28ED208BD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0" name="Text Box 1">
          <a:extLst>
            <a:ext uri="{FF2B5EF4-FFF2-40B4-BE49-F238E27FC236}">
              <a16:creationId xmlns:a16="http://schemas.microsoft.com/office/drawing/2014/main" id="{93415CF5-6D79-4D6F-A3F8-10CD6495969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1" name="Text Box 1">
          <a:extLst>
            <a:ext uri="{FF2B5EF4-FFF2-40B4-BE49-F238E27FC236}">
              <a16:creationId xmlns:a16="http://schemas.microsoft.com/office/drawing/2014/main" id="{D7394AC1-AACF-4997-815E-43403CBAC18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2" name="Text Box 1">
          <a:extLst>
            <a:ext uri="{FF2B5EF4-FFF2-40B4-BE49-F238E27FC236}">
              <a16:creationId xmlns:a16="http://schemas.microsoft.com/office/drawing/2014/main" id="{170D0232-3774-4ED5-9FD9-6D3FBDB4C5C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3" name="Text Box 1">
          <a:extLst>
            <a:ext uri="{FF2B5EF4-FFF2-40B4-BE49-F238E27FC236}">
              <a16:creationId xmlns:a16="http://schemas.microsoft.com/office/drawing/2014/main" id="{A50F7C4A-6AB2-4D47-9736-8D0BC8135EB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4" name="Text Box 1">
          <a:extLst>
            <a:ext uri="{FF2B5EF4-FFF2-40B4-BE49-F238E27FC236}">
              <a16:creationId xmlns:a16="http://schemas.microsoft.com/office/drawing/2014/main" id="{BDAC4ECF-27A6-4AD5-912D-A64AF86D98B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5" name="Text Box 1">
          <a:extLst>
            <a:ext uri="{FF2B5EF4-FFF2-40B4-BE49-F238E27FC236}">
              <a16:creationId xmlns:a16="http://schemas.microsoft.com/office/drawing/2014/main" id="{DD15EF83-B099-4F17-9D02-B3A41C14C97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6" name="Text Box 1">
          <a:extLst>
            <a:ext uri="{FF2B5EF4-FFF2-40B4-BE49-F238E27FC236}">
              <a16:creationId xmlns:a16="http://schemas.microsoft.com/office/drawing/2014/main" id="{EA5C51F0-B79F-424E-9C36-AD045B81B2D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7" name="Text Box 1">
          <a:extLst>
            <a:ext uri="{FF2B5EF4-FFF2-40B4-BE49-F238E27FC236}">
              <a16:creationId xmlns:a16="http://schemas.microsoft.com/office/drawing/2014/main" id="{73E39B6D-F660-479D-A76D-375522EB3A5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8" name="Text Box 1">
          <a:extLst>
            <a:ext uri="{FF2B5EF4-FFF2-40B4-BE49-F238E27FC236}">
              <a16:creationId xmlns:a16="http://schemas.microsoft.com/office/drawing/2014/main" id="{1039F1C1-B216-4C7D-957A-CDE12466FC7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19" name="Text Box 1">
          <a:extLst>
            <a:ext uri="{FF2B5EF4-FFF2-40B4-BE49-F238E27FC236}">
              <a16:creationId xmlns:a16="http://schemas.microsoft.com/office/drawing/2014/main" id="{20227323-ADF0-4376-80DF-380E62F916F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0" name="Text Box 1">
          <a:extLst>
            <a:ext uri="{FF2B5EF4-FFF2-40B4-BE49-F238E27FC236}">
              <a16:creationId xmlns:a16="http://schemas.microsoft.com/office/drawing/2014/main" id="{C45932C5-0267-4299-9802-CEC309C8A58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1" name="Text Box 1">
          <a:extLst>
            <a:ext uri="{FF2B5EF4-FFF2-40B4-BE49-F238E27FC236}">
              <a16:creationId xmlns:a16="http://schemas.microsoft.com/office/drawing/2014/main" id="{E9476788-5305-42C9-8694-D1F2D71060B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2" name="Text Box 1">
          <a:extLst>
            <a:ext uri="{FF2B5EF4-FFF2-40B4-BE49-F238E27FC236}">
              <a16:creationId xmlns:a16="http://schemas.microsoft.com/office/drawing/2014/main" id="{C2914EDE-588E-44E5-B66D-3B54AD76F34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3" name="Text Box 1">
          <a:extLst>
            <a:ext uri="{FF2B5EF4-FFF2-40B4-BE49-F238E27FC236}">
              <a16:creationId xmlns:a16="http://schemas.microsoft.com/office/drawing/2014/main" id="{C0DD8100-8D1E-42E4-AF46-F0B875991ED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4" name="Text Box 1">
          <a:extLst>
            <a:ext uri="{FF2B5EF4-FFF2-40B4-BE49-F238E27FC236}">
              <a16:creationId xmlns:a16="http://schemas.microsoft.com/office/drawing/2014/main" id="{F15C8664-3211-4839-A414-166BA50D332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5" name="Text Box 1">
          <a:extLst>
            <a:ext uri="{FF2B5EF4-FFF2-40B4-BE49-F238E27FC236}">
              <a16:creationId xmlns:a16="http://schemas.microsoft.com/office/drawing/2014/main" id="{567F7601-192A-46EB-8DC5-75215602A6D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6" name="Text Box 1">
          <a:extLst>
            <a:ext uri="{FF2B5EF4-FFF2-40B4-BE49-F238E27FC236}">
              <a16:creationId xmlns:a16="http://schemas.microsoft.com/office/drawing/2014/main" id="{670C4259-7096-43E8-9745-2FECD3AE9C4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7" name="Text Box 1">
          <a:extLst>
            <a:ext uri="{FF2B5EF4-FFF2-40B4-BE49-F238E27FC236}">
              <a16:creationId xmlns:a16="http://schemas.microsoft.com/office/drawing/2014/main" id="{75A1E2DB-4E4B-42F4-94F5-5ECDA38A064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8" name="Text Box 1">
          <a:extLst>
            <a:ext uri="{FF2B5EF4-FFF2-40B4-BE49-F238E27FC236}">
              <a16:creationId xmlns:a16="http://schemas.microsoft.com/office/drawing/2014/main" id="{77D431C3-FB7D-46EC-86E7-BFA100B4D12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29" name="Text Box 1">
          <a:extLst>
            <a:ext uri="{FF2B5EF4-FFF2-40B4-BE49-F238E27FC236}">
              <a16:creationId xmlns:a16="http://schemas.microsoft.com/office/drawing/2014/main" id="{E1005B47-197E-4C95-BEE7-960C3E3D179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0" name="Text Box 1">
          <a:extLst>
            <a:ext uri="{FF2B5EF4-FFF2-40B4-BE49-F238E27FC236}">
              <a16:creationId xmlns:a16="http://schemas.microsoft.com/office/drawing/2014/main" id="{08913EC2-68D7-477E-82B7-CE8E41397B3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1" name="Text Box 1">
          <a:extLst>
            <a:ext uri="{FF2B5EF4-FFF2-40B4-BE49-F238E27FC236}">
              <a16:creationId xmlns:a16="http://schemas.microsoft.com/office/drawing/2014/main" id="{58D6D846-3FC1-4303-9D44-D365120E08E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2" name="Text Box 1">
          <a:extLst>
            <a:ext uri="{FF2B5EF4-FFF2-40B4-BE49-F238E27FC236}">
              <a16:creationId xmlns:a16="http://schemas.microsoft.com/office/drawing/2014/main" id="{FC4E0E5B-CAD4-4089-802E-7515C201D89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3" name="Text Box 1">
          <a:extLst>
            <a:ext uri="{FF2B5EF4-FFF2-40B4-BE49-F238E27FC236}">
              <a16:creationId xmlns:a16="http://schemas.microsoft.com/office/drawing/2014/main" id="{0950E6D5-23E6-4F93-BA0A-A3971A43B9C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4" name="Text Box 1">
          <a:extLst>
            <a:ext uri="{FF2B5EF4-FFF2-40B4-BE49-F238E27FC236}">
              <a16:creationId xmlns:a16="http://schemas.microsoft.com/office/drawing/2014/main" id="{AFD46B98-C5C0-4F53-9741-0733CE160CA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5" name="Text Box 1">
          <a:extLst>
            <a:ext uri="{FF2B5EF4-FFF2-40B4-BE49-F238E27FC236}">
              <a16:creationId xmlns:a16="http://schemas.microsoft.com/office/drawing/2014/main" id="{6D055574-B842-4897-81FA-7DCC5E2F93B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6" name="Text Box 1">
          <a:extLst>
            <a:ext uri="{FF2B5EF4-FFF2-40B4-BE49-F238E27FC236}">
              <a16:creationId xmlns:a16="http://schemas.microsoft.com/office/drawing/2014/main" id="{9D10E785-D41D-431C-90E6-9295C8E2FD3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7" name="Text Box 1">
          <a:extLst>
            <a:ext uri="{FF2B5EF4-FFF2-40B4-BE49-F238E27FC236}">
              <a16:creationId xmlns:a16="http://schemas.microsoft.com/office/drawing/2014/main" id="{DDC3D5FC-712F-4402-A803-1A14DC621AB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8" name="Text Box 1">
          <a:extLst>
            <a:ext uri="{FF2B5EF4-FFF2-40B4-BE49-F238E27FC236}">
              <a16:creationId xmlns:a16="http://schemas.microsoft.com/office/drawing/2014/main" id="{1A7D24A8-F375-44FB-9C0A-A9A83690CC4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39" name="Text Box 1">
          <a:extLst>
            <a:ext uri="{FF2B5EF4-FFF2-40B4-BE49-F238E27FC236}">
              <a16:creationId xmlns:a16="http://schemas.microsoft.com/office/drawing/2014/main" id="{22EA5357-E4AB-4992-9DE3-9ED64ED2771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0" name="Text Box 1">
          <a:extLst>
            <a:ext uri="{FF2B5EF4-FFF2-40B4-BE49-F238E27FC236}">
              <a16:creationId xmlns:a16="http://schemas.microsoft.com/office/drawing/2014/main" id="{0CCF01E3-F696-4CAF-8C08-56EE5E06F19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1" name="Text Box 1">
          <a:extLst>
            <a:ext uri="{FF2B5EF4-FFF2-40B4-BE49-F238E27FC236}">
              <a16:creationId xmlns:a16="http://schemas.microsoft.com/office/drawing/2014/main" id="{9529160A-D3E9-4E72-95B9-3534C2A05B5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2" name="Text Box 1">
          <a:extLst>
            <a:ext uri="{FF2B5EF4-FFF2-40B4-BE49-F238E27FC236}">
              <a16:creationId xmlns:a16="http://schemas.microsoft.com/office/drawing/2014/main" id="{DF2114D3-DEF6-44B8-96AB-AF68EBA9CFE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3" name="Text Box 1">
          <a:extLst>
            <a:ext uri="{FF2B5EF4-FFF2-40B4-BE49-F238E27FC236}">
              <a16:creationId xmlns:a16="http://schemas.microsoft.com/office/drawing/2014/main" id="{CCFF033A-7320-4E4B-AE50-3A85114EFD3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4" name="Text Box 1">
          <a:extLst>
            <a:ext uri="{FF2B5EF4-FFF2-40B4-BE49-F238E27FC236}">
              <a16:creationId xmlns:a16="http://schemas.microsoft.com/office/drawing/2014/main" id="{9B6DFECB-2A0A-4000-90A4-18A451D4EDC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5" name="Text Box 1">
          <a:extLst>
            <a:ext uri="{FF2B5EF4-FFF2-40B4-BE49-F238E27FC236}">
              <a16:creationId xmlns:a16="http://schemas.microsoft.com/office/drawing/2014/main" id="{86D8D3D3-DB77-49AC-A21A-E3F85DD6538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6" name="Text Box 1">
          <a:extLst>
            <a:ext uri="{FF2B5EF4-FFF2-40B4-BE49-F238E27FC236}">
              <a16:creationId xmlns:a16="http://schemas.microsoft.com/office/drawing/2014/main" id="{9AE86D8F-E35E-4B96-852E-F4BD14AB30E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7" name="Text Box 1">
          <a:extLst>
            <a:ext uri="{FF2B5EF4-FFF2-40B4-BE49-F238E27FC236}">
              <a16:creationId xmlns:a16="http://schemas.microsoft.com/office/drawing/2014/main" id="{8652F7D9-C4F2-4109-9EA8-91746199DD7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8" name="Text Box 1">
          <a:extLst>
            <a:ext uri="{FF2B5EF4-FFF2-40B4-BE49-F238E27FC236}">
              <a16:creationId xmlns:a16="http://schemas.microsoft.com/office/drawing/2014/main" id="{D78DC781-7B71-4F63-ADBE-9D89EF81B6B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49" name="Text Box 1">
          <a:extLst>
            <a:ext uri="{FF2B5EF4-FFF2-40B4-BE49-F238E27FC236}">
              <a16:creationId xmlns:a16="http://schemas.microsoft.com/office/drawing/2014/main" id="{187BED1E-5B93-4E5D-9A29-3C399C2CA15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50" name="Text Box 1">
          <a:extLst>
            <a:ext uri="{FF2B5EF4-FFF2-40B4-BE49-F238E27FC236}">
              <a16:creationId xmlns:a16="http://schemas.microsoft.com/office/drawing/2014/main" id="{E80F6F5F-01AF-491E-80F2-BED9D8228572}"/>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51" name="Text Box 1">
          <a:extLst>
            <a:ext uri="{FF2B5EF4-FFF2-40B4-BE49-F238E27FC236}">
              <a16:creationId xmlns:a16="http://schemas.microsoft.com/office/drawing/2014/main" id="{7BE57854-6498-4596-B0D9-B231DC5FC9C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52" name="Text Box 1">
          <a:extLst>
            <a:ext uri="{FF2B5EF4-FFF2-40B4-BE49-F238E27FC236}">
              <a16:creationId xmlns:a16="http://schemas.microsoft.com/office/drawing/2014/main" id="{3EE4F09A-ED83-4515-B326-9A3C978A50B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53" name="Text Box 1">
          <a:extLst>
            <a:ext uri="{FF2B5EF4-FFF2-40B4-BE49-F238E27FC236}">
              <a16:creationId xmlns:a16="http://schemas.microsoft.com/office/drawing/2014/main" id="{3E0F850C-16BE-4E1B-B6FD-8C62E08073D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54" name="Text Box 1">
          <a:extLst>
            <a:ext uri="{FF2B5EF4-FFF2-40B4-BE49-F238E27FC236}">
              <a16:creationId xmlns:a16="http://schemas.microsoft.com/office/drawing/2014/main" id="{801745D5-9200-4A1F-8C56-8C938107C04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55" name="Text Box 1">
          <a:extLst>
            <a:ext uri="{FF2B5EF4-FFF2-40B4-BE49-F238E27FC236}">
              <a16:creationId xmlns:a16="http://schemas.microsoft.com/office/drawing/2014/main" id="{67C62E0B-DA52-41EC-A4AE-4D8F4D4D825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56" name="Text Box 1">
          <a:extLst>
            <a:ext uri="{FF2B5EF4-FFF2-40B4-BE49-F238E27FC236}">
              <a16:creationId xmlns:a16="http://schemas.microsoft.com/office/drawing/2014/main" id="{F71114B4-5A5B-45FF-9245-1D577033F57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57" name="Text Box 1">
          <a:extLst>
            <a:ext uri="{FF2B5EF4-FFF2-40B4-BE49-F238E27FC236}">
              <a16:creationId xmlns:a16="http://schemas.microsoft.com/office/drawing/2014/main" id="{F2F16930-79A8-4BD2-9127-ECB1148056E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58" name="Text Box 1">
          <a:extLst>
            <a:ext uri="{FF2B5EF4-FFF2-40B4-BE49-F238E27FC236}">
              <a16:creationId xmlns:a16="http://schemas.microsoft.com/office/drawing/2014/main" id="{4E6CA326-E321-4D6E-A8A2-7DC0187D103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59" name="Text Box 1">
          <a:extLst>
            <a:ext uri="{FF2B5EF4-FFF2-40B4-BE49-F238E27FC236}">
              <a16:creationId xmlns:a16="http://schemas.microsoft.com/office/drawing/2014/main" id="{8030FCF9-5154-4F16-B084-2DC0943B690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0" name="Text Box 1">
          <a:extLst>
            <a:ext uri="{FF2B5EF4-FFF2-40B4-BE49-F238E27FC236}">
              <a16:creationId xmlns:a16="http://schemas.microsoft.com/office/drawing/2014/main" id="{B870738A-4D92-4D01-B6BF-431FC1396B5E}"/>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1" name="Text Box 1">
          <a:extLst>
            <a:ext uri="{FF2B5EF4-FFF2-40B4-BE49-F238E27FC236}">
              <a16:creationId xmlns:a16="http://schemas.microsoft.com/office/drawing/2014/main" id="{34A13780-5C3C-4C5C-825A-C6207C2566D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2" name="Text Box 1">
          <a:extLst>
            <a:ext uri="{FF2B5EF4-FFF2-40B4-BE49-F238E27FC236}">
              <a16:creationId xmlns:a16="http://schemas.microsoft.com/office/drawing/2014/main" id="{41500F34-A903-46BD-AEE7-51D13B36E47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3" name="Text Box 1">
          <a:extLst>
            <a:ext uri="{FF2B5EF4-FFF2-40B4-BE49-F238E27FC236}">
              <a16:creationId xmlns:a16="http://schemas.microsoft.com/office/drawing/2014/main" id="{A1A2BEC3-8EE3-407D-A508-3689B5D6C43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4" name="Text Box 1">
          <a:extLst>
            <a:ext uri="{FF2B5EF4-FFF2-40B4-BE49-F238E27FC236}">
              <a16:creationId xmlns:a16="http://schemas.microsoft.com/office/drawing/2014/main" id="{AE2400EB-0507-42A3-A3DE-FD9CF47FDC4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5" name="Text Box 1">
          <a:extLst>
            <a:ext uri="{FF2B5EF4-FFF2-40B4-BE49-F238E27FC236}">
              <a16:creationId xmlns:a16="http://schemas.microsoft.com/office/drawing/2014/main" id="{FA05E3FD-2E75-4B18-89AB-5A1DDE58C58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6" name="Text Box 1">
          <a:extLst>
            <a:ext uri="{FF2B5EF4-FFF2-40B4-BE49-F238E27FC236}">
              <a16:creationId xmlns:a16="http://schemas.microsoft.com/office/drawing/2014/main" id="{C48BFD98-6878-424E-B18B-912A67BC974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7" name="Text Box 1">
          <a:extLst>
            <a:ext uri="{FF2B5EF4-FFF2-40B4-BE49-F238E27FC236}">
              <a16:creationId xmlns:a16="http://schemas.microsoft.com/office/drawing/2014/main" id="{5202E71A-AB19-4364-AE0E-60451A5DB50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8" name="Text Box 1">
          <a:extLst>
            <a:ext uri="{FF2B5EF4-FFF2-40B4-BE49-F238E27FC236}">
              <a16:creationId xmlns:a16="http://schemas.microsoft.com/office/drawing/2014/main" id="{C1829968-60C5-4388-A1A6-41B0DA4D4624}"/>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69" name="Text Box 1">
          <a:extLst>
            <a:ext uri="{FF2B5EF4-FFF2-40B4-BE49-F238E27FC236}">
              <a16:creationId xmlns:a16="http://schemas.microsoft.com/office/drawing/2014/main" id="{B55B0C65-32CE-49C9-9034-238F129279F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0" name="Text Box 1">
          <a:extLst>
            <a:ext uri="{FF2B5EF4-FFF2-40B4-BE49-F238E27FC236}">
              <a16:creationId xmlns:a16="http://schemas.microsoft.com/office/drawing/2014/main" id="{9006EB0F-879C-4D81-B1C9-456878DC836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1" name="Text Box 1">
          <a:extLst>
            <a:ext uri="{FF2B5EF4-FFF2-40B4-BE49-F238E27FC236}">
              <a16:creationId xmlns:a16="http://schemas.microsoft.com/office/drawing/2014/main" id="{AD7FB95D-EB1C-45FA-A962-258267A8F42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2" name="Text Box 1">
          <a:extLst>
            <a:ext uri="{FF2B5EF4-FFF2-40B4-BE49-F238E27FC236}">
              <a16:creationId xmlns:a16="http://schemas.microsoft.com/office/drawing/2014/main" id="{CEB0BD88-043D-4423-B77A-A89054EEE4F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3" name="Text Box 1">
          <a:extLst>
            <a:ext uri="{FF2B5EF4-FFF2-40B4-BE49-F238E27FC236}">
              <a16:creationId xmlns:a16="http://schemas.microsoft.com/office/drawing/2014/main" id="{B4F8E9E2-4E2E-422D-8E98-A29F2BE9C03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4" name="Text Box 1">
          <a:extLst>
            <a:ext uri="{FF2B5EF4-FFF2-40B4-BE49-F238E27FC236}">
              <a16:creationId xmlns:a16="http://schemas.microsoft.com/office/drawing/2014/main" id="{57BF87DE-A304-4CA4-8036-D3A36B5FD43A}"/>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5" name="Text Box 1">
          <a:extLst>
            <a:ext uri="{FF2B5EF4-FFF2-40B4-BE49-F238E27FC236}">
              <a16:creationId xmlns:a16="http://schemas.microsoft.com/office/drawing/2014/main" id="{0D02EDBF-3659-4C02-8DB1-FEA55590224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6" name="Text Box 1">
          <a:extLst>
            <a:ext uri="{FF2B5EF4-FFF2-40B4-BE49-F238E27FC236}">
              <a16:creationId xmlns:a16="http://schemas.microsoft.com/office/drawing/2014/main" id="{93ECC470-A675-43D2-8796-1EC1910063D0}"/>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7" name="Text Box 1">
          <a:extLst>
            <a:ext uri="{FF2B5EF4-FFF2-40B4-BE49-F238E27FC236}">
              <a16:creationId xmlns:a16="http://schemas.microsoft.com/office/drawing/2014/main" id="{A2A144A5-5EDF-41F7-A13A-D46B28F6A6A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8" name="Text Box 1">
          <a:extLst>
            <a:ext uri="{FF2B5EF4-FFF2-40B4-BE49-F238E27FC236}">
              <a16:creationId xmlns:a16="http://schemas.microsoft.com/office/drawing/2014/main" id="{847E1778-D395-412E-A3B6-CD85B58888D7}"/>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79" name="Text Box 1">
          <a:extLst>
            <a:ext uri="{FF2B5EF4-FFF2-40B4-BE49-F238E27FC236}">
              <a16:creationId xmlns:a16="http://schemas.microsoft.com/office/drawing/2014/main" id="{5CF5465C-52EC-47E7-A90C-341BECA4BF8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0" name="Text Box 1">
          <a:extLst>
            <a:ext uri="{FF2B5EF4-FFF2-40B4-BE49-F238E27FC236}">
              <a16:creationId xmlns:a16="http://schemas.microsoft.com/office/drawing/2014/main" id="{A982E4E4-13E5-4FBD-BFA4-05721809F29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1" name="Text Box 1">
          <a:extLst>
            <a:ext uri="{FF2B5EF4-FFF2-40B4-BE49-F238E27FC236}">
              <a16:creationId xmlns:a16="http://schemas.microsoft.com/office/drawing/2014/main" id="{C79B434D-1403-4CE3-BD23-2E577177A51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2" name="Text Box 1">
          <a:extLst>
            <a:ext uri="{FF2B5EF4-FFF2-40B4-BE49-F238E27FC236}">
              <a16:creationId xmlns:a16="http://schemas.microsoft.com/office/drawing/2014/main" id="{39C12164-129D-4853-A96D-E530D3421113}"/>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3" name="Text Box 1">
          <a:extLst>
            <a:ext uri="{FF2B5EF4-FFF2-40B4-BE49-F238E27FC236}">
              <a16:creationId xmlns:a16="http://schemas.microsoft.com/office/drawing/2014/main" id="{66608EB2-9FC6-4896-B2C4-87AB344BD07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4" name="Text Box 1">
          <a:extLst>
            <a:ext uri="{FF2B5EF4-FFF2-40B4-BE49-F238E27FC236}">
              <a16:creationId xmlns:a16="http://schemas.microsoft.com/office/drawing/2014/main" id="{AF9E6A74-65F6-4C9E-B267-E1C879AD3C3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5" name="Text Box 1">
          <a:extLst>
            <a:ext uri="{FF2B5EF4-FFF2-40B4-BE49-F238E27FC236}">
              <a16:creationId xmlns:a16="http://schemas.microsoft.com/office/drawing/2014/main" id="{AC4FEBCE-9998-41CF-A9B3-BD80BDFD623C}"/>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6" name="Text Box 1">
          <a:extLst>
            <a:ext uri="{FF2B5EF4-FFF2-40B4-BE49-F238E27FC236}">
              <a16:creationId xmlns:a16="http://schemas.microsoft.com/office/drawing/2014/main" id="{68C0534E-DF10-4A60-900D-2E48DBD670C6}"/>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7" name="Text Box 1">
          <a:extLst>
            <a:ext uri="{FF2B5EF4-FFF2-40B4-BE49-F238E27FC236}">
              <a16:creationId xmlns:a16="http://schemas.microsoft.com/office/drawing/2014/main" id="{3C5EEC26-27B8-41C3-9C70-8846F9082259}"/>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8" name="Text Box 1">
          <a:extLst>
            <a:ext uri="{FF2B5EF4-FFF2-40B4-BE49-F238E27FC236}">
              <a16:creationId xmlns:a16="http://schemas.microsoft.com/office/drawing/2014/main" id="{E6D2D2D0-DE0A-46D4-B05E-4FDFEFAA6C98}"/>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89" name="Text Box 1">
          <a:extLst>
            <a:ext uri="{FF2B5EF4-FFF2-40B4-BE49-F238E27FC236}">
              <a16:creationId xmlns:a16="http://schemas.microsoft.com/office/drawing/2014/main" id="{6D366E39-C856-4485-B0AA-F21F076FEAFF}"/>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90" name="Text Box 1">
          <a:extLst>
            <a:ext uri="{FF2B5EF4-FFF2-40B4-BE49-F238E27FC236}">
              <a16:creationId xmlns:a16="http://schemas.microsoft.com/office/drawing/2014/main" id="{66C07513-0976-4A18-BB3B-E8ACF4F95E01}"/>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91" name="Text Box 1">
          <a:extLst>
            <a:ext uri="{FF2B5EF4-FFF2-40B4-BE49-F238E27FC236}">
              <a16:creationId xmlns:a16="http://schemas.microsoft.com/office/drawing/2014/main" id="{979B7B39-00C5-42F8-B311-488B1370FC6D}"/>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92" name="Text Box 1">
          <a:extLst>
            <a:ext uri="{FF2B5EF4-FFF2-40B4-BE49-F238E27FC236}">
              <a16:creationId xmlns:a16="http://schemas.microsoft.com/office/drawing/2014/main" id="{5F046849-1721-4004-93C1-2CEBDCD76F65}"/>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47625</xdr:colOff>
      <xdr:row>224</xdr:row>
      <xdr:rowOff>0</xdr:rowOff>
    </xdr:from>
    <xdr:ext cx="76200" cy="350182"/>
    <xdr:sp macro="" textlink="">
      <xdr:nvSpPr>
        <xdr:cNvPr id="15093" name="Text Box 1">
          <a:extLst>
            <a:ext uri="{FF2B5EF4-FFF2-40B4-BE49-F238E27FC236}">
              <a16:creationId xmlns:a16="http://schemas.microsoft.com/office/drawing/2014/main" id="{D0A6C745-1756-4E20-9979-5261D50BFDCB}"/>
            </a:ext>
          </a:extLst>
        </xdr:cNvPr>
        <xdr:cNvSpPr txBox="1">
          <a:spLocks noChangeArrowheads="1"/>
        </xdr:cNvSpPr>
      </xdr:nvSpPr>
      <xdr:spPr bwMode="auto">
        <a:xfrm>
          <a:off x="2126560"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94" name="Text Box 1">
          <a:extLst>
            <a:ext uri="{FF2B5EF4-FFF2-40B4-BE49-F238E27FC236}">
              <a16:creationId xmlns:a16="http://schemas.microsoft.com/office/drawing/2014/main" id="{36DD9AF9-29B2-4C6B-950E-10FD511294F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95" name="Text Box 1">
          <a:extLst>
            <a:ext uri="{FF2B5EF4-FFF2-40B4-BE49-F238E27FC236}">
              <a16:creationId xmlns:a16="http://schemas.microsoft.com/office/drawing/2014/main" id="{5D7E041D-7E47-4E03-B689-DB86C6D0DBE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96" name="Text Box 1">
          <a:extLst>
            <a:ext uri="{FF2B5EF4-FFF2-40B4-BE49-F238E27FC236}">
              <a16:creationId xmlns:a16="http://schemas.microsoft.com/office/drawing/2014/main" id="{BA885083-3C29-4A5F-86FA-16A48658DA7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97" name="Text Box 1">
          <a:extLst>
            <a:ext uri="{FF2B5EF4-FFF2-40B4-BE49-F238E27FC236}">
              <a16:creationId xmlns:a16="http://schemas.microsoft.com/office/drawing/2014/main" id="{0171153A-AF9E-43B9-8192-7DBB287DCEA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98" name="Text Box 1">
          <a:extLst>
            <a:ext uri="{FF2B5EF4-FFF2-40B4-BE49-F238E27FC236}">
              <a16:creationId xmlns:a16="http://schemas.microsoft.com/office/drawing/2014/main" id="{6D94D636-46C7-490F-B928-3B519F9914A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099" name="Text Box 1">
          <a:extLst>
            <a:ext uri="{FF2B5EF4-FFF2-40B4-BE49-F238E27FC236}">
              <a16:creationId xmlns:a16="http://schemas.microsoft.com/office/drawing/2014/main" id="{6A27355A-1556-477D-88F2-5AA50898AFA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0" name="Text Box 1">
          <a:extLst>
            <a:ext uri="{FF2B5EF4-FFF2-40B4-BE49-F238E27FC236}">
              <a16:creationId xmlns:a16="http://schemas.microsoft.com/office/drawing/2014/main" id="{C7EF3E04-54A3-4750-A21E-050F2F2F7F1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1" name="Text Box 1">
          <a:extLst>
            <a:ext uri="{FF2B5EF4-FFF2-40B4-BE49-F238E27FC236}">
              <a16:creationId xmlns:a16="http://schemas.microsoft.com/office/drawing/2014/main" id="{EFEAE42B-30A0-44A8-80C0-BCA2B13911B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2" name="Text Box 1">
          <a:extLst>
            <a:ext uri="{FF2B5EF4-FFF2-40B4-BE49-F238E27FC236}">
              <a16:creationId xmlns:a16="http://schemas.microsoft.com/office/drawing/2014/main" id="{268524CB-2773-448B-A052-FDAE2250C1A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3" name="Text Box 1">
          <a:extLst>
            <a:ext uri="{FF2B5EF4-FFF2-40B4-BE49-F238E27FC236}">
              <a16:creationId xmlns:a16="http://schemas.microsoft.com/office/drawing/2014/main" id="{A0F5C64F-2AA3-46BD-8F58-688D1DE0DA9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4" name="Text Box 1">
          <a:extLst>
            <a:ext uri="{FF2B5EF4-FFF2-40B4-BE49-F238E27FC236}">
              <a16:creationId xmlns:a16="http://schemas.microsoft.com/office/drawing/2014/main" id="{42F5BE05-47F5-4531-8B4D-B13E83845CB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5" name="Text Box 1">
          <a:extLst>
            <a:ext uri="{FF2B5EF4-FFF2-40B4-BE49-F238E27FC236}">
              <a16:creationId xmlns:a16="http://schemas.microsoft.com/office/drawing/2014/main" id="{24366D62-D2CF-4503-8B5F-5EEDB86C958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6" name="Text Box 1">
          <a:extLst>
            <a:ext uri="{FF2B5EF4-FFF2-40B4-BE49-F238E27FC236}">
              <a16:creationId xmlns:a16="http://schemas.microsoft.com/office/drawing/2014/main" id="{ECE95832-92D6-4760-B641-2C806308232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7" name="Text Box 1">
          <a:extLst>
            <a:ext uri="{FF2B5EF4-FFF2-40B4-BE49-F238E27FC236}">
              <a16:creationId xmlns:a16="http://schemas.microsoft.com/office/drawing/2014/main" id="{59727E9C-82CF-40DD-836D-4BFEAA9BE56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8" name="Text Box 1">
          <a:extLst>
            <a:ext uri="{FF2B5EF4-FFF2-40B4-BE49-F238E27FC236}">
              <a16:creationId xmlns:a16="http://schemas.microsoft.com/office/drawing/2014/main" id="{342B3A23-8A58-4626-8DDF-D314F06C1C4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09" name="Text Box 1">
          <a:extLst>
            <a:ext uri="{FF2B5EF4-FFF2-40B4-BE49-F238E27FC236}">
              <a16:creationId xmlns:a16="http://schemas.microsoft.com/office/drawing/2014/main" id="{E85D4004-B4A8-4277-8FAB-5C7A68ACC73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0" name="Text Box 1">
          <a:extLst>
            <a:ext uri="{FF2B5EF4-FFF2-40B4-BE49-F238E27FC236}">
              <a16:creationId xmlns:a16="http://schemas.microsoft.com/office/drawing/2014/main" id="{4EEE96FC-10DA-4F9A-9E31-474887D0717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1" name="Text Box 1">
          <a:extLst>
            <a:ext uri="{FF2B5EF4-FFF2-40B4-BE49-F238E27FC236}">
              <a16:creationId xmlns:a16="http://schemas.microsoft.com/office/drawing/2014/main" id="{1E33E79A-FEC6-4099-8C66-F226A1F3A92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2" name="Text Box 1">
          <a:extLst>
            <a:ext uri="{FF2B5EF4-FFF2-40B4-BE49-F238E27FC236}">
              <a16:creationId xmlns:a16="http://schemas.microsoft.com/office/drawing/2014/main" id="{5F4C4821-E628-4119-9A82-68837F993CF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3" name="Text Box 1">
          <a:extLst>
            <a:ext uri="{FF2B5EF4-FFF2-40B4-BE49-F238E27FC236}">
              <a16:creationId xmlns:a16="http://schemas.microsoft.com/office/drawing/2014/main" id="{737EFA27-9D85-49D7-947D-06AE0DFB1BA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4" name="Text Box 1">
          <a:extLst>
            <a:ext uri="{FF2B5EF4-FFF2-40B4-BE49-F238E27FC236}">
              <a16:creationId xmlns:a16="http://schemas.microsoft.com/office/drawing/2014/main" id="{EB69CEAE-EF9A-4C30-85D6-2E5AB4314C6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5" name="Text Box 1">
          <a:extLst>
            <a:ext uri="{FF2B5EF4-FFF2-40B4-BE49-F238E27FC236}">
              <a16:creationId xmlns:a16="http://schemas.microsoft.com/office/drawing/2014/main" id="{45FB5FD2-55B8-4A61-B187-C1DB3606FD3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6" name="Text Box 1">
          <a:extLst>
            <a:ext uri="{FF2B5EF4-FFF2-40B4-BE49-F238E27FC236}">
              <a16:creationId xmlns:a16="http://schemas.microsoft.com/office/drawing/2014/main" id="{467176C4-1945-4CA2-85FF-64A3898D53B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7" name="Text Box 1">
          <a:extLst>
            <a:ext uri="{FF2B5EF4-FFF2-40B4-BE49-F238E27FC236}">
              <a16:creationId xmlns:a16="http://schemas.microsoft.com/office/drawing/2014/main" id="{B9549B94-3B11-4D68-8D4B-972796315EC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8" name="Text Box 1">
          <a:extLst>
            <a:ext uri="{FF2B5EF4-FFF2-40B4-BE49-F238E27FC236}">
              <a16:creationId xmlns:a16="http://schemas.microsoft.com/office/drawing/2014/main" id="{35E523E1-0701-458F-BB1F-664FC29360E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19" name="Text Box 1">
          <a:extLst>
            <a:ext uri="{FF2B5EF4-FFF2-40B4-BE49-F238E27FC236}">
              <a16:creationId xmlns:a16="http://schemas.microsoft.com/office/drawing/2014/main" id="{A1BCBBC5-DFBC-4783-98F9-D0FB3091BA7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0" name="Text Box 1">
          <a:extLst>
            <a:ext uri="{FF2B5EF4-FFF2-40B4-BE49-F238E27FC236}">
              <a16:creationId xmlns:a16="http://schemas.microsoft.com/office/drawing/2014/main" id="{F8597FA4-0767-4900-8F01-1ACDA24042D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1" name="Text Box 1">
          <a:extLst>
            <a:ext uri="{FF2B5EF4-FFF2-40B4-BE49-F238E27FC236}">
              <a16:creationId xmlns:a16="http://schemas.microsoft.com/office/drawing/2014/main" id="{061F85A6-B8AE-4DAB-B84B-BD78A222239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2" name="Text Box 1">
          <a:extLst>
            <a:ext uri="{FF2B5EF4-FFF2-40B4-BE49-F238E27FC236}">
              <a16:creationId xmlns:a16="http://schemas.microsoft.com/office/drawing/2014/main" id="{40D4E815-C258-4D58-9819-18069F6BA8E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3" name="Text Box 1">
          <a:extLst>
            <a:ext uri="{FF2B5EF4-FFF2-40B4-BE49-F238E27FC236}">
              <a16:creationId xmlns:a16="http://schemas.microsoft.com/office/drawing/2014/main" id="{35E71577-8D74-4301-AFAD-7B12AA917D2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4" name="Text Box 1">
          <a:extLst>
            <a:ext uri="{FF2B5EF4-FFF2-40B4-BE49-F238E27FC236}">
              <a16:creationId xmlns:a16="http://schemas.microsoft.com/office/drawing/2014/main" id="{1C2BDC9F-579E-4826-BC9C-08485B9B481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5" name="Text Box 1">
          <a:extLst>
            <a:ext uri="{FF2B5EF4-FFF2-40B4-BE49-F238E27FC236}">
              <a16:creationId xmlns:a16="http://schemas.microsoft.com/office/drawing/2014/main" id="{53086589-9D92-4E24-A1A7-CC7AFDF568E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6" name="Text Box 1">
          <a:extLst>
            <a:ext uri="{FF2B5EF4-FFF2-40B4-BE49-F238E27FC236}">
              <a16:creationId xmlns:a16="http://schemas.microsoft.com/office/drawing/2014/main" id="{06C45BF4-56DF-490D-B97B-596EAFD848E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7" name="Text Box 1">
          <a:extLst>
            <a:ext uri="{FF2B5EF4-FFF2-40B4-BE49-F238E27FC236}">
              <a16:creationId xmlns:a16="http://schemas.microsoft.com/office/drawing/2014/main" id="{3FAF1854-B030-4B37-8218-9E3D7331225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8" name="Text Box 1">
          <a:extLst>
            <a:ext uri="{FF2B5EF4-FFF2-40B4-BE49-F238E27FC236}">
              <a16:creationId xmlns:a16="http://schemas.microsoft.com/office/drawing/2014/main" id="{91D0B404-2745-46F7-BFCC-442D4A19658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29" name="Text Box 1">
          <a:extLst>
            <a:ext uri="{FF2B5EF4-FFF2-40B4-BE49-F238E27FC236}">
              <a16:creationId xmlns:a16="http://schemas.microsoft.com/office/drawing/2014/main" id="{EB211E68-2113-4CCD-B4EA-5827EB2BC39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0" name="Text Box 1">
          <a:extLst>
            <a:ext uri="{FF2B5EF4-FFF2-40B4-BE49-F238E27FC236}">
              <a16:creationId xmlns:a16="http://schemas.microsoft.com/office/drawing/2014/main" id="{77790EDF-9200-49F2-BC01-306CD591FA9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1" name="Text Box 1">
          <a:extLst>
            <a:ext uri="{FF2B5EF4-FFF2-40B4-BE49-F238E27FC236}">
              <a16:creationId xmlns:a16="http://schemas.microsoft.com/office/drawing/2014/main" id="{F4B0A441-2E2C-4F30-8FDB-458293B33DE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2" name="Text Box 1">
          <a:extLst>
            <a:ext uri="{FF2B5EF4-FFF2-40B4-BE49-F238E27FC236}">
              <a16:creationId xmlns:a16="http://schemas.microsoft.com/office/drawing/2014/main" id="{86824F31-A24F-4C20-A6C1-DF7FE49EE3D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3" name="Text Box 1">
          <a:extLst>
            <a:ext uri="{FF2B5EF4-FFF2-40B4-BE49-F238E27FC236}">
              <a16:creationId xmlns:a16="http://schemas.microsoft.com/office/drawing/2014/main" id="{F247DF3C-39FB-49CF-A6C1-21BCE342D1B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4" name="Text Box 1">
          <a:extLst>
            <a:ext uri="{FF2B5EF4-FFF2-40B4-BE49-F238E27FC236}">
              <a16:creationId xmlns:a16="http://schemas.microsoft.com/office/drawing/2014/main" id="{FD896694-2475-4697-907B-A16940CE483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5" name="Text Box 1">
          <a:extLst>
            <a:ext uri="{FF2B5EF4-FFF2-40B4-BE49-F238E27FC236}">
              <a16:creationId xmlns:a16="http://schemas.microsoft.com/office/drawing/2014/main" id="{70E5305B-5A1E-4F87-8FC5-F0A7158F879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6" name="Text Box 1">
          <a:extLst>
            <a:ext uri="{FF2B5EF4-FFF2-40B4-BE49-F238E27FC236}">
              <a16:creationId xmlns:a16="http://schemas.microsoft.com/office/drawing/2014/main" id="{D8E81A7E-5D5B-4393-B0E3-8AF1CCD6690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7" name="Text Box 1">
          <a:extLst>
            <a:ext uri="{FF2B5EF4-FFF2-40B4-BE49-F238E27FC236}">
              <a16:creationId xmlns:a16="http://schemas.microsoft.com/office/drawing/2014/main" id="{B4A08213-879F-4F5F-8303-B7BADAB3ACE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8" name="Text Box 1">
          <a:extLst>
            <a:ext uri="{FF2B5EF4-FFF2-40B4-BE49-F238E27FC236}">
              <a16:creationId xmlns:a16="http://schemas.microsoft.com/office/drawing/2014/main" id="{B4A1B840-BF7D-476B-90AA-40073FCA50E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39" name="Text Box 1">
          <a:extLst>
            <a:ext uri="{FF2B5EF4-FFF2-40B4-BE49-F238E27FC236}">
              <a16:creationId xmlns:a16="http://schemas.microsoft.com/office/drawing/2014/main" id="{6D8EF620-E850-4287-B9F0-A8148566135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0" name="Text Box 1">
          <a:extLst>
            <a:ext uri="{FF2B5EF4-FFF2-40B4-BE49-F238E27FC236}">
              <a16:creationId xmlns:a16="http://schemas.microsoft.com/office/drawing/2014/main" id="{7B81EBB4-CF34-424A-9530-E40811B4B81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1" name="Text Box 1">
          <a:extLst>
            <a:ext uri="{FF2B5EF4-FFF2-40B4-BE49-F238E27FC236}">
              <a16:creationId xmlns:a16="http://schemas.microsoft.com/office/drawing/2014/main" id="{D07CE59D-5215-45B0-BFA6-1BF5D56525D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2" name="Text Box 1">
          <a:extLst>
            <a:ext uri="{FF2B5EF4-FFF2-40B4-BE49-F238E27FC236}">
              <a16:creationId xmlns:a16="http://schemas.microsoft.com/office/drawing/2014/main" id="{9A5A49AC-721B-4D9B-8059-93651784B64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3" name="Text Box 1">
          <a:extLst>
            <a:ext uri="{FF2B5EF4-FFF2-40B4-BE49-F238E27FC236}">
              <a16:creationId xmlns:a16="http://schemas.microsoft.com/office/drawing/2014/main" id="{AA9FCDA3-76CE-400A-9437-B6CC7810D18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4" name="Text Box 1">
          <a:extLst>
            <a:ext uri="{FF2B5EF4-FFF2-40B4-BE49-F238E27FC236}">
              <a16:creationId xmlns:a16="http://schemas.microsoft.com/office/drawing/2014/main" id="{060D5FBF-E25E-455A-B1FE-9C6222C3B3B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5" name="Text Box 1">
          <a:extLst>
            <a:ext uri="{FF2B5EF4-FFF2-40B4-BE49-F238E27FC236}">
              <a16:creationId xmlns:a16="http://schemas.microsoft.com/office/drawing/2014/main" id="{B1594ADD-1EF2-4CE2-9215-8E4F7AF3949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6" name="Text Box 1">
          <a:extLst>
            <a:ext uri="{FF2B5EF4-FFF2-40B4-BE49-F238E27FC236}">
              <a16:creationId xmlns:a16="http://schemas.microsoft.com/office/drawing/2014/main" id="{7298CF75-C678-40CF-ADB9-091A45ECE15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7" name="Text Box 1">
          <a:extLst>
            <a:ext uri="{FF2B5EF4-FFF2-40B4-BE49-F238E27FC236}">
              <a16:creationId xmlns:a16="http://schemas.microsoft.com/office/drawing/2014/main" id="{09D3C3B6-E807-400E-BD63-52059144D44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8" name="Text Box 1">
          <a:extLst>
            <a:ext uri="{FF2B5EF4-FFF2-40B4-BE49-F238E27FC236}">
              <a16:creationId xmlns:a16="http://schemas.microsoft.com/office/drawing/2014/main" id="{7298B97B-ABC7-4A41-B309-E202F09F3B4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49" name="Text Box 1">
          <a:extLst>
            <a:ext uri="{FF2B5EF4-FFF2-40B4-BE49-F238E27FC236}">
              <a16:creationId xmlns:a16="http://schemas.microsoft.com/office/drawing/2014/main" id="{25364EC8-D47A-4F2B-BBA8-D39F6F41194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0" name="Text Box 1">
          <a:extLst>
            <a:ext uri="{FF2B5EF4-FFF2-40B4-BE49-F238E27FC236}">
              <a16:creationId xmlns:a16="http://schemas.microsoft.com/office/drawing/2014/main" id="{16456DC3-725E-457F-9612-6FDED4E5BC7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1" name="Text Box 1">
          <a:extLst>
            <a:ext uri="{FF2B5EF4-FFF2-40B4-BE49-F238E27FC236}">
              <a16:creationId xmlns:a16="http://schemas.microsoft.com/office/drawing/2014/main" id="{03D326CC-EFA0-4D0B-BFF4-BA65047E108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2" name="Text Box 1">
          <a:extLst>
            <a:ext uri="{FF2B5EF4-FFF2-40B4-BE49-F238E27FC236}">
              <a16:creationId xmlns:a16="http://schemas.microsoft.com/office/drawing/2014/main" id="{758FCF78-2B51-4323-9C62-D64EFE134F8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3" name="Text Box 1">
          <a:extLst>
            <a:ext uri="{FF2B5EF4-FFF2-40B4-BE49-F238E27FC236}">
              <a16:creationId xmlns:a16="http://schemas.microsoft.com/office/drawing/2014/main" id="{8E27A59E-4301-48D8-9B7F-30B1296BC3B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4" name="Text Box 1">
          <a:extLst>
            <a:ext uri="{FF2B5EF4-FFF2-40B4-BE49-F238E27FC236}">
              <a16:creationId xmlns:a16="http://schemas.microsoft.com/office/drawing/2014/main" id="{6EF6A858-5F87-4BC6-8DC3-EA0B6033B6A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5" name="Text Box 1">
          <a:extLst>
            <a:ext uri="{FF2B5EF4-FFF2-40B4-BE49-F238E27FC236}">
              <a16:creationId xmlns:a16="http://schemas.microsoft.com/office/drawing/2014/main" id="{CFDA9959-1DA7-46AB-8548-99E340C05EE2}"/>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6" name="Text Box 1">
          <a:extLst>
            <a:ext uri="{FF2B5EF4-FFF2-40B4-BE49-F238E27FC236}">
              <a16:creationId xmlns:a16="http://schemas.microsoft.com/office/drawing/2014/main" id="{6BBE445C-4D46-4BD9-AFF1-845B37E45A5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7" name="Text Box 1">
          <a:extLst>
            <a:ext uri="{FF2B5EF4-FFF2-40B4-BE49-F238E27FC236}">
              <a16:creationId xmlns:a16="http://schemas.microsoft.com/office/drawing/2014/main" id="{AE2CB786-0903-4411-905A-41706DAB5041}"/>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8" name="Text Box 1">
          <a:extLst>
            <a:ext uri="{FF2B5EF4-FFF2-40B4-BE49-F238E27FC236}">
              <a16:creationId xmlns:a16="http://schemas.microsoft.com/office/drawing/2014/main" id="{856B847E-6220-4FE5-9E11-1B86EECBDD6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59" name="Text Box 1">
          <a:extLst>
            <a:ext uri="{FF2B5EF4-FFF2-40B4-BE49-F238E27FC236}">
              <a16:creationId xmlns:a16="http://schemas.microsoft.com/office/drawing/2014/main" id="{9FE571F1-45B5-4B4A-B213-C82CF0A6767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0" name="Text Box 1">
          <a:extLst>
            <a:ext uri="{FF2B5EF4-FFF2-40B4-BE49-F238E27FC236}">
              <a16:creationId xmlns:a16="http://schemas.microsoft.com/office/drawing/2014/main" id="{F82E7991-F55A-4571-A26E-30DDA5086E67}"/>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1" name="Text Box 1">
          <a:extLst>
            <a:ext uri="{FF2B5EF4-FFF2-40B4-BE49-F238E27FC236}">
              <a16:creationId xmlns:a16="http://schemas.microsoft.com/office/drawing/2014/main" id="{37F3D24D-2FAB-425A-B5B0-ABFE6E035D6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2" name="Text Box 1">
          <a:extLst>
            <a:ext uri="{FF2B5EF4-FFF2-40B4-BE49-F238E27FC236}">
              <a16:creationId xmlns:a16="http://schemas.microsoft.com/office/drawing/2014/main" id="{54F51498-C4BA-4982-A6FC-7B86A4D79F4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3" name="Text Box 1">
          <a:extLst>
            <a:ext uri="{FF2B5EF4-FFF2-40B4-BE49-F238E27FC236}">
              <a16:creationId xmlns:a16="http://schemas.microsoft.com/office/drawing/2014/main" id="{3BB0C88D-5247-4E11-8C90-B9200DB8F4A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4" name="Text Box 1">
          <a:extLst>
            <a:ext uri="{FF2B5EF4-FFF2-40B4-BE49-F238E27FC236}">
              <a16:creationId xmlns:a16="http://schemas.microsoft.com/office/drawing/2014/main" id="{AA0BA8EB-8381-483D-B5CA-5697189226B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5" name="Text Box 1">
          <a:extLst>
            <a:ext uri="{FF2B5EF4-FFF2-40B4-BE49-F238E27FC236}">
              <a16:creationId xmlns:a16="http://schemas.microsoft.com/office/drawing/2014/main" id="{0A17E031-0ADA-4D19-B742-366CD0E7E91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6" name="Text Box 1">
          <a:extLst>
            <a:ext uri="{FF2B5EF4-FFF2-40B4-BE49-F238E27FC236}">
              <a16:creationId xmlns:a16="http://schemas.microsoft.com/office/drawing/2014/main" id="{CC3B5F8C-438D-4DD5-B92D-5C6C444C546E}"/>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7" name="Text Box 1">
          <a:extLst>
            <a:ext uri="{FF2B5EF4-FFF2-40B4-BE49-F238E27FC236}">
              <a16:creationId xmlns:a16="http://schemas.microsoft.com/office/drawing/2014/main" id="{04085C0F-7E12-41D8-A42F-C1C2367DAEA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8" name="Text Box 1">
          <a:extLst>
            <a:ext uri="{FF2B5EF4-FFF2-40B4-BE49-F238E27FC236}">
              <a16:creationId xmlns:a16="http://schemas.microsoft.com/office/drawing/2014/main" id="{FFFCA529-56B9-4130-80A2-F6DE9419AD4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69" name="Text Box 1">
          <a:extLst>
            <a:ext uri="{FF2B5EF4-FFF2-40B4-BE49-F238E27FC236}">
              <a16:creationId xmlns:a16="http://schemas.microsoft.com/office/drawing/2014/main" id="{7C77E79A-D60F-43EC-8DC6-25A820AB61B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0" name="Text Box 1">
          <a:extLst>
            <a:ext uri="{FF2B5EF4-FFF2-40B4-BE49-F238E27FC236}">
              <a16:creationId xmlns:a16="http://schemas.microsoft.com/office/drawing/2014/main" id="{5E3A5F93-DB33-4786-AB19-E7C13F215C8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1" name="Text Box 1">
          <a:extLst>
            <a:ext uri="{FF2B5EF4-FFF2-40B4-BE49-F238E27FC236}">
              <a16:creationId xmlns:a16="http://schemas.microsoft.com/office/drawing/2014/main" id="{EDBD1ABF-A54E-42CA-ADC0-5E0CA937A99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2" name="Text Box 1">
          <a:extLst>
            <a:ext uri="{FF2B5EF4-FFF2-40B4-BE49-F238E27FC236}">
              <a16:creationId xmlns:a16="http://schemas.microsoft.com/office/drawing/2014/main" id="{400104FE-B7DB-4BB3-B0E2-0499E0EB592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3" name="Text Box 1">
          <a:extLst>
            <a:ext uri="{FF2B5EF4-FFF2-40B4-BE49-F238E27FC236}">
              <a16:creationId xmlns:a16="http://schemas.microsoft.com/office/drawing/2014/main" id="{DFDAA0B2-914F-4391-BF0D-354759CF3FA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4" name="Text Box 1">
          <a:extLst>
            <a:ext uri="{FF2B5EF4-FFF2-40B4-BE49-F238E27FC236}">
              <a16:creationId xmlns:a16="http://schemas.microsoft.com/office/drawing/2014/main" id="{BEB357BD-8B8E-4034-B582-DD7026AB667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5" name="Text Box 1">
          <a:extLst>
            <a:ext uri="{FF2B5EF4-FFF2-40B4-BE49-F238E27FC236}">
              <a16:creationId xmlns:a16="http://schemas.microsoft.com/office/drawing/2014/main" id="{7B38973E-0DDF-4C77-A1DE-C521E88463F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6" name="Text Box 1">
          <a:extLst>
            <a:ext uri="{FF2B5EF4-FFF2-40B4-BE49-F238E27FC236}">
              <a16:creationId xmlns:a16="http://schemas.microsoft.com/office/drawing/2014/main" id="{44BAADFF-9040-455A-AD8E-A5CB3CD3AD7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7" name="Text Box 1">
          <a:extLst>
            <a:ext uri="{FF2B5EF4-FFF2-40B4-BE49-F238E27FC236}">
              <a16:creationId xmlns:a16="http://schemas.microsoft.com/office/drawing/2014/main" id="{CB7A9B43-D086-4AE5-B7C8-E2352756523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8" name="Text Box 1">
          <a:extLst>
            <a:ext uri="{FF2B5EF4-FFF2-40B4-BE49-F238E27FC236}">
              <a16:creationId xmlns:a16="http://schemas.microsoft.com/office/drawing/2014/main" id="{DEBD8FB1-A728-4E74-A262-255EF0AAAE3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79" name="Text Box 1">
          <a:extLst>
            <a:ext uri="{FF2B5EF4-FFF2-40B4-BE49-F238E27FC236}">
              <a16:creationId xmlns:a16="http://schemas.microsoft.com/office/drawing/2014/main" id="{A8C844FD-963B-42E0-8C20-5B83B6B0F94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0" name="Text Box 1">
          <a:extLst>
            <a:ext uri="{FF2B5EF4-FFF2-40B4-BE49-F238E27FC236}">
              <a16:creationId xmlns:a16="http://schemas.microsoft.com/office/drawing/2014/main" id="{B17C07BB-10FA-43A1-9127-C95DD926C478}"/>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1" name="Text Box 1">
          <a:extLst>
            <a:ext uri="{FF2B5EF4-FFF2-40B4-BE49-F238E27FC236}">
              <a16:creationId xmlns:a16="http://schemas.microsoft.com/office/drawing/2014/main" id="{3778A8BD-9A44-4E6B-B8A2-1EFAAE0CB95F}"/>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2" name="Text Box 1">
          <a:extLst>
            <a:ext uri="{FF2B5EF4-FFF2-40B4-BE49-F238E27FC236}">
              <a16:creationId xmlns:a16="http://schemas.microsoft.com/office/drawing/2014/main" id="{F012F87E-50FC-4460-91BA-7F4020B0700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3" name="Text Box 1">
          <a:extLst>
            <a:ext uri="{FF2B5EF4-FFF2-40B4-BE49-F238E27FC236}">
              <a16:creationId xmlns:a16="http://schemas.microsoft.com/office/drawing/2014/main" id="{0BFE75C3-E5B5-4E69-AC84-70F01A9DCD2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4" name="Text Box 1">
          <a:extLst>
            <a:ext uri="{FF2B5EF4-FFF2-40B4-BE49-F238E27FC236}">
              <a16:creationId xmlns:a16="http://schemas.microsoft.com/office/drawing/2014/main" id="{A71A90CD-D209-4AC0-BE21-0B6DD03326E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5" name="Text Box 1">
          <a:extLst>
            <a:ext uri="{FF2B5EF4-FFF2-40B4-BE49-F238E27FC236}">
              <a16:creationId xmlns:a16="http://schemas.microsoft.com/office/drawing/2014/main" id="{EF7E4164-C1B2-4D4A-940E-6204963D27A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6" name="Text Box 1">
          <a:extLst>
            <a:ext uri="{FF2B5EF4-FFF2-40B4-BE49-F238E27FC236}">
              <a16:creationId xmlns:a16="http://schemas.microsoft.com/office/drawing/2014/main" id="{121F6866-609C-4B4F-8DBB-63989CEA732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7" name="Text Box 1">
          <a:extLst>
            <a:ext uri="{FF2B5EF4-FFF2-40B4-BE49-F238E27FC236}">
              <a16:creationId xmlns:a16="http://schemas.microsoft.com/office/drawing/2014/main" id="{FC804706-811A-46FD-B872-772B2535486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8" name="Text Box 1">
          <a:extLst>
            <a:ext uri="{FF2B5EF4-FFF2-40B4-BE49-F238E27FC236}">
              <a16:creationId xmlns:a16="http://schemas.microsoft.com/office/drawing/2014/main" id="{BC57101B-3EBE-4CA3-80BC-C86351DB365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89" name="Text Box 1">
          <a:extLst>
            <a:ext uri="{FF2B5EF4-FFF2-40B4-BE49-F238E27FC236}">
              <a16:creationId xmlns:a16="http://schemas.microsoft.com/office/drawing/2014/main" id="{A3041463-D3E4-4D50-9C2F-2CBDF686CC14}"/>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0" name="Text Box 1">
          <a:extLst>
            <a:ext uri="{FF2B5EF4-FFF2-40B4-BE49-F238E27FC236}">
              <a16:creationId xmlns:a16="http://schemas.microsoft.com/office/drawing/2014/main" id="{1234B00A-BA6E-4B29-ACC6-4037368A54EA}"/>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1" name="Text Box 1">
          <a:extLst>
            <a:ext uri="{FF2B5EF4-FFF2-40B4-BE49-F238E27FC236}">
              <a16:creationId xmlns:a16="http://schemas.microsoft.com/office/drawing/2014/main" id="{F98B5304-56FC-48E9-B7E0-256A0F4A6D7D}"/>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2" name="Text Box 1">
          <a:extLst>
            <a:ext uri="{FF2B5EF4-FFF2-40B4-BE49-F238E27FC236}">
              <a16:creationId xmlns:a16="http://schemas.microsoft.com/office/drawing/2014/main" id="{3EA24B37-3C67-444E-B56D-D6388FCDD270}"/>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3" name="Text Box 1">
          <a:extLst>
            <a:ext uri="{FF2B5EF4-FFF2-40B4-BE49-F238E27FC236}">
              <a16:creationId xmlns:a16="http://schemas.microsoft.com/office/drawing/2014/main" id="{7EB93DCC-B109-4123-A101-7E8D1D97368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4" name="Text Box 1">
          <a:extLst>
            <a:ext uri="{FF2B5EF4-FFF2-40B4-BE49-F238E27FC236}">
              <a16:creationId xmlns:a16="http://schemas.microsoft.com/office/drawing/2014/main" id="{5FC42BB1-45B2-4FA0-87C0-C907A8413523}"/>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5" name="Text Box 1">
          <a:extLst>
            <a:ext uri="{FF2B5EF4-FFF2-40B4-BE49-F238E27FC236}">
              <a16:creationId xmlns:a16="http://schemas.microsoft.com/office/drawing/2014/main" id="{DDB614D8-3A46-4C98-B4A4-D49578E568A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6" name="Text Box 1">
          <a:extLst>
            <a:ext uri="{FF2B5EF4-FFF2-40B4-BE49-F238E27FC236}">
              <a16:creationId xmlns:a16="http://schemas.microsoft.com/office/drawing/2014/main" id="{748F74BE-34F3-4629-85EA-78AAA48C0D05}"/>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7" name="Text Box 1">
          <a:extLst>
            <a:ext uri="{FF2B5EF4-FFF2-40B4-BE49-F238E27FC236}">
              <a16:creationId xmlns:a16="http://schemas.microsoft.com/office/drawing/2014/main" id="{4F1CF86B-0B5A-4B70-B45C-497258E5E4A9}"/>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8" name="Text Box 1">
          <a:extLst>
            <a:ext uri="{FF2B5EF4-FFF2-40B4-BE49-F238E27FC236}">
              <a16:creationId xmlns:a16="http://schemas.microsoft.com/office/drawing/2014/main" id="{00E7C02C-3044-4C63-A59D-0255F3FA920C}"/>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199" name="Text Box 1">
          <a:extLst>
            <a:ext uri="{FF2B5EF4-FFF2-40B4-BE49-F238E27FC236}">
              <a16:creationId xmlns:a16="http://schemas.microsoft.com/office/drawing/2014/main" id="{331BB640-258B-4B87-84D5-F6008CC56F16}"/>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200" name="Text Box 1">
          <a:extLst>
            <a:ext uri="{FF2B5EF4-FFF2-40B4-BE49-F238E27FC236}">
              <a16:creationId xmlns:a16="http://schemas.microsoft.com/office/drawing/2014/main" id="{B8BB87A0-B3D4-49A1-8FC7-A9A0DFD59D8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224</xdr:row>
      <xdr:rowOff>0</xdr:rowOff>
    </xdr:from>
    <xdr:ext cx="76200" cy="350182"/>
    <xdr:sp macro="" textlink="">
      <xdr:nvSpPr>
        <xdr:cNvPr id="15201" name="Text Box 1">
          <a:extLst>
            <a:ext uri="{FF2B5EF4-FFF2-40B4-BE49-F238E27FC236}">
              <a16:creationId xmlns:a16="http://schemas.microsoft.com/office/drawing/2014/main" id="{13B419E8-859C-45BF-8006-561842C4774B}"/>
            </a:ext>
          </a:extLst>
        </xdr:cNvPr>
        <xdr:cNvSpPr txBox="1">
          <a:spLocks noChangeArrowheads="1"/>
        </xdr:cNvSpPr>
      </xdr:nvSpPr>
      <xdr:spPr bwMode="auto">
        <a:xfrm>
          <a:off x="2078935" y="55336109"/>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202" name="Text Box 1">
          <a:extLst>
            <a:ext uri="{FF2B5EF4-FFF2-40B4-BE49-F238E27FC236}">
              <a16:creationId xmlns:a16="http://schemas.microsoft.com/office/drawing/2014/main" id="{72F6FF31-54B5-4285-8E5A-A9CF9C99FA1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203" name="Text Box 1">
          <a:extLst>
            <a:ext uri="{FF2B5EF4-FFF2-40B4-BE49-F238E27FC236}">
              <a16:creationId xmlns:a16="http://schemas.microsoft.com/office/drawing/2014/main" id="{9507AB6F-D6A7-43D5-A3FC-D0F46ED857F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204" name="Text Box 1">
          <a:extLst>
            <a:ext uri="{FF2B5EF4-FFF2-40B4-BE49-F238E27FC236}">
              <a16:creationId xmlns:a16="http://schemas.microsoft.com/office/drawing/2014/main" id="{17A3429D-BDB3-45DE-B6A3-8B920828EFC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205" name="Text Box 1">
          <a:extLst>
            <a:ext uri="{FF2B5EF4-FFF2-40B4-BE49-F238E27FC236}">
              <a16:creationId xmlns:a16="http://schemas.microsoft.com/office/drawing/2014/main" id="{C107F981-B0AF-49E0-8A25-C26AB07E5E4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06" name="Text Box 1">
          <a:extLst>
            <a:ext uri="{FF2B5EF4-FFF2-40B4-BE49-F238E27FC236}">
              <a16:creationId xmlns:a16="http://schemas.microsoft.com/office/drawing/2014/main" id="{C3A3610F-EF63-4631-8388-749BD53E847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07" name="Text Box 1">
          <a:extLst>
            <a:ext uri="{FF2B5EF4-FFF2-40B4-BE49-F238E27FC236}">
              <a16:creationId xmlns:a16="http://schemas.microsoft.com/office/drawing/2014/main" id="{A050A7AC-CDB5-43DB-86CF-CC41CAA50E0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08" name="Text Box 1">
          <a:extLst>
            <a:ext uri="{FF2B5EF4-FFF2-40B4-BE49-F238E27FC236}">
              <a16:creationId xmlns:a16="http://schemas.microsoft.com/office/drawing/2014/main" id="{C079D188-E512-4B5F-BE02-05993C2F52D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09" name="Text Box 1">
          <a:extLst>
            <a:ext uri="{FF2B5EF4-FFF2-40B4-BE49-F238E27FC236}">
              <a16:creationId xmlns:a16="http://schemas.microsoft.com/office/drawing/2014/main" id="{F880D440-C0EE-4781-A50A-1022591E8CC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0" name="Text Box 1">
          <a:extLst>
            <a:ext uri="{FF2B5EF4-FFF2-40B4-BE49-F238E27FC236}">
              <a16:creationId xmlns:a16="http://schemas.microsoft.com/office/drawing/2014/main" id="{EFB043FE-B827-4B3E-B280-8C77B89F2D1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1" name="Text Box 1">
          <a:extLst>
            <a:ext uri="{FF2B5EF4-FFF2-40B4-BE49-F238E27FC236}">
              <a16:creationId xmlns:a16="http://schemas.microsoft.com/office/drawing/2014/main" id="{95C7BA05-3169-4876-AA33-C95968CFF0F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2" name="Text Box 1">
          <a:extLst>
            <a:ext uri="{FF2B5EF4-FFF2-40B4-BE49-F238E27FC236}">
              <a16:creationId xmlns:a16="http://schemas.microsoft.com/office/drawing/2014/main" id="{007E0B8D-5B7D-4402-9125-1C23D08C82A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3" name="Text Box 1">
          <a:extLst>
            <a:ext uri="{FF2B5EF4-FFF2-40B4-BE49-F238E27FC236}">
              <a16:creationId xmlns:a16="http://schemas.microsoft.com/office/drawing/2014/main" id="{B0C707A4-8C3C-4BD2-8D00-5FCB4C4438A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4" name="Text Box 1">
          <a:extLst>
            <a:ext uri="{FF2B5EF4-FFF2-40B4-BE49-F238E27FC236}">
              <a16:creationId xmlns:a16="http://schemas.microsoft.com/office/drawing/2014/main" id="{AF871856-1054-4A9E-A97F-A35A3FD05A7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5" name="Text Box 1">
          <a:extLst>
            <a:ext uri="{FF2B5EF4-FFF2-40B4-BE49-F238E27FC236}">
              <a16:creationId xmlns:a16="http://schemas.microsoft.com/office/drawing/2014/main" id="{2FF2207A-EEC4-4683-A402-DA4BE1AC742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6" name="Text Box 1">
          <a:extLst>
            <a:ext uri="{FF2B5EF4-FFF2-40B4-BE49-F238E27FC236}">
              <a16:creationId xmlns:a16="http://schemas.microsoft.com/office/drawing/2014/main" id="{74B518CE-C740-4E72-A055-02DB7059FE5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7" name="Text Box 1">
          <a:extLst>
            <a:ext uri="{FF2B5EF4-FFF2-40B4-BE49-F238E27FC236}">
              <a16:creationId xmlns:a16="http://schemas.microsoft.com/office/drawing/2014/main" id="{90A744EC-F17D-47A6-B760-D35AFFE0787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8" name="Text Box 1">
          <a:extLst>
            <a:ext uri="{FF2B5EF4-FFF2-40B4-BE49-F238E27FC236}">
              <a16:creationId xmlns:a16="http://schemas.microsoft.com/office/drawing/2014/main" id="{5B400122-F584-4626-9BAD-AEBAF44EB18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19" name="Text Box 1">
          <a:extLst>
            <a:ext uri="{FF2B5EF4-FFF2-40B4-BE49-F238E27FC236}">
              <a16:creationId xmlns:a16="http://schemas.microsoft.com/office/drawing/2014/main" id="{DF775328-82C7-4878-91E9-25035FA525C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0" name="Text Box 1">
          <a:extLst>
            <a:ext uri="{FF2B5EF4-FFF2-40B4-BE49-F238E27FC236}">
              <a16:creationId xmlns:a16="http://schemas.microsoft.com/office/drawing/2014/main" id="{1F8CE43D-4921-4D97-B1A0-15BE18201DF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1" name="Text Box 1">
          <a:extLst>
            <a:ext uri="{FF2B5EF4-FFF2-40B4-BE49-F238E27FC236}">
              <a16:creationId xmlns:a16="http://schemas.microsoft.com/office/drawing/2014/main" id="{3512E527-4F50-4664-8512-9B47FD930FF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2" name="Text Box 1">
          <a:extLst>
            <a:ext uri="{FF2B5EF4-FFF2-40B4-BE49-F238E27FC236}">
              <a16:creationId xmlns:a16="http://schemas.microsoft.com/office/drawing/2014/main" id="{CADC0FBE-9136-49A4-9DF4-D8E201896E6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3" name="Text Box 1">
          <a:extLst>
            <a:ext uri="{FF2B5EF4-FFF2-40B4-BE49-F238E27FC236}">
              <a16:creationId xmlns:a16="http://schemas.microsoft.com/office/drawing/2014/main" id="{DFC78CCA-8264-44E3-86BA-BFDF403A893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4" name="Text Box 1">
          <a:extLst>
            <a:ext uri="{FF2B5EF4-FFF2-40B4-BE49-F238E27FC236}">
              <a16:creationId xmlns:a16="http://schemas.microsoft.com/office/drawing/2014/main" id="{E15E6924-DD24-4465-BBBF-333609F3084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5" name="Text Box 1">
          <a:extLst>
            <a:ext uri="{FF2B5EF4-FFF2-40B4-BE49-F238E27FC236}">
              <a16:creationId xmlns:a16="http://schemas.microsoft.com/office/drawing/2014/main" id="{848456CE-5BBB-48B1-B3B6-FFEB41778D6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6" name="Text Box 1">
          <a:extLst>
            <a:ext uri="{FF2B5EF4-FFF2-40B4-BE49-F238E27FC236}">
              <a16:creationId xmlns:a16="http://schemas.microsoft.com/office/drawing/2014/main" id="{8F90A820-8AB6-41D5-A735-F592F2A1BEA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7" name="Text Box 1">
          <a:extLst>
            <a:ext uri="{FF2B5EF4-FFF2-40B4-BE49-F238E27FC236}">
              <a16:creationId xmlns:a16="http://schemas.microsoft.com/office/drawing/2014/main" id="{C097ADF2-1DC3-4827-9B2E-0479946B398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8" name="Text Box 1">
          <a:extLst>
            <a:ext uri="{FF2B5EF4-FFF2-40B4-BE49-F238E27FC236}">
              <a16:creationId xmlns:a16="http://schemas.microsoft.com/office/drawing/2014/main" id="{1FE0D381-BF8D-4C67-AB09-0F0ADCAEA62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29" name="Text Box 1">
          <a:extLst>
            <a:ext uri="{FF2B5EF4-FFF2-40B4-BE49-F238E27FC236}">
              <a16:creationId xmlns:a16="http://schemas.microsoft.com/office/drawing/2014/main" id="{CCA3B551-1008-443C-B4DE-1B10D31BA6F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0" name="Text Box 1">
          <a:extLst>
            <a:ext uri="{FF2B5EF4-FFF2-40B4-BE49-F238E27FC236}">
              <a16:creationId xmlns:a16="http://schemas.microsoft.com/office/drawing/2014/main" id="{6590024E-6591-4BCC-9701-9B183FBEB54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1" name="Text Box 1">
          <a:extLst>
            <a:ext uri="{FF2B5EF4-FFF2-40B4-BE49-F238E27FC236}">
              <a16:creationId xmlns:a16="http://schemas.microsoft.com/office/drawing/2014/main" id="{BBAA0B5F-4B2E-48A6-A5EE-411C8AE72FC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2" name="Text Box 1">
          <a:extLst>
            <a:ext uri="{FF2B5EF4-FFF2-40B4-BE49-F238E27FC236}">
              <a16:creationId xmlns:a16="http://schemas.microsoft.com/office/drawing/2014/main" id="{268C9BBD-B726-4DB0-BD3C-B5CA5FA097F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3" name="Text Box 1">
          <a:extLst>
            <a:ext uri="{FF2B5EF4-FFF2-40B4-BE49-F238E27FC236}">
              <a16:creationId xmlns:a16="http://schemas.microsoft.com/office/drawing/2014/main" id="{4D85FA27-45D5-4904-9A4D-42B64ADFC4F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4" name="Text Box 1">
          <a:extLst>
            <a:ext uri="{FF2B5EF4-FFF2-40B4-BE49-F238E27FC236}">
              <a16:creationId xmlns:a16="http://schemas.microsoft.com/office/drawing/2014/main" id="{A61B69EF-EC47-4295-ACA2-4883BE3183B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5" name="Text Box 1">
          <a:extLst>
            <a:ext uri="{FF2B5EF4-FFF2-40B4-BE49-F238E27FC236}">
              <a16:creationId xmlns:a16="http://schemas.microsoft.com/office/drawing/2014/main" id="{86CE0475-87C5-41D5-9421-58DC1AAFB12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6" name="Text Box 1">
          <a:extLst>
            <a:ext uri="{FF2B5EF4-FFF2-40B4-BE49-F238E27FC236}">
              <a16:creationId xmlns:a16="http://schemas.microsoft.com/office/drawing/2014/main" id="{D0E6AD38-4D92-40AA-AFDA-682F150C1AE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7" name="Text Box 1">
          <a:extLst>
            <a:ext uri="{FF2B5EF4-FFF2-40B4-BE49-F238E27FC236}">
              <a16:creationId xmlns:a16="http://schemas.microsoft.com/office/drawing/2014/main" id="{1861A7F1-D05D-4933-A4D1-1B327FD94F9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8" name="Text Box 1">
          <a:extLst>
            <a:ext uri="{FF2B5EF4-FFF2-40B4-BE49-F238E27FC236}">
              <a16:creationId xmlns:a16="http://schemas.microsoft.com/office/drawing/2014/main" id="{AC3DFAE4-5DEB-471A-9133-78F4D9A1E21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39" name="Text Box 1">
          <a:extLst>
            <a:ext uri="{FF2B5EF4-FFF2-40B4-BE49-F238E27FC236}">
              <a16:creationId xmlns:a16="http://schemas.microsoft.com/office/drawing/2014/main" id="{D050007D-998B-43EF-8C64-7EE0E6B8501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0" name="Text Box 1">
          <a:extLst>
            <a:ext uri="{FF2B5EF4-FFF2-40B4-BE49-F238E27FC236}">
              <a16:creationId xmlns:a16="http://schemas.microsoft.com/office/drawing/2014/main" id="{0BC49494-6456-477D-BF3B-3923930F171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1" name="Text Box 1">
          <a:extLst>
            <a:ext uri="{FF2B5EF4-FFF2-40B4-BE49-F238E27FC236}">
              <a16:creationId xmlns:a16="http://schemas.microsoft.com/office/drawing/2014/main" id="{1766A686-6644-43EB-A6E0-8373429275C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2" name="Text Box 1">
          <a:extLst>
            <a:ext uri="{FF2B5EF4-FFF2-40B4-BE49-F238E27FC236}">
              <a16:creationId xmlns:a16="http://schemas.microsoft.com/office/drawing/2014/main" id="{B3CB88BE-18B3-4075-B781-7506B08466B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3" name="Text Box 1">
          <a:extLst>
            <a:ext uri="{FF2B5EF4-FFF2-40B4-BE49-F238E27FC236}">
              <a16:creationId xmlns:a16="http://schemas.microsoft.com/office/drawing/2014/main" id="{0F75591A-63AA-49B2-BB36-5C2FE4A11FA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4" name="Text Box 1">
          <a:extLst>
            <a:ext uri="{FF2B5EF4-FFF2-40B4-BE49-F238E27FC236}">
              <a16:creationId xmlns:a16="http://schemas.microsoft.com/office/drawing/2014/main" id="{AE740F13-C7D1-4AF6-860C-54B947B714B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5" name="Text Box 1">
          <a:extLst>
            <a:ext uri="{FF2B5EF4-FFF2-40B4-BE49-F238E27FC236}">
              <a16:creationId xmlns:a16="http://schemas.microsoft.com/office/drawing/2014/main" id="{06ED78CF-D4EB-40DA-AA1A-B28BA4FDA6F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6" name="Text Box 1">
          <a:extLst>
            <a:ext uri="{FF2B5EF4-FFF2-40B4-BE49-F238E27FC236}">
              <a16:creationId xmlns:a16="http://schemas.microsoft.com/office/drawing/2014/main" id="{1766CBCB-0736-495E-B3E4-75E98C38E43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7" name="Text Box 1">
          <a:extLst>
            <a:ext uri="{FF2B5EF4-FFF2-40B4-BE49-F238E27FC236}">
              <a16:creationId xmlns:a16="http://schemas.microsoft.com/office/drawing/2014/main" id="{B5B5D6AF-10B2-454C-A381-F29EA3FFDFA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8" name="Text Box 1">
          <a:extLst>
            <a:ext uri="{FF2B5EF4-FFF2-40B4-BE49-F238E27FC236}">
              <a16:creationId xmlns:a16="http://schemas.microsoft.com/office/drawing/2014/main" id="{410F0F52-7CD4-4EAF-87B7-13E3A89A867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49" name="Text Box 1">
          <a:extLst>
            <a:ext uri="{FF2B5EF4-FFF2-40B4-BE49-F238E27FC236}">
              <a16:creationId xmlns:a16="http://schemas.microsoft.com/office/drawing/2014/main" id="{6C1DE257-6957-4783-B7CF-6A1ABD8A1BF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0" name="Text Box 1">
          <a:extLst>
            <a:ext uri="{FF2B5EF4-FFF2-40B4-BE49-F238E27FC236}">
              <a16:creationId xmlns:a16="http://schemas.microsoft.com/office/drawing/2014/main" id="{A252F711-3213-4EBC-AA5F-599E9D2E363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1" name="Text Box 1">
          <a:extLst>
            <a:ext uri="{FF2B5EF4-FFF2-40B4-BE49-F238E27FC236}">
              <a16:creationId xmlns:a16="http://schemas.microsoft.com/office/drawing/2014/main" id="{8FC32E0D-BB93-47CF-9B43-4DC2EA0912C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2" name="Text Box 1">
          <a:extLst>
            <a:ext uri="{FF2B5EF4-FFF2-40B4-BE49-F238E27FC236}">
              <a16:creationId xmlns:a16="http://schemas.microsoft.com/office/drawing/2014/main" id="{B54D6A34-C048-43FF-A266-F23E0406D55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3" name="Text Box 1">
          <a:extLst>
            <a:ext uri="{FF2B5EF4-FFF2-40B4-BE49-F238E27FC236}">
              <a16:creationId xmlns:a16="http://schemas.microsoft.com/office/drawing/2014/main" id="{CCE3D7F9-175C-45AE-BEBF-CD528CDB632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4" name="Text Box 1">
          <a:extLst>
            <a:ext uri="{FF2B5EF4-FFF2-40B4-BE49-F238E27FC236}">
              <a16:creationId xmlns:a16="http://schemas.microsoft.com/office/drawing/2014/main" id="{87D1E52D-2439-431E-A251-A5434FFBA88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5" name="Text Box 1">
          <a:extLst>
            <a:ext uri="{FF2B5EF4-FFF2-40B4-BE49-F238E27FC236}">
              <a16:creationId xmlns:a16="http://schemas.microsoft.com/office/drawing/2014/main" id="{E8BF7500-8705-49D6-B64C-295229CE6EC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6" name="Text Box 1">
          <a:extLst>
            <a:ext uri="{FF2B5EF4-FFF2-40B4-BE49-F238E27FC236}">
              <a16:creationId xmlns:a16="http://schemas.microsoft.com/office/drawing/2014/main" id="{BDB819B2-E25F-4DFF-ACB4-5448F237A8F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7" name="Text Box 1">
          <a:extLst>
            <a:ext uri="{FF2B5EF4-FFF2-40B4-BE49-F238E27FC236}">
              <a16:creationId xmlns:a16="http://schemas.microsoft.com/office/drawing/2014/main" id="{CA5EAE50-4416-4BAC-8C41-5D7AC7B5D7F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8" name="Text Box 1">
          <a:extLst>
            <a:ext uri="{FF2B5EF4-FFF2-40B4-BE49-F238E27FC236}">
              <a16:creationId xmlns:a16="http://schemas.microsoft.com/office/drawing/2014/main" id="{E1B5039E-0795-421E-91D6-57FE9A67E2C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59" name="Text Box 1">
          <a:extLst>
            <a:ext uri="{FF2B5EF4-FFF2-40B4-BE49-F238E27FC236}">
              <a16:creationId xmlns:a16="http://schemas.microsoft.com/office/drawing/2014/main" id="{C2993E0E-88AE-493A-8A4D-D3D75CEC80D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0" name="Text Box 1">
          <a:extLst>
            <a:ext uri="{FF2B5EF4-FFF2-40B4-BE49-F238E27FC236}">
              <a16:creationId xmlns:a16="http://schemas.microsoft.com/office/drawing/2014/main" id="{F02F7C5C-29BA-4F63-A1A0-278F21AA50C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1" name="Text Box 1">
          <a:extLst>
            <a:ext uri="{FF2B5EF4-FFF2-40B4-BE49-F238E27FC236}">
              <a16:creationId xmlns:a16="http://schemas.microsoft.com/office/drawing/2014/main" id="{F14696AC-3FBF-415C-9E3B-653061A5E39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2" name="Text Box 1">
          <a:extLst>
            <a:ext uri="{FF2B5EF4-FFF2-40B4-BE49-F238E27FC236}">
              <a16:creationId xmlns:a16="http://schemas.microsoft.com/office/drawing/2014/main" id="{3F21F9B7-7119-407A-AF03-FC72CE0759A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3" name="Text Box 1">
          <a:extLst>
            <a:ext uri="{FF2B5EF4-FFF2-40B4-BE49-F238E27FC236}">
              <a16:creationId xmlns:a16="http://schemas.microsoft.com/office/drawing/2014/main" id="{ECD63479-4B05-462B-9315-2FA9E74C8A9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4" name="Text Box 1">
          <a:extLst>
            <a:ext uri="{FF2B5EF4-FFF2-40B4-BE49-F238E27FC236}">
              <a16:creationId xmlns:a16="http://schemas.microsoft.com/office/drawing/2014/main" id="{074A0D52-BC05-41C8-96DC-B3064AEA98D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5" name="Text Box 1">
          <a:extLst>
            <a:ext uri="{FF2B5EF4-FFF2-40B4-BE49-F238E27FC236}">
              <a16:creationId xmlns:a16="http://schemas.microsoft.com/office/drawing/2014/main" id="{0E819BA2-07E9-4236-806F-3AB18C8C768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6" name="Text Box 1">
          <a:extLst>
            <a:ext uri="{FF2B5EF4-FFF2-40B4-BE49-F238E27FC236}">
              <a16:creationId xmlns:a16="http://schemas.microsoft.com/office/drawing/2014/main" id="{18099538-34B6-46C9-9EAA-EB8B952F4DB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7" name="Text Box 1">
          <a:extLst>
            <a:ext uri="{FF2B5EF4-FFF2-40B4-BE49-F238E27FC236}">
              <a16:creationId xmlns:a16="http://schemas.microsoft.com/office/drawing/2014/main" id="{58CD3EF6-081E-4EB1-B4E3-98003079370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8" name="Text Box 1">
          <a:extLst>
            <a:ext uri="{FF2B5EF4-FFF2-40B4-BE49-F238E27FC236}">
              <a16:creationId xmlns:a16="http://schemas.microsoft.com/office/drawing/2014/main" id="{3E2D2AB2-871F-4EFD-9041-7B5A2C8F5EF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69" name="Text Box 1">
          <a:extLst>
            <a:ext uri="{FF2B5EF4-FFF2-40B4-BE49-F238E27FC236}">
              <a16:creationId xmlns:a16="http://schemas.microsoft.com/office/drawing/2014/main" id="{AFBA095B-E77A-4C96-A04D-3602D7D2B71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0" name="Text Box 1">
          <a:extLst>
            <a:ext uri="{FF2B5EF4-FFF2-40B4-BE49-F238E27FC236}">
              <a16:creationId xmlns:a16="http://schemas.microsoft.com/office/drawing/2014/main" id="{CC6DCBFD-1D38-4F8E-9D7F-F4D1358ABB4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1" name="Text Box 1">
          <a:extLst>
            <a:ext uri="{FF2B5EF4-FFF2-40B4-BE49-F238E27FC236}">
              <a16:creationId xmlns:a16="http://schemas.microsoft.com/office/drawing/2014/main" id="{8FC12EB9-C436-456C-8DA7-869F520474C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2" name="Text Box 1">
          <a:extLst>
            <a:ext uri="{FF2B5EF4-FFF2-40B4-BE49-F238E27FC236}">
              <a16:creationId xmlns:a16="http://schemas.microsoft.com/office/drawing/2014/main" id="{A24F2161-00D4-4B69-A62C-51E38156A0F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3" name="Text Box 1">
          <a:extLst>
            <a:ext uri="{FF2B5EF4-FFF2-40B4-BE49-F238E27FC236}">
              <a16:creationId xmlns:a16="http://schemas.microsoft.com/office/drawing/2014/main" id="{86B88B18-3665-45F5-BE9D-B2840019D5F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4" name="Text Box 1">
          <a:extLst>
            <a:ext uri="{FF2B5EF4-FFF2-40B4-BE49-F238E27FC236}">
              <a16:creationId xmlns:a16="http://schemas.microsoft.com/office/drawing/2014/main" id="{835D61F3-21EC-4EF7-9459-342A204872A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5" name="Text Box 1">
          <a:extLst>
            <a:ext uri="{FF2B5EF4-FFF2-40B4-BE49-F238E27FC236}">
              <a16:creationId xmlns:a16="http://schemas.microsoft.com/office/drawing/2014/main" id="{8D27202F-3733-4FFC-92F7-5F90E61CC78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6" name="Text Box 1">
          <a:extLst>
            <a:ext uri="{FF2B5EF4-FFF2-40B4-BE49-F238E27FC236}">
              <a16:creationId xmlns:a16="http://schemas.microsoft.com/office/drawing/2014/main" id="{5DEB3C2A-7A38-459F-95EB-04DD3A8280F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7" name="Text Box 1">
          <a:extLst>
            <a:ext uri="{FF2B5EF4-FFF2-40B4-BE49-F238E27FC236}">
              <a16:creationId xmlns:a16="http://schemas.microsoft.com/office/drawing/2014/main" id="{EE1B05DC-A44D-4302-AC49-A476428B708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8" name="Text Box 1">
          <a:extLst>
            <a:ext uri="{FF2B5EF4-FFF2-40B4-BE49-F238E27FC236}">
              <a16:creationId xmlns:a16="http://schemas.microsoft.com/office/drawing/2014/main" id="{21CDC3DC-75CA-4B0B-B41D-89897F71CDC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79" name="Text Box 1">
          <a:extLst>
            <a:ext uri="{FF2B5EF4-FFF2-40B4-BE49-F238E27FC236}">
              <a16:creationId xmlns:a16="http://schemas.microsoft.com/office/drawing/2014/main" id="{0E12F505-BE8F-4370-84AE-159E8AA7635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0" name="Text Box 1">
          <a:extLst>
            <a:ext uri="{FF2B5EF4-FFF2-40B4-BE49-F238E27FC236}">
              <a16:creationId xmlns:a16="http://schemas.microsoft.com/office/drawing/2014/main" id="{342366F5-6B1F-43EB-8BC7-A402EE4EF8D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1" name="Text Box 1">
          <a:extLst>
            <a:ext uri="{FF2B5EF4-FFF2-40B4-BE49-F238E27FC236}">
              <a16:creationId xmlns:a16="http://schemas.microsoft.com/office/drawing/2014/main" id="{D8F42988-EEE8-467D-BB44-7BAB2AAA34E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2" name="Text Box 1">
          <a:extLst>
            <a:ext uri="{FF2B5EF4-FFF2-40B4-BE49-F238E27FC236}">
              <a16:creationId xmlns:a16="http://schemas.microsoft.com/office/drawing/2014/main" id="{84CD177D-7BEC-460C-B3EC-84D4B6FD7C2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3" name="Text Box 1">
          <a:extLst>
            <a:ext uri="{FF2B5EF4-FFF2-40B4-BE49-F238E27FC236}">
              <a16:creationId xmlns:a16="http://schemas.microsoft.com/office/drawing/2014/main" id="{3B35B8C0-148A-4B3E-9B7E-49D827BA590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4" name="Text Box 1">
          <a:extLst>
            <a:ext uri="{FF2B5EF4-FFF2-40B4-BE49-F238E27FC236}">
              <a16:creationId xmlns:a16="http://schemas.microsoft.com/office/drawing/2014/main" id="{A6EDD491-43A3-4C32-996B-3C82D8303EE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5" name="Text Box 1">
          <a:extLst>
            <a:ext uri="{FF2B5EF4-FFF2-40B4-BE49-F238E27FC236}">
              <a16:creationId xmlns:a16="http://schemas.microsoft.com/office/drawing/2014/main" id="{09207484-BD0B-4997-9F15-E197601BBF5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6" name="Text Box 1">
          <a:extLst>
            <a:ext uri="{FF2B5EF4-FFF2-40B4-BE49-F238E27FC236}">
              <a16:creationId xmlns:a16="http://schemas.microsoft.com/office/drawing/2014/main" id="{39F17C1F-E540-40D6-93FF-6D94928D555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7" name="Text Box 1">
          <a:extLst>
            <a:ext uri="{FF2B5EF4-FFF2-40B4-BE49-F238E27FC236}">
              <a16:creationId xmlns:a16="http://schemas.microsoft.com/office/drawing/2014/main" id="{8A6E8E0F-548B-498A-9264-82C2DC735CF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8" name="Text Box 1">
          <a:extLst>
            <a:ext uri="{FF2B5EF4-FFF2-40B4-BE49-F238E27FC236}">
              <a16:creationId xmlns:a16="http://schemas.microsoft.com/office/drawing/2014/main" id="{F25AB9B3-EB2F-4590-B462-71F2CF994AF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89" name="Text Box 1">
          <a:extLst>
            <a:ext uri="{FF2B5EF4-FFF2-40B4-BE49-F238E27FC236}">
              <a16:creationId xmlns:a16="http://schemas.microsoft.com/office/drawing/2014/main" id="{FF2EEBDE-3550-4EF4-A023-4863B712BF3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0" name="Text Box 1">
          <a:extLst>
            <a:ext uri="{FF2B5EF4-FFF2-40B4-BE49-F238E27FC236}">
              <a16:creationId xmlns:a16="http://schemas.microsoft.com/office/drawing/2014/main" id="{1074E191-3526-4525-8A25-070C3F6026B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1" name="Text Box 1">
          <a:extLst>
            <a:ext uri="{FF2B5EF4-FFF2-40B4-BE49-F238E27FC236}">
              <a16:creationId xmlns:a16="http://schemas.microsoft.com/office/drawing/2014/main" id="{4182E0B7-F36D-4EC9-B48B-BA76A368CB8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2" name="Text Box 1">
          <a:extLst>
            <a:ext uri="{FF2B5EF4-FFF2-40B4-BE49-F238E27FC236}">
              <a16:creationId xmlns:a16="http://schemas.microsoft.com/office/drawing/2014/main" id="{C80F89E3-AF48-4B0E-B3EC-B6B61AD4E13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3" name="Text Box 1">
          <a:extLst>
            <a:ext uri="{FF2B5EF4-FFF2-40B4-BE49-F238E27FC236}">
              <a16:creationId xmlns:a16="http://schemas.microsoft.com/office/drawing/2014/main" id="{2857127B-D5CC-4126-93F2-770D2951D7D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4" name="Text Box 1">
          <a:extLst>
            <a:ext uri="{FF2B5EF4-FFF2-40B4-BE49-F238E27FC236}">
              <a16:creationId xmlns:a16="http://schemas.microsoft.com/office/drawing/2014/main" id="{216D8959-AA4B-4F8A-A3F2-2C54B631A06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5" name="Text Box 1">
          <a:extLst>
            <a:ext uri="{FF2B5EF4-FFF2-40B4-BE49-F238E27FC236}">
              <a16:creationId xmlns:a16="http://schemas.microsoft.com/office/drawing/2014/main" id="{AC79C0DA-EDFC-4713-9E95-44896464F46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6" name="Text Box 1">
          <a:extLst>
            <a:ext uri="{FF2B5EF4-FFF2-40B4-BE49-F238E27FC236}">
              <a16:creationId xmlns:a16="http://schemas.microsoft.com/office/drawing/2014/main" id="{A3764F9E-DC05-4BBE-B787-224C3CBA435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7" name="Text Box 1">
          <a:extLst>
            <a:ext uri="{FF2B5EF4-FFF2-40B4-BE49-F238E27FC236}">
              <a16:creationId xmlns:a16="http://schemas.microsoft.com/office/drawing/2014/main" id="{56B0A1EB-C34C-4FE1-9545-B8314C2ECB8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8" name="Text Box 1">
          <a:extLst>
            <a:ext uri="{FF2B5EF4-FFF2-40B4-BE49-F238E27FC236}">
              <a16:creationId xmlns:a16="http://schemas.microsoft.com/office/drawing/2014/main" id="{8F75BA57-FCE6-4C95-95F7-1132CFC79A7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299" name="Text Box 1">
          <a:extLst>
            <a:ext uri="{FF2B5EF4-FFF2-40B4-BE49-F238E27FC236}">
              <a16:creationId xmlns:a16="http://schemas.microsoft.com/office/drawing/2014/main" id="{8358EBF7-5760-4B5B-B280-052272CA1AF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0" name="Text Box 1">
          <a:extLst>
            <a:ext uri="{FF2B5EF4-FFF2-40B4-BE49-F238E27FC236}">
              <a16:creationId xmlns:a16="http://schemas.microsoft.com/office/drawing/2014/main" id="{1DD8BF3A-22A8-43A6-AA56-9D952D6C2BD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1" name="Text Box 1">
          <a:extLst>
            <a:ext uri="{FF2B5EF4-FFF2-40B4-BE49-F238E27FC236}">
              <a16:creationId xmlns:a16="http://schemas.microsoft.com/office/drawing/2014/main" id="{A9841F42-C561-443E-8A9A-061704605A6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2" name="Text Box 1">
          <a:extLst>
            <a:ext uri="{FF2B5EF4-FFF2-40B4-BE49-F238E27FC236}">
              <a16:creationId xmlns:a16="http://schemas.microsoft.com/office/drawing/2014/main" id="{FDA84377-99DC-4B23-920A-1262F101230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3" name="Text Box 1">
          <a:extLst>
            <a:ext uri="{FF2B5EF4-FFF2-40B4-BE49-F238E27FC236}">
              <a16:creationId xmlns:a16="http://schemas.microsoft.com/office/drawing/2014/main" id="{B7BD20D0-1020-4121-A9D5-B41EBD1A397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4" name="Text Box 1">
          <a:extLst>
            <a:ext uri="{FF2B5EF4-FFF2-40B4-BE49-F238E27FC236}">
              <a16:creationId xmlns:a16="http://schemas.microsoft.com/office/drawing/2014/main" id="{537207C8-7574-4F66-ABB7-4B976E448C2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5" name="Text Box 1">
          <a:extLst>
            <a:ext uri="{FF2B5EF4-FFF2-40B4-BE49-F238E27FC236}">
              <a16:creationId xmlns:a16="http://schemas.microsoft.com/office/drawing/2014/main" id="{81684A8D-5CF1-4B5D-8187-6E459785BF0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6" name="Text Box 1">
          <a:extLst>
            <a:ext uri="{FF2B5EF4-FFF2-40B4-BE49-F238E27FC236}">
              <a16:creationId xmlns:a16="http://schemas.microsoft.com/office/drawing/2014/main" id="{E523967B-136F-49BA-AD4D-51A7873035B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7" name="Text Box 1">
          <a:extLst>
            <a:ext uri="{FF2B5EF4-FFF2-40B4-BE49-F238E27FC236}">
              <a16:creationId xmlns:a16="http://schemas.microsoft.com/office/drawing/2014/main" id="{8FCC4E10-C6CA-494B-A9C9-D871C99BEE2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8" name="Text Box 1">
          <a:extLst>
            <a:ext uri="{FF2B5EF4-FFF2-40B4-BE49-F238E27FC236}">
              <a16:creationId xmlns:a16="http://schemas.microsoft.com/office/drawing/2014/main" id="{C7B52789-9E15-440C-B182-0A14F654EA0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09" name="Text Box 1">
          <a:extLst>
            <a:ext uri="{FF2B5EF4-FFF2-40B4-BE49-F238E27FC236}">
              <a16:creationId xmlns:a16="http://schemas.microsoft.com/office/drawing/2014/main" id="{2D959C83-E124-4CBD-9AB2-D52CA3281F9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10" name="Text Box 1">
          <a:extLst>
            <a:ext uri="{FF2B5EF4-FFF2-40B4-BE49-F238E27FC236}">
              <a16:creationId xmlns:a16="http://schemas.microsoft.com/office/drawing/2014/main" id="{4DA7F811-EFA0-457B-91C4-03FA5A63408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11" name="Text Box 1">
          <a:extLst>
            <a:ext uri="{FF2B5EF4-FFF2-40B4-BE49-F238E27FC236}">
              <a16:creationId xmlns:a16="http://schemas.microsoft.com/office/drawing/2014/main" id="{E37F9A09-3753-4659-8AC6-D91696FE563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312" name="Text Box 1">
          <a:extLst>
            <a:ext uri="{FF2B5EF4-FFF2-40B4-BE49-F238E27FC236}">
              <a16:creationId xmlns:a16="http://schemas.microsoft.com/office/drawing/2014/main" id="{912C42B0-024C-4AF6-89C2-21DAE048B3B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313" name="Text Box 1">
          <a:extLst>
            <a:ext uri="{FF2B5EF4-FFF2-40B4-BE49-F238E27FC236}">
              <a16:creationId xmlns:a16="http://schemas.microsoft.com/office/drawing/2014/main" id="{610DB78E-65B3-40E4-BDC3-87D11CC5D06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314" name="Text Box 1">
          <a:extLst>
            <a:ext uri="{FF2B5EF4-FFF2-40B4-BE49-F238E27FC236}">
              <a16:creationId xmlns:a16="http://schemas.microsoft.com/office/drawing/2014/main" id="{F739E725-4A1C-41BD-A497-27C69B434EC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315" name="Text Box 1">
          <a:extLst>
            <a:ext uri="{FF2B5EF4-FFF2-40B4-BE49-F238E27FC236}">
              <a16:creationId xmlns:a16="http://schemas.microsoft.com/office/drawing/2014/main" id="{EC433BE6-77C1-4F40-9184-C8EFF1E7B9A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16" name="Text Box 1">
          <a:extLst>
            <a:ext uri="{FF2B5EF4-FFF2-40B4-BE49-F238E27FC236}">
              <a16:creationId xmlns:a16="http://schemas.microsoft.com/office/drawing/2014/main" id="{EEA59523-F6A7-4BEC-9EA6-AB2F287A025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17" name="Text Box 1">
          <a:extLst>
            <a:ext uri="{FF2B5EF4-FFF2-40B4-BE49-F238E27FC236}">
              <a16:creationId xmlns:a16="http://schemas.microsoft.com/office/drawing/2014/main" id="{5F7C55B2-3F33-4101-AB4A-B7843C97CC5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18" name="Text Box 1">
          <a:extLst>
            <a:ext uri="{FF2B5EF4-FFF2-40B4-BE49-F238E27FC236}">
              <a16:creationId xmlns:a16="http://schemas.microsoft.com/office/drawing/2014/main" id="{535E4B38-F112-44F3-BCF0-8F7124C736B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19" name="Text Box 1">
          <a:extLst>
            <a:ext uri="{FF2B5EF4-FFF2-40B4-BE49-F238E27FC236}">
              <a16:creationId xmlns:a16="http://schemas.microsoft.com/office/drawing/2014/main" id="{FA6CEC8C-7B6A-489C-865C-8333D7C7549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0" name="Text Box 1">
          <a:extLst>
            <a:ext uri="{FF2B5EF4-FFF2-40B4-BE49-F238E27FC236}">
              <a16:creationId xmlns:a16="http://schemas.microsoft.com/office/drawing/2014/main" id="{47487133-A7B8-424D-A064-47E4B8CFBBA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1" name="Text Box 1">
          <a:extLst>
            <a:ext uri="{FF2B5EF4-FFF2-40B4-BE49-F238E27FC236}">
              <a16:creationId xmlns:a16="http://schemas.microsoft.com/office/drawing/2014/main" id="{2932B753-9994-43C0-AB74-7FD22BBE16D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2" name="Text Box 1">
          <a:extLst>
            <a:ext uri="{FF2B5EF4-FFF2-40B4-BE49-F238E27FC236}">
              <a16:creationId xmlns:a16="http://schemas.microsoft.com/office/drawing/2014/main" id="{E6CD5A1C-4C8B-4BB7-B02A-F6585285638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3" name="Text Box 1">
          <a:extLst>
            <a:ext uri="{FF2B5EF4-FFF2-40B4-BE49-F238E27FC236}">
              <a16:creationId xmlns:a16="http://schemas.microsoft.com/office/drawing/2014/main" id="{ED60A7A1-9073-40D3-8D6F-DD6FFEAAC16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4" name="Text Box 1">
          <a:extLst>
            <a:ext uri="{FF2B5EF4-FFF2-40B4-BE49-F238E27FC236}">
              <a16:creationId xmlns:a16="http://schemas.microsoft.com/office/drawing/2014/main" id="{8B9AA804-4F80-4444-8265-F2E38D5C028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5" name="Text Box 1">
          <a:extLst>
            <a:ext uri="{FF2B5EF4-FFF2-40B4-BE49-F238E27FC236}">
              <a16:creationId xmlns:a16="http://schemas.microsoft.com/office/drawing/2014/main" id="{35E43B36-9457-4CDF-891E-C84051792D5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6" name="Text Box 1">
          <a:extLst>
            <a:ext uri="{FF2B5EF4-FFF2-40B4-BE49-F238E27FC236}">
              <a16:creationId xmlns:a16="http://schemas.microsoft.com/office/drawing/2014/main" id="{F74E0886-2747-43CB-A4D8-8CE7B00D0BF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7" name="Text Box 1">
          <a:extLst>
            <a:ext uri="{FF2B5EF4-FFF2-40B4-BE49-F238E27FC236}">
              <a16:creationId xmlns:a16="http://schemas.microsoft.com/office/drawing/2014/main" id="{01518DC5-189F-44F0-B318-91965E4D597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8" name="Text Box 1">
          <a:extLst>
            <a:ext uri="{FF2B5EF4-FFF2-40B4-BE49-F238E27FC236}">
              <a16:creationId xmlns:a16="http://schemas.microsoft.com/office/drawing/2014/main" id="{B5EF37A9-2631-466D-8C25-02C079802A6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29" name="Text Box 1">
          <a:extLst>
            <a:ext uri="{FF2B5EF4-FFF2-40B4-BE49-F238E27FC236}">
              <a16:creationId xmlns:a16="http://schemas.microsoft.com/office/drawing/2014/main" id="{E201CB11-BC6B-4119-A188-547A7EC4B52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0" name="Text Box 1">
          <a:extLst>
            <a:ext uri="{FF2B5EF4-FFF2-40B4-BE49-F238E27FC236}">
              <a16:creationId xmlns:a16="http://schemas.microsoft.com/office/drawing/2014/main" id="{669AB1F5-1146-41DA-89C9-49756440328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1" name="Text Box 1">
          <a:extLst>
            <a:ext uri="{FF2B5EF4-FFF2-40B4-BE49-F238E27FC236}">
              <a16:creationId xmlns:a16="http://schemas.microsoft.com/office/drawing/2014/main" id="{8BCDF37E-D952-4613-86BC-AD14422C1C2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2" name="Text Box 1">
          <a:extLst>
            <a:ext uri="{FF2B5EF4-FFF2-40B4-BE49-F238E27FC236}">
              <a16:creationId xmlns:a16="http://schemas.microsoft.com/office/drawing/2014/main" id="{C2AD6BD2-4FEC-458D-9E79-2CC8280B2AA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3" name="Text Box 1">
          <a:extLst>
            <a:ext uri="{FF2B5EF4-FFF2-40B4-BE49-F238E27FC236}">
              <a16:creationId xmlns:a16="http://schemas.microsoft.com/office/drawing/2014/main" id="{7A47E801-19CB-4674-BB88-190AE1FC742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4" name="Text Box 1">
          <a:extLst>
            <a:ext uri="{FF2B5EF4-FFF2-40B4-BE49-F238E27FC236}">
              <a16:creationId xmlns:a16="http://schemas.microsoft.com/office/drawing/2014/main" id="{B51FF3D4-08BF-4610-A568-32D365A84D6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5" name="Text Box 1">
          <a:extLst>
            <a:ext uri="{FF2B5EF4-FFF2-40B4-BE49-F238E27FC236}">
              <a16:creationId xmlns:a16="http://schemas.microsoft.com/office/drawing/2014/main" id="{E8936894-5BDA-4D4C-8C62-D8124A50152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6" name="Text Box 1">
          <a:extLst>
            <a:ext uri="{FF2B5EF4-FFF2-40B4-BE49-F238E27FC236}">
              <a16:creationId xmlns:a16="http://schemas.microsoft.com/office/drawing/2014/main" id="{EB86D34F-AD1B-4559-84A9-F884C7DF2AC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7" name="Text Box 1">
          <a:extLst>
            <a:ext uri="{FF2B5EF4-FFF2-40B4-BE49-F238E27FC236}">
              <a16:creationId xmlns:a16="http://schemas.microsoft.com/office/drawing/2014/main" id="{0BE616DD-D147-462E-8D11-7AF6ABA3FE4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8" name="Text Box 1">
          <a:extLst>
            <a:ext uri="{FF2B5EF4-FFF2-40B4-BE49-F238E27FC236}">
              <a16:creationId xmlns:a16="http://schemas.microsoft.com/office/drawing/2014/main" id="{DB837365-8640-4C44-8F7B-FD9DFBB4A3E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39" name="Text Box 1">
          <a:extLst>
            <a:ext uri="{FF2B5EF4-FFF2-40B4-BE49-F238E27FC236}">
              <a16:creationId xmlns:a16="http://schemas.microsoft.com/office/drawing/2014/main" id="{9A2A1D0A-768E-4ABA-920C-42E588A7F3C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0" name="Text Box 1">
          <a:extLst>
            <a:ext uri="{FF2B5EF4-FFF2-40B4-BE49-F238E27FC236}">
              <a16:creationId xmlns:a16="http://schemas.microsoft.com/office/drawing/2014/main" id="{CDE51BD3-EDED-4C01-AE12-A59DA85514A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1" name="Text Box 1">
          <a:extLst>
            <a:ext uri="{FF2B5EF4-FFF2-40B4-BE49-F238E27FC236}">
              <a16:creationId xmlns:a16="http://schemas.microsoft.com/office/drawing/2014/main" id="{BA0F0C1D-D13E-428B-821E-95519224004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2" name="Text Box 1">
          <a:extLst>
            <a:ext uri="{FF2B5EF4-FFF2-40B4-BE49-F238E27FC236}">
              <a16:creationId xmlns:a16="http://schemas.microsoft.com/office/drawing/2014/main" id="{22BB237C-5D3C-42D0-96EE-5A0D83B41E6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3" name="Text Box 1">
          <a:extLst>
            <a:ext uri="{FF2B5EF4-FFF2-40B4-BE49-F238E27FC236}">
              <a16:creationId xmlns:a16="http://schemas.microsoft.com/office/drawing/2014/main" id="{9E7E9DAF-71E9-41F5-ADF2-88549B38853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4" name="Text Box 1">
          <a:extLst>
            <a:ext uri="{FF2B5EF4-FFF2-40B4-BE49-F238E27FC236}">
              <a16:creationId xmlns:a16="http://schemas.microsoft.com/office/drawing/2014/main" id="{E9FA8903-3C88-444B-B29C-21038D0FA94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5" name="Text Box 1">
          <a:extLst>
            <a:ext uri="{FF2B5EF4-FFF2-40B4-BE49-F238E27FC236}">
              <a16:creationId xmlns:a16="http://schemas.microsoft.com/office/drawing/2014/main" id="{E7630049-5795-419E-89F6-874C36FBD95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6" name="Text Box 1">
          <a:extLst>
            <a:ext uri="{FF2B5EF4-FFF2-40B4-BE49-F238E27FC236}">
              <a16:creationId xmlns:a16="http://schemas.microsoft.com/office/drawing/2014/main" id="{985CAA90-B749-43B5-8716-EE5A46E6155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7" name="Text Box 1">
          <a:extLst>
            <a:ext uri="{FF2B5EF4-FFF2-40B4-BE49-F238E27FC236}">
              <a16:creationId xmlns:a16="http://schemas.microsoft.com/office/drawing/2014/main" id="{9B034C76-3E44-4B0D-B6C6-AA90D58634C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8" name="Text Box 1">
          <a:extLst>
            <a:ext uri="{FF2B5EF4-FFF2-40B4-BE49-F238E27FC236}">
              <a16:creationId xmlns:a16="http://schemas.microsoft.com/office/drawing/2014/main" id="{D2EE485B-69B1-4A0C-972E-87BB66CE428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49" name="Text Box 1">
          <a:extLst>
            <a:ext uri="{FF2B5EF4-FFF2-40B4-BE49-F238E27FC236}">
              <a16:creationId xmlns:a16="http://schemas.microsoft.com/office/drawing/2014/main" id="{A973BAC4-C326-425F-BE14-97CCAABA63F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0" name="Text Box 1">
          <a:extLst>
            <a:ext uri="{FF2B5EF4-FFF2-40B4-BE49-F238E27FC236}">
              <a16:creationId xmlns:a16="http://schemas.microsoft.com/office/drawing/2014/main" id="{2E84DEF3-07C2-41A3-AE37-D7725F26BDF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1" name="Text Box 1">
          <a:extLst>
            <a:ext uri="{FF2B5EF4-FFF2-40B4-BE49-F238E27FC236}">
              <a16:creationId xmlns:a16="http://schemas.microsoft.com/office/drawing/2014/main" id="{89EF7A9A-289A-4C9D-BC9B-7A6A2A8A23A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2" name="Text Box 1">
          <a:extLst>
            <a:ext uri="{FF2B5EF4-FFF2-40B4-BE49-F238E27FC236}">
              <a16:creationId xmlns:a16="http://schemas.microsoft.com/office/drawing/2014/main" id="{A875EB6D-9A3F-444A-BAA9-3E8B434DCAE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3" name="Text Box 1">
          <a:extLst>
            <a:ext uri="{FF2B5EF4-FFF2-40B4-BE49-F238E27FC236}">
              <a16:creationId xmlns:a16="http://schemas.microsoft.com/office/drawing/2014/main" id="{FFE3E30D-A3EB-4BCC-B4C2-9A94F5BA98D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4" name="Text Box 1">
          <a:extLst>
            <a:ext uri="{FF2B5EF4-FFF2-40B4-BE49-F238E27FC236}">
              <a16:creationId xmlns:a16="http://schemas.microsoft.com/office/drawing/2014/main" id="{EB66DC13-69DF-4B43-8B42-C5AE2B80AF3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5" name="Text Box 1">
          <a:extLst>
            <a:ext uri="{FF2B5EF4-FFF2-40B4-BE49-F238E27FC236}">
              <a16:creationId xmlns:a16="http://schemas.microsoft.com/office/drawing/2014/main" id="{CADF22FF-4DF7-49AF-B6B4-70F589F2853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6" name="Text Box 1">
          <a:extLst>
            <a:ext uri="{FF2B5EF4-FFF2-40B4-BE49-F238E27FC236}">
              <a16:creationId xmlns:a16="http://schemas.microsoft.com/office/drawing/2014/main" id="{A461FEE1-E5E1-4FC1-B599-ACA6EB5B72A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7" name="Text Box 1">
          <a:extLst>
            <a:ext uri="{FF2B5EF4-FFF2-40B4-BE49-F238E27FC236}">
              <a16:creationId xmlns:a16="http://schemas.microsoft.com/office/drawing/2014/main" id="{1C4C0F11-D2F4-4401-90FB-F3938D2B4A4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8" name="Text Box 1">
          <a:extLst>
            <a:ext uri="{FF2B5EF4-FFF2-40B4-BE49-F238E27FC236}">
              <a16:creationId xmlns:a16="http://schemas.microsoft.com/office/drawing/2014/main" id="{1E452891-5B75-4190-9389-FD12833D3CD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59" name="Text Box 1">
          <a:extLst>
            <a:ext uri="{FF2B5EF4-FFF2-40B4-BE49-F238E27FC236}">
              <a16:creationId xmlns:a16="http://schemas.microsoft.com/office/drawing/2014/main" id="{C1CB8D0B-2D3A-4F07-8ABB-786430FE11C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0" name="Text Box 1">
          <a:extLst>
            <a:ext uri="{FF2B5EF4-FFF2-40B4-BE49-F238E27FC236}">
              <a16:creationId xmlns:a16="http://schemas.microsoft.com/office/drawing/2014/main" id="{51E9E1D6-DEBC-4E4F-94A4-9AA1FF68D36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1" name="Text Box 1">
          <a:extLst>
            <a:ext uri="{FF2B5EF4-FFF2-40B4-BE49-F238E27FC236}">
              <a16:creationId xmlns:a16="http://schemas.microsoft.com/office/drawing/2014/main" id="{9241A581-16BB-4C09-BF30-749AEE0EBD8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2" name="Text Box 1">
          <a:extLst>
            <a:ext uri="{FF2B5EF4-FFF2-40B4-BE49-F238E27FC236}">
              <a16:creationId xmlns:a16="http://schemas.microsoft.com/office/drawing/2014/main" id="{A0A4B899-D5F6-4F2A-91FE-BBFEF94D469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3" name="Text Box 1">
          <a:extLst>
            <a:ext uri="{FF2B5EF4-FFF2-40B4-BE49-F238E27FC236}">
              <a16:creationId xmlns:a16="http://schemas.microsoft.com/office/drawing/2014/main" id="{612CD174-D053-4A92-8A71-9E5909F05D9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4" name="Text Box 1">
          <a:extLst>
            <a:ext uri="{FF2B5EF4-FFF2-40B4-BE49-F238E27FC236}">
              <a16:creationId xmlns:a16="http://schemas.microsoft.com/office/drawing/2014/main" id="{8652FD95-398B-4108-B61B-17182263D1E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5" name="Text Box 1">
          <a:extLst>
            <a:ext uri="{FF2B5EF4-FFF2-40B4-BE49-F238E27FC236}">
              <a16:creationId xmlns:a16="http://schemas.microsoft.com/office/drawing/2014/main" id="{CA2CA65B-8D61-498F-B0D5-08A5100EF25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6" name="Text Box 1">
          <a:extLst>
            <a:ext uri="{FF2B5EF4-FFF2-40B4-BE49-F238E27FC236}">
              <a16:creationId xmlns:a16="http://schemas.microsoft.com/office/drawing/2014/main" id="{8BEF3ABC-BCE5-418D-9516-6CA313B1132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7" name="Text Box 1">
          <a:extLst>
            <a:ext uri="{FF2B5EF4-FFF2-40B4-BE49-F238E27FC236}">
              <a16:creationId xmlns:a16="http://schemas.microsoft.com/office/drawing/2014/main" id="{21AD18E0-5D80-4549-B007-D5DAAA18C3E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8" name="Text Box 1">
          <a:extLst>
            <a:ext uri="{FF2B5EF4-FFF2-40B4-BE49-F238E27FC236}">
              <a16:creationId xmlns:a16="http://schemas.microsoft.com/office/drawing/2014/main" id="{C901D927-B91C-467E-8780-F1C3F224A0B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69" name="Text Box 1">
          <a:extLst>
            <a:ext uri="{FF2B5EF4-FFF2-40B4-BE49-F238E27FC236}">
              <a16:creationId xmlns:a16="http://schemas.microsoft.com/office/drawing/2014/main" id="{C6AA25CC-3E38-4D8B-9C5C-31AAD32BD2F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0" name="Text Box 1">
          <a:extLst>
            <a:ext uri="{FF2B5EF4-FFF2-40B4-BE49-F238E27FC236}">
              <a16:creationId xmlns:a16="http://schemas.microsoft.com/office/drawing/2014/main" id="{400D2C04-743F-450B-B4B4-6F15724756D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1" name="Text Box 1">
          <a:extLst>
            <a:ext uri="{FF2B5EF4-FFF2-40B4-BE49-F238E27FC236}">
              <a16:creationId xmlns:a16="http://schemas.microsoft.com/office/drawing/2014/main" id="{73C34020-613D-425C-8702-7A44F2739CD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2" name="Text Box 1">
          <a:extLst>
            <a:ext uri="{FF2B5EF4-FFF2-40B4-BE49-F238E27FC236}">
              <a16:creationId xmlns:a16="http://schemas.microsoft.com/office/drawing/2014/main" id="{CE14CF00-6633-42C1-AA17-3182B42395A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3" name="Text Box 1">
          <a:extLst>
            <a:ext uri="{FF2B5EF4-FFF2-40B4-BE49-F238E27FC236}">
              <a16:creationId xmlns:a16="http://schemas.microsoft.com/office/drawing/2014/main" id="{1D8F0F1F-8280-493E-9994-4AD248F3ABA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4" name="Text Box 1">
          <a:extLst>
            <a:ext uri="{FF2B5EF4-FFF2-40B4-BE49-F238E27FC236}">
              <a16:creationId xmlns:a16="http://schemas.microsoft.com/office/drawing/2014/main" id="{DFA0EB40-51AF-40AB-B257-96AD48CE4AA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5" name="Text Box 1">
          <a:extLst>
            <a:ext uri="{FF2B5EF4-FFF2-40B4-BE49-F238E27FC236}">
              <a16:creationId xmlns:a16="http://schemas.microsoft.com/office/drawing/2014/main" id="{ACB0385A-08CC-4BE1-9065-D20019BCAD7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6" name="Text Box 1">
          <a:extLst>
            <a:ext uri="{FF2B5EF4-FFF2-40B4-BE49-F238E27FC236}">
              <a16:creationId xmlns:a16="http://schemas.microsoft.com/office/drawing/2014/main" id="{753626F3-4002-4CF3-AD5E-75CDDEDC67B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7" name="Text Box 1">
          <a:extLst>
            <a:ext uri="{FF2B5EF4-FFF2-40B4-BE49-F238E27FC236}">
              <a16:creationId xmlns:a16="http://schemas.microsoft.com/office/drawing/2014/main" id="{01B7FD71-45D0-4141-BA9C-DDD03CADF29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8" name="Text Box 1">
          <a:extLst>
            <a:ext uri="{FF2B5EF4-FFF2-40B4-BE49-F238E27FC236}">
              <a16:creationId xmlns:a16="http://schemas.microsoft.com/office/drawing/2014/main" id="{38C8A202-F7D6-4C85-AAE0-4D378769BEC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79" name="Text Box 1">
          <a:extLst>
            <a:ext uri="{FF2B5EF4-FFF2-40B4-BE49-F238E27FC236}">
              <a16:creationId xmlns:a16="http://schemas.microsoft.com/office/drawing/2014/main" id="{8FAA61D1-0ABA-456C-ACB8-77E7CF48D84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0" name="Text Box 1">
          <a:extLst>
            <a:ext uri="{FF2B5EF4-FFF2-40B4-BE49-F238E27FC236}">
              <a16:creationId xmlns:a16="http://schemas.microsoft.com/office/drawing/2014/main" id="{68E795DD-BBF5-45B9-AECF-2E2618A4ED1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1" name="Text Box 1">
          <a:extLst>
            <a:ext uri="{FF2B5EF4-FFF2-40B4-BE49-F238E27FC236}">
              <a16:creationId xmlns:a16="http://schemas.microsoft.com/office/drawing/2014/main" id="{20264D6C-CC30-42BA-9F2A-0D6E58294ED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2" name="Text Box 1">
          <a:extLst>
            <a:ext uri="{FF2B5EF4-FFF2-40B4-BE49-F238E27FC236}">
              <a16:creationId xmlns:a16="http://schemas.microsoft.com/office/drawing/2014/main" id="{940E943D-3CDB-4027-B685-8AFA6EA5E0F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3" name="Text Box 1">
          <a:extLst>
            <a:ext uri="{FF2B5EF4-FFF2-40B4-BE49-F238E27FC236}">
              <a16:creationId xmlns:a16="http://schemas.microsoft.com/office/drawing/2014/main" id="{27ABAD19-F467-441D-8317-18329732C40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4" name="Text Box 1">
          <a:extLst>
            <a:ext uri="{FF2B5EF4-FFF2-40B4-BE49-F238E27FC236}">
              <a16:creationId xmlns:a16="http://schemas.microsoft.com/office/drawing/2014/main" id="{D6900443-81BA-4A7B-9BF5-C2F0D90F330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5" name="Text Box 1">
          <a:extLst>
            <a:ext uri="{FF2B5EF4-FFF2-40B4-BE49-F238E27FC236}">
              <a16:creationId xmlns:a16="http://schemas.microsoft.com/office/drawing/2014/main" id="{AE1FFFA2-7B7D-4CC4-A0F8-DEBE4EF3C72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6" name="Text Box 1">
          <a:extLst>
            <a:ext uri="{FF2B5EF4-FFF2-40B4-BE49-F238E27FC236}">
              <a16:creationId xmlns:a16="http://schemas.microsoft.com/office/drawing/2014/main" id="{3C22E8F7-60B2-4BFC-B6BA-4498B905281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7" name="Text Box 1">
          <a:extLst>
            <a:ext uri="{FF2B5EF4-FFF2-40B4-BE49-F238E27FC236}">
              <a16:creationId xmlns:a16="http://schemas.microsoft.com/office/drawing/2014/main" id="{4B14AB2A-FB74-4D14-B2C4-1356770834F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8" name="Text Box 1">
          <a:extLst>
            <a:ext uri="{FF2B5EF4-FFF2-40B4-BE49-F238E27FC236}">
              <a16:creationId xmlns:a16="http://schemas.microsoft.com/office/drawing/2014/main" id="{087076D7-01D2-4C89-9F29-A0A80F71E12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89" name="Text Box 1">
          <a:extLst>
            <a:ext uri="{FF2B5EF4-FFF2-40B4-BE49-F238E27FC236}">
              <a16:creationId xmlns:a16="http://schemas.microsoft.com/office/drawing/2014/main" id="{397C16AC-9242-4299-99DF-93D8F291DA3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0" name="Text Box 1">
          <a:extLst>
            <a:ext uri="{FF2B5EF4-FFF2-40B4-BE49-F238E27FC236}">
              <a16:creationId xmlns:a16="http://schemas.microsoft.com/office/drawing/2014/main" id="{08A7AC4D-6479-4E60-A6C5-F2FB357B902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1" name="Text Box 1">
          <a:extLst>
            <a:ext uri="{FF2B5EF4-FFF2-40B4-BE49-F238E27FC236}">
              <a16:creationId xmlns:a16="http://schemas.microsoft.com/office/drawing/2014/main" id="{57A70F68-C374-47BF-B592-15B73642F9C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2" name="Text Box 1">
          <a:extLst>
            <a:ext uri="{FF2B5EF4-FFF2-40B4-BE49-F238E27FC236}">
              <a16:creationId xmlns:a16="http://schemas.microsoft.com/office/drawing/2014/main" id="{6805B7A9-37B5-453C-8E80-2FF0F249D7D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3" name="Text Box 1">
          <a:extLst>
            <a:ext uri="{FF2B5EF4-FFF2-40B4-BE49-F238E27FC236}">
              <a16:creationId xmlns:a16="http://schemas.microsoft.com/office/drawing/2014/main" id="{61FC0B3D-664B-4A99-8250-33CE1E3B6B6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4" name="Text Box 1">
          <a:extLst>
            <a:ext uri="{FF2B5EF4-FFF2-40B4-BE49-F238E27FC236}">
              <a16:creationId xmlns:a16="http://schemas.microsoft.com/office/drawing/2014/main" id="{0DC48A26-2A16-4423-B47E-B653744E045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5" name="Text Box 1">
          <a:extLst>
            <a:ext uri="{FF2B5EF4-FFF2-40B4-BE49-F238E27FC236}">
              <a16:creationId xmlns:a16="http://schemas.microsoft.com/office/drawing/2014/main" id="{5CEECDAD-21BD-4935-8C7E-413570C6094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6" name="Text Box 1">
          <a:extLst>
            <a:ext uri="{FF2B5EF4-FFF2-40B4-BE49-F238E27FC236}">
              <a16:creationId xmlns:a16="http://schemas.microsoft.com/office/drawing/2014/main" id="{877E021D-7D76-4D7C-A662-E35C0FD162E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7" name="Text Box 1">
          <a:extLst>
            <a:ext uri="{FF2B5EF4-FFF2-40B4-BE49-F238E27FC236}">
              <a16:creationId xmlns:a16="http://schemas.microsoft.com/office/drawing/2014/main" id="{1A169783-61F4-4325-BE2D-E30AA82DF82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8" name="Text Box 1">
          <a:extLst>
            <a:ext uri="{FF2B5EF4-FFF2-40B4-BE49-F238E27FC236}">
              <a16:creationId xmlns:a16="http://schemas.microsoft.com/office/drawing/2014/main" id="{5008BB54-1716-44AA-91A3-80ADE41C224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399" name="Text Box 1">
          <a:extLst>
            <a:ext uri="{FF2B5EF4-FFF2-40B4-BE49-F238E27FC236}">
              <a16:creationId xmlns:a16="http://schemas.microsoft.com/office/drawing/2014/main" id="{6DFCE833-A9E8-4B72-90AF-C2AE3EE09AE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0" name="Text Box 1">
          <a:extLst>
            <a:ext uri="{FF2B5EF4-FFF2-40B4-BE49-F238E27FC236}">
              <a16:creationId xmlns:a16="http://schemas.microsoft.com/office/drawing/2014/main" id="{89DD3683-CEEE-4216-B8CF-438AB45DD10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1" name="Text Box 1">
          <a:extLst>
            <a:ext uri="{FF2B5EF4-FFF2-40B4-BE49-F238E27FC236}">
              <a16:creationId xmlns:a16="http://schemas.microsoft.com/office/drawing/2014/main" id="{DC432891-986A-43AF-B144-5DD5EDC03E1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2" name="Text Box 1">
          <a:extLst>
            <a:ext uri="{FF2B5EF4-FFF2-40B4-BE49-F238E27FC236}">
              <a16:creationId xmlns:a16="http://schemas.microsoft.com/office/drawing/2014/main" id="{D32A65AE-F175-48BC-A680-CF9414835BB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3" name="Text Box 1">
          <a:extLst>
            <a:ext uri="{FF2B5EF4-FFF2-40B4-BE49-F238E27FC236}">
              <a16:creationId xmlns:a16="http://schemas.microsoft.com/office/drawing/2014/main" id="{C387F0B4-862A-4FC6-BD6F-63822326A9A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4" name="Text Box 1">
          <a:extLst>
            <a:ext uri="{FF2B5EF4-FFF2-40B4-BE49-F238E27FC236}">
              <a16:creationId xmlns:a16="http://schemas.microsoft.com/office/drawing/2014/main" id="{F9D81D4B-68AB-493E-85EF-BEC779C936B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5" name="Text Box 1">
          <a:extLst>
            <a:ext uri="{FF2B5EF4-FFF2-40B4-BE49-F238E27FC236}">
              <a16:creationId xmlns:a16="http://schemas.microsoft.com/office/drawing/2014/main" id="{6E2D4D6D-841E-41F4-8B69-8F057B1A45C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6" name="Text Box 1">
          <a:extLst>
            <a:ext uri="{FF2B5EF4-FFF2-40B4-BE49-F238E27FC236}">
              <a16:creationId xmlns:a16="http://schemas.microsoft.com/office/drawing/2014/main" id="{6083DC3A-BFCD-45BE-A01F-0BA73D07DEE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7" name="Text Box 1">
          <a:extLst>
            <a:ext uri="{FF2B5EF4-FFF2-40B4-BE49-F238E27FC236}">
              <a16:creationId xmlns:a16="http://schemas.microsoft.com/office/drawing/2014/main" id="{DC49891F-62BA-4F9E-AB39-3386FC333FD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8" name="Text Box 1">
          <a:extLst>
            <a:ext uri="{FF2B5EF4-FFF2-40B4-BE49-F238E27FC236}">
              <a16:creationId xmlns:a16="http://schemas.microsoft.com/office/drawing/2014/main" id="{B9DD05EC-3B27-42E2-ADCE-B622069162E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09" name="Text Box 1">
          <a:extLst>
            <a:ext uri="{FF2B5EF4-FFF2-40B4-BE49-F238E27FC236}">
              <a16:creationId xmlns:a16="http://schemas.microsoft.com/office/drawing/2014/main" id="{4471388A-BDE1-4DB8-A7CF-74CA50C6E37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0" name="Text Box 1">
          <a:extLst>
            <a:ext uri="{FF2B5EF4-FFF2-40B4-BE49-F238E27FC236}">
              <a16:creationId xmlns:a16="http://schemas.microsoft.com/office/drawing/2014/main" id="{EDBD4274-9462-4B63-8FB2-52AD8B445FE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1" name="Text Box 1">
          <a:extLst>
            <a:ext uri="{FF2B5EF4-FFF2-40B4-BE49-F238E27FC236}">
              <a16:creationId xmlns:a16="http://schemas.microsoft.com/office/drawing/2014/main" id="{04BF89B1-9679-4DA6-8084-FC767EB6182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2" name="Text Box 1">
          <a:extLst>
            <a:ext uri="{FF2B5EF4-FFF2-40B4-BE49-F238E27FC236}">
              <a16:creationId xmlns:a16="http://schemas.microsoft.com/office/drawing/2014/main" id="{09B71C69-0C78-4225-B8B5-680B862CB2D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3" name="Text Box 1">
          <a:extLst>
            <a:ext uri="{FF2B5EF4-FFF2-40B4-BE49-F238E27FC236}">
              <a16:creationId xmlns:a16="http://schemas.microsoft.com/office/drawing/2014/main" id="{7E8F8036-AE95-4925-9043-3C588A8B39D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4" name="Text Box 1">
          <a:extLst>
            <a:ext uri="{FF2B5EF4-FFF2-40B4-BE49-F238E27FC236}">
              <a16:creationId xmlns:a16="http://schemas.microsoft.com/office/drawing/2014/main" id="{56BEB9BF-F2AF-43F2-B2E5-34BA5976038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5" name="Text Box 1">
          <a:extLst>
            <a:ext uri="{FF2B5EF4-FFF2-40B4-BE49-F238E27FC236}">
              <a16:creationId xmlns:a16="http://schemas.microsoft.com/office/drawing/2014/main" id="{26A3D4DD-94A5-4438-AAD2-F44D1949BD2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6" name="Text Box 1">
          <a:extLst>
            <a:ext uri="{FF2B5EF4-FFF2-40B4-BE49-F238E27FC236}">
              <a16:creationId xmlns:a16="http://schemas.microsoft.com/office/drawing/2014/main" id="{0BB79B30-07CD-4391-9273-D55B8466F4B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7" name="Text Box 1">
          <a:extLst>
            <a:ext uri="{FF2B5EF4-FFF2-40B4-BE49-F238E27FC236}">
              <a16:creationId xmlns:a16="http://schemas.microsoft.com/office/drawing/2014/main" id="{246D4453-18C3-4D8D-87BD-385E1327C46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8" name="Text Box 1">
          <a:extLst>
            <a:ext uri="{FF2B5EF4-FFF2-40B4-BE49-F238E27FC236}">
              <a16:creationId xmlns:a16="http://schemas.microsoft.com/office/drawing/2014/main" id="{5290FD7D-ABC2-40A3-A591-C3E39E4AF3B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19" name="Text Box 1">
          <a:extLst>
            <a:ext uri="{FF2B5EF4-FFF2-40B4-BE49-F238E27FC236}">
              <a16:creationId xmlns:a16="http://schemas.microsoft.com/office/drawing/2014/main" id="{0F33408F-0700-476D-BFAF-EF3E7853358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20" name="Text Box 1">
          <a:extLst>
            <a:ext uri="{FF2B5EF4-FFF2-40B4-BE49-F238E27FC236}">
              <a16:creationId xmlns:a16="http://schemas.microsoft.com/office/drawing/2014/main" id="{CCEAFE71-A562-4558-BB14-3F8701A1197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421" name="Text Box 1">
          <a:extLst>
            <a:ext uri="{FF2B5EF4-FFF2-40B4-BE49-F238E27FC236}">
              <a16:creationId xmlns:a16="http://schemas.microsoft.com/office/drawing/2014/main" id="{5112935E-8700-464E-9ED2-406A7F0A416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2" name="Text Box 1">
          <a:extLst>
            <a:ext uri="{FF2B5EF4-FFF2-40B4-BE49-F238E27FC236}">
              <a16:creationId xmlns:a16="http://schemas.microsoft.com/office/drawing/2014/main" id="{D1F73C98-8967-4257-9ED7-8F591352A45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3" name="Text Box 1">
          <a:extLst>
            <a:ext uri="{FF2B5EF4-FFF2-40B4-BE49-F238E27FC236}">
              <a16:creationId xmlns:a16="http://schemas.microsoft.com/office/drawing/2014/main" id="{6C80D8F7-45E1-43AE-8EBB-6D66D6EEE9D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4" name="Text Box 1">
          <a:extLst>
            <a:ext uri="{FF2B5EF4-FFF2-40B4-BE49-F238E27FC236}">
              <a16:creationId xmlns:a16="http://schemas.microsoft.com/office/drawing/2014/main" id="{901AFFAC-BE15-4715-934E-12EAF279503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5" name="Text Box 1">
          <a:extLst>
            <a:ext uri="{FF2B5EF4-FFF2-40B4-BE49-F238E27FC236}">
              <a16:creationId xmlns:a16="http://schemas.microsoft.com/office/drawing/2014/main" id="{39ED90CE-02AA-46B0-86D1-E82947614B0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6" name="Text Box 1">
          <a:extLst>
            <a:ext uri="{FF2B5EF4-FFF2-40B4-BE49-F238E27FC236}">
              <a16:creationId xmlns:a16="http://schemas.microsoft.com/office/drawing/2014/main" id="{A0BA7E46-2481-4469-849D-33F39AD73F3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7" name="Text Box 1">
          <a:extLst>
            <a:ext uri="{FF2B5EF4-FFF2-40B4-BE49-F238E27FC236}">
              <a16:creationId xmlns:a16="http://schemas.microsoft.com/office/drawing/2014/main" id="{C0C2D4F8-4258-49D7-A34D-10F6318351D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8" name="Text Box 1">
          <a:extLst>
            <a:ext uri="{FF2B5EF4-FFF2-40B4-BE49-F238E27FC236}">
              <a16:creationId xmlns:a16="http://schemas.microsoft.com/office/drawing/2014/main" id="{351DCC77-4C53-420A-897A-BF1685385BA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29" name="Text Box 1">
          <a:extLst>
            <a:ext uri="{FF2B5EF4-FFF2-40B4-BE49-F238E27FC236}">
              <a16:creationId xmlns:a16="http://schemas.microsoft.com/office/drawing/2014/main" id="{1523BF80-0327-420C-A43A-8543E3FBE0A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0" name="Text Box 1">
          <a:extLst>
            <a:ext uri="{FF2B5EF4-FFF2-40B4-BE49-F238E27FC236}">
              <a16:creationId xmlns:a16="http://schemas.microsoft.com/office/drawing/2014/main" id="{1C91F042-553D-4595-84D3-2B16F13FDDF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1" name="Text Box 1">
          <a:extLst>
            <a:ext uri="{FF2B5EF4-FFF2-40B4-BE49-F238E27FC236}">
              <a16:creationId xmlns:a16="http://schemas.microsoft.com/office/drawing/2014/main" id="{352B91FF-F889-41A9-9519-06BBE503701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2" name="Text Box 1">
          <a:extLst>
            <a:ext uri="{FF2B5EF4-FFF2-40B4-BE49-F238E27FC236}">
              <a16:creationId xmlns:a16="http://schemas.microsoft.com/office/drawing/2014/main" id="{5FCA9B1C-53C5-450D-90B6-AF59F95616E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3" name="Text Box 1">
          <a:extLst>
            <a:ext uri="{FF2B5EF4-FFF2-40B4-BE49-F238E27FC236}">
              <a16:creationId xmlns:a16="http://schemas.microsoft.com/office/drawing/2014/main" id="{5F9CCE46-FA28-484B-A84E-9454CE90703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4" name="Text Box 1">
          <a:extLst>
            <a:ext uri="{FF2B5EF4-FFF2-40B4-BE49-F238E27FC236}">
              <a16:creationId xmlns:a16="http://schemas.microsoft.com/office/drawing/2014/main" id="{6AE16005-D9FD-4C4E-BD74-A2D6D2B198F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5" name="Text Box 1">
          <a:extLst>
            <a:ext uri="{FF2B5EF4-FFF2-40B4-BE49-F238E27FC236}">
              <a16:creationId xmlns:a16="http://schemas.microsoft.com/office/drawing/2014/main" id="{FA48BC7D-76DD-4EF4-AEA3-EC2EEA1177C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6" name="Text Box 1">
          <a:extLst>
            <a:ext uri="{FF2B5EF4-FFF2-40B4-BE49-F238E27FC236}">
              <a16:creationId xmlns:a16="http://schemas.microsoft.com/office/drawing/2014/main" id="{DC7BBC05-23D9-490E-8763-22210F7CA84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7" name="Text Box 1">
          <a:extLst>
            <a:ext uri="{FF2B5EF4-FFF2-40B4-BE49-F238E27FC236}">
              <a16:creationId xmlns:a16="http://schemas.microsoft.com/office/drawing/2014/main" id="{E45E28D1-CBA8-4ABF-868B-81E4196EFAE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8" name="Text Box 1">
          <a:extLst>
            <a:ext uri="{FF2B5EF4-FFF2-40B4-BE49-F238E27FC236}">
              <a16:creationId xmlns:a16="http://schemas.microsoft.com/office/drawing/2014/main" id="{E16189B1-C9FB-45A1-B6AB-5A2029F4AD6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39" name="Text Box 1">
          <a:extLst>
            <a:ext uri="{FF2B5EF4-FFF2-40B4-BE49-F238E27FC236}">
              <a16:creationId xmlns:a16="http://schemas.microsoft.com/office/drawing/2014/main" id="{21787A1D-277D-4560-A0D4-E0C93CE5D49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0" name="Text Box 1">
          <a:extLst>
            <a:ext uri="{FF2B5EF4-FFF2-40B4-BE49-F238E27FC236}">
              <a16:creationId xmlns:a16="http://schemas.microsoft.com/office/drawing/2014/main" id="{1369A577-311A-4F30-BDED-1678AC79B67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1" name="Text Box 1">
          <a:extLst>
            <a:ext uri="{FF2B5EF4-FFF2-40B4-BE49-F238E27FC236}">
              <a16:creationId xmlns:a16="http://schemas.microsoft.com/office/drawing/2014/main" id="{63277F24-6919-4D8A-A31D-47967F4281F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2" name="Text Box 1">
          <a:extLst>
            <a:ext uri="{FF2B5EF4-FFF2-40B4-BE49-F238E27FC236}">
              <a16:creationId xmlns:a16="http://schemas.microsoft.com/office/drawing/2014/main" id="{2988EC3E-83BB-45E8-A107-2860B19ED0C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3" name="Text Box 1">
          <a:extLst>
            <a:ext uri="{FF2B5EF4-FFF2-40B4-BE49-F238E27FC236}">
              <a16:creationId xmlns:a16="http://schemas.microsoft.com/office/drawing/2014/main" id="{ECB8504E-E5D1-4FF6-ACDE-7CBA3D60A07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4" name="Text Box 1">
          <a:extLst>
            <a:ext uri="{FF2B5EF4-FFF2-40B4-BE49-F238E27FC236}">
              <a16:creationId xmlns:a16="http://schemas.microsoft.com/office/drawing/2014/main" id="{F2F7BFED-EBC5-46EB-A0B7-5A213A7D63C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5" name="Text Box 1">
          <a:extLst>
            <a:ext uri="{FF2B5EF4-FFF2-40B4-BE49-F238E27FC236}">
              <a16:creationId xmlns:a16="http://schemas.microsoft.com/office/drawing/2014/main" id="{6D863377-201F-42FD-AE76-1F2A2B033E1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6" name="Text Box 1">
          <a:extLst>
            <a:ext uri="{FF2B5EF4-FFF2-40B4-BE49-F238E27FC236}">
              <a16:creationId xmlns:a16="http://schemas.microsoft.com/office/drawing/2014/main" id="{6D4C7419-C157-4219-B676-D9B007DC71B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7" name="Text Box 1">
          <a:extLst>
            <a:ext uri="{FF2B5EF4-FFF2-40B4-BE49-F238E27FC236}">
              <a16:creationId xmlns:a16="http://schemas.microsoft.com/office/drawing/2014/main" id="{0491029A-B3DE-49F4-BBF5-F019B3B487F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8" name="Text Box 1">
          <a:extLst>
            <a:ext uri="{FF2B5EF4-FFF2-40B4-BE49-F238E27FC236}">
              <a16:creationId xmlns:a16="http://schemas.microsoft.com/office/drawing/2014/main" id="{8B5C5C91-C6DB-4A99-B960-7AE5AEB8846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49" name="Text Box 1">
          <a:extLst>
            <a:ext uri="{FF2B5EF4-FFF2-40B4-BE49-F238E27FC236}">
              <a16:creationId xmlns:a16="http://schemas.microsoft.com/office/drawing/2014/main" id="{CC96B431-031E-4AC2-8949-5FE496ABCC4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0" name="Text Box 1">
          <a:extLst>
            <a:ext uri="{FF2B5EF4-FFF2-40B4-BE49-F238E27FC236}">
              <a16:creationId xmlns:a16="http://schemas.microsoft.com/office/drawing/2014/main" id="{768E5151-D3DA-49B2-B390-36658CC5D48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1" name="Text Box 1">
          <a:extLst>
            <a:ext uri="{FF2B5EF4-FFF2-40B4-BE49-F238E27FC236}">
              <a16:creationId xmlns:a16="http://schemas.microsoft.com/office/drawing/2014/main" id="{97E179A9-177D-48A0-8B0F-23F6C5ADF19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2" name="Text Box 1">
          <a:extLst>
            <a:ext uri="{FF2B5EF4-FFF2-40B4-BE49-F238E27FC236}">
              <a16:creationId xmlns:a16="http://schemas.microsoft.com/office/drawing/2014/main" id="{9D85AFC6-5F92-4DB4-A00E-020B76F4BAD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3" name="Text Box 1">
          <a:extLst>
            <a:ext uri="{FF2B5EF4-FFF2-40B4-BE49-F238E27FC236}">
              <a16:creationId xmlns:a16="http://schemas.microsoft.com/office/drawing/2014/main" id="{DB0736E9-C094-4A21-8CEB-F4E2444A9A1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4" name="Text Box 1">
          <a:extLst>
            <a:ext uri="{FF2B5EF4-FFF2-40B4-BE49-F238E27FC236}">
              <a16:creationId xmlns:a16="http://schemas.microsoft.com/office/drawing/2014/main" id="{BFD63CA3-F9D5-4FE8-A358-3F1680DEFA0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5" name="Text Box 1">
          <a:extLst>
            <a:ext uri="{FF2B5EF4-FFF2-40B4-BE49-F238E27FC236}">
              <a16:creationId xmlns:a16="http://schemas.microsoft.com/office/drawing/2014/main" id="{0CF4D34B-DB20-4BD9-8929-76483A8AF46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6" name="Text Box 1">
          <a:extLst>
            <a:ext uri="{FF2B5EF4-FFF2-40B4-BE49-F238E27FC236}">
              <a16:creationId xmlns:a16="http://schemas.microsoft.com/office/drawing/2014/main" id="{F8777580-D67D-4015-ADEB-C0198F7E102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7" name="Text Box 1">
          <a:extLst>
            <a:ext uri="{FF2B5EF4-FFF2-40B4-BE49-F238E27FC236}">
              <a16:creationId xmlns:a16="http://schemas.microsoft.com/office/drawing/2014/main" id="{80653A14-1911-454B-83DA-F0348553167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8" name="Text Box 1">
          <a:extLst>
            <a:ext uri="{FF2B5EF4-FFF2-40B4-BE49-F238E27FC236}">
              <a16:creationId xmlns:a16="http://schemas.microsoft.com/office/drawing/2014/main" id="{4B8C73DD-BC39-4829-B8B2-C3616502F83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59" name="Text Box 1">
          <a:extLst>
            <a:ext uri="{FF2B5EF4-FFF2-40B4-BE49-F238E27FC236}">
              <a16:creationId xmlns:a16="http://schemas.microsoft.com/office/drawing/2014/main" id="{5B40762A-24E0-47D3-87FF-713838281ED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0" name="Text Box 1">
          <a:extLst>
            <a:ext uri="{FF2B5EF4-FFF2-40B4-BE49-F238E27FC236}">
              <a16:creationId xmlns:a16="http://schemas.microsoft.com/office/drawing/2014/main" id="{6474B4ED-89B7-4968-A4C1-1AE26AEE81E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1" name="Text Box 1">
          <a:extLst>
            <a:ext uri="{FF2B5EF4-FFF2-40B4-BE49-F238E27FC236}">
              <a16:creationId xmlns:a16="http://schemas.microsoft.com/office/drawing/2014/main" id="{B83382AB-35BE-4996-93B5-FAD0DF440C2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2" name="Text Box 1">
          <a:extLst>
            <a:ext uri="{FF2B5EF4-FFF2-40B4-BE49-F238E27FC236}">
              <a16:creationId xmlns:a16="http://schemas.microsoft.com/office/drawing/2014/main" id="{66B29DCA-AB03-44C0-BE61-62703C03D30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3" name="Text Box 1">
          <a:extLst>
            <a:ext uri="{FF2B5EF4-FFF2-40B4-BE49-F238E27FC236}">
              <a16:creationId xmlns:a16="http://schemas.microsoft.com/office/drawing/2014/main" id="{2396C8AC-89A6-4F25-A289-0593DD32351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4" name="Text Box 1">
          <a:extLst>
            <a:ext uri="{FF2B5EF4-FFF2-40B4-BE49-F238E27FC236}">
              <a16:creationId xmlns:a16="http://schemas.microsoft.com/office/drawing/2014/main" id="{7B9FD2B2-9F78-474B-8746-EAA7D74B4CD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5" name="Text Box 1">
          <a:extLst>
            <a:ext uri="{FF2B5EF4-FFF2-40B4-BE49-F238E27FC236}">
              <a16:creationId xmlns:a16="http://schemas.microsoft.com/office/drawing/2014/main" id="{A0E8B55B-EC27-4332-86E3-037987A8927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6" name="Text Box 1">
          <a:extLst>
            <a:ext uri="{FF2B5EF4-FFF2-40B4-BE49-F238E27FC236}">
              <a16:creationId xmlns:a16="http://schemas.microsoft.com/office/drawing/2014/main" id="{FCE201CF-F175-49AE-8350-9619AF9400C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7" name="Text Box 1">
          <a:extLst>
            <a:ext uri="{FF2B5EF4-FFF2-40B4-BE49-F238E27FC236}">
              <a16:creationId xmlns:a16="http://schemas.microsoft.com/office/drawing/2014/main" id="{9E2C5440-00D1-4073-BA6C-F9A744A3DD2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8" name="Text Box 1">
          <a:extLst>
            <a:ext uri="{FF2B5EF4-FFF2-40B4-BE49-F238E27FC236}">
              <a16:creationId xmlns:a16="http://schemas.microsoft.com/office/drawing/2014/main" id="{21EFF17E-A15D-4D5E-99DB-179F023086A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69" name="Text Box 1">
          <a:extLst>
            <a:ext uri="{FF2B5EF4-FFF2-40B4-BE49-F238E27FC236}">
              <a16:creationId xmlns:a16="http://schemas.microsoft.com/office/drawing/2014/main" id="{B255D0AF-834B-488D-8BE5-32524F54328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0" name="Text Box 1">
          <a:extLst>
            <a:ext uri="{FF2B5EF4-FFF2-40B4-BE49-F238E27FC236}">
              <a16:creationId xmlns:a16="http://schemas.microsoft.com/office/drawing/2014/main" id="{3EF22A63-7F46-487E-B881-5D3DAD2C4DE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1" name="Text Box 1">
          <a:extLst>
            <a:ext uri="{FF2B5EF4-FFF2-40B4-BE49-F238E27FC236}">
              <a16:creationId xmlns:a16="http://schemas.microsoft.com/office/drawing/2014/main" id="{37E401CD-6761-468B-9229-E5F64111F5B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2" name="Text Box 1">
          <a:extLst>
            <a:ext uri="{FF2B5EF4-FFF2-40B4-BE49-F238E27FC236}">
              <a16:creationId xmlns:a16="http://schemas.microsoft.com/office/drawing/2014/main" id="{28F69FE4-7E73-4757-8D0C-44B469D907B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3" name="Text Box 1">
          <a:extLst>
            <a:ext uri="{FF2B5EF4-FFF2-40B4-BE49-F238E27FC236}">
              <a16:creationId xmlns:a16="http://schemas.microsoft.com/office/drawing/2014/main" id="{68F6C947-1BCE-4203-BCC4-500AFA6109B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4" name="Text Box 1">
          <a:extLst>
            <a:ext uri="{FF2B5EF4-FFF2-40B4-BE49-F238E27FC236}">
              <a16:creationId xmlns:a16="http://schemas.microsoft.com/office/drawing/2014/main" id="{6B5065EF-92E8-4A68-9063-3C71CCAFFF8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5" name="Text Box 1">
          <a:extLst>
            <a:ext uri="{FF2B5EF4-FFF2-40B4-BE49-F238E27FC236}">
              <a16:creationId xmlns:a16="http://schemas.microsoft.com/office/drawing/2014/main" id="{55F83745-9BC2-48D7-8CA9-F657697F87B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6" name="Text Box 1">
          <a:extLst>
            <a:ext uri="{FF2B5EF4-FFF2-40B4-BE49-F238E27FC236}">
              <a16:creationId xmlns:a16="http://schemas.microsoft.com/office/drawing/2014/main" id="{70D9F1CE-2D04-4825-B496-3FE44B1D650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7" name="Text Box 1">
          <a:extLst>
            <a:ext uri="{FF2B5EF4-FFF2-40B4-BE49-F238E27FC236}">
              <a16:creationId xmlns:a16="http://schemas.microsoft.com/office/drawing/2014/main" id="{6DD6FFFD-262D-4D5A-B85D-B8E186B6F5B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8" name="Text Box 1">
          <a:extLst>
            <a:ext uri="{FF2B5EF4-FFF2-40B4-BE49-F238E27FC236}">
              <a16:creationId xmlns:a16="http://schemas.microsoft.com/office/drawing/2014/main" id="{52BE5A41-2D2A-4EF4-9733-77D2CF26E04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79" name="Text Box 1">
          <a:extLst>
            <a:ext uri="{FF2B5EF4-FFF2-40B4-BE49-F238E27FC236}">
              <a16:creationId xmlns:a16="http://schemas.microsoft.com/office/drawing/2014/main" id="{D6F0E0B6-898F-4EF5-94E7-9E304EA7DFD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0" name="Text Box 1">
          <a:extLst>
            <a:ext uri="{FF2B5EF4-FFF2-40B4-BE49-F238E27FC236}">
              <a16:creationId xmlns:a16="http://schemas.microsoft.com/office/drawing/2014/main" id="{4C12463B-052F-447D-A5D4-6E91039D34B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1" name="Text Box 1">
          <a:extLst>
            <a:ext uri="{FF2B5EF4-FFF2-40B4-BE49-F238E27FC236}">
              <a16:creationId xmlns:a16="http://schemas.microsoft.com/office/drawing/2014/main" id="{EBEA9280-8F7E-4E2A-8EEE-752B3840755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2" name="Text Box 1">
          <a:extLst>
            <a:ext uri="{FF2B5EF4-FFF2-40B4-BE49-F238E27FC236}">
              <a16:creationId xmlns:a16="http://schemas.microsoft.com/office/drawing/2014/main" id="{2442E490-29F4-448F-998C-9C1FE2390B9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3" name="Text Box 1">
          <a:extLst>
            <a:ext uri="{FF2B5EF4-FFF2-40B4-BE49-F238E27FC236}">
              <a16:creationId xmlns:a16="http://schemas.microsoft.com/office/drawing/2014/main" id="{4DC7E270-E5E0-4C5C-8802-6A2FC09165F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4" name="Text Box 1">
          <a:extLst>
            <a:ext uri="{FF2B5EF4-FFF2-40B4-BE49-F238E27FC236}">
              <a16:creationId xmlns:a16="http://schemas.microsoft.com/office/drawing/2014/main" id="{93617C8C-8DEB-4AB1-8F1A-996C4A6921D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5" name="Text Box 1">
          <a:extLst>
            <a:ext uri="{FF2B5EF4-FFF2-40B4-BE49-F238E27FC236}">
              <a16:creationId xmlns:a16="http://schemas.microsoft.com/office/drawing/2014/main" id="{211074A8-8BAF-40E6-B2AC-4D2AB799D05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6" name="Text Box 1">
          <a:extLst>
            <a:ext uri="{FF2B5EF4-FFF2-40B4-BE49-F238E27FC236}">
              <a16:creationId xmlns:a16="http://schemas.microsoft.com/office/drawing/2014/main" id="{5D08FA4C-AB7C-4344-A11A-3823409915B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7" name="Text Box 1">
          <a:extLst>
            <a:ext uri="{FF2B5EF4-FFF2-40B4-BE49-F238E27FC236}">
              <a16:creationId xmlns:a16="http://schemas.microsoft.com/office/drawing/2014/main" id="{A215DC1A-DC99-449A-907A-19472FC036A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8" name="Text Box 1">
          <a:extLst>
            <a:ext uri="{FF2B5EF4-FFF2-40B4-BE49-F238E27FC236}">
              <a16:creationId xmlns:a16="http://schemas.microsoft.com/office/drawing/2014/main" id="{17555B3F-A591-4C40-BC9D-CCBE5558F9C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89" name="Text Box 1">
          <a:extLst>
            <a:ext uri="{FF2B5EF4-FFF2-40B4-BE49-F238E27FC236}">
              <a16:creationId xmlns:a16="http://schemas.microsoft.com/office/drawing/2014/main" id="{E01FC565-4ABF-430D-8C08-680D0CC6444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0" name="Text Box 1">
          <a:extLst>
            <a:ext uri="{FF2B5EF4-FFF2-40B4-BE49-F238E27FC236}">
              <a16:creationId xmlns:a16="http://schemas.microsoft.com/office/drawing/2014/main" id="{1BD57B6A-1886-4FD9-A149-F4AC298EA20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1" name="Text Box 1">
          <a:extLst>
            <a:ext uri="{FF2B5EF4-FFF2-40B4-BE49-F238E27FC236}">
              <a16:creationId xmlns:a16="http://schemas.microsoft.com/office/drawing/2014/main" id="{C953C60A-2F2F-41C1-806B-BE23263DB09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2" name="Text Box 1">
          <a:extLst>
            <a:ext uri="{FF2B5EF4-FFF2-40B4-BE49-F238E27FC236}">
              <a16:creationId xmlns:a16="http://schemas.microsoft.com/office/drawing/2014/main" id="{5423F672-4137-453B-B282-094E284B9E5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3" name="Text Box 1">
          <a:extLst>
            <a:ext uri="{FF2B5EF4-FFF2-40B4-BE49-F238E27FC236}">
              <a16:creationId xmlns:a16="http://schemas.microsoft.com/office/drawing/2014/main" id="{956EB7CF-9DEA-4731-A09B-7F55F379B0F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4" name="Text Box 1">
          <a:extLst>
            <a:ext uri="{FF2B5EF4-FFF2-40B4-BE49-F238E27FC236}">
              <a16:creationId xmlns:a16="http://schemas.microsoft.com/office/drawing/2014/main" id="{65AF3A99-4D82-4F3C-8FE5-BAE15C52F23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5" name="Text Box 1">
          <a:extLst>
            <a:ext uri="{FF2B5EF4-FFF2-40B4-BE49-F238E27FC236}">
              <a16:creationId xmlns:a16="http://schemas.microsoft.com/office/drawing/2014/main" id="{66BB1B5B-23CE-4275-AD4C-3480CF29441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6" name="Text Box 1">
          <a:extLst>
            <a:ext uri="{FF2B5EF4-FFF2-40B4-BE49-F238E27FC236}">
              <a16:creationId xmlns:a16="http://schemas.microsoft.com/office/drawing/2014/main" id="{B100AD5E-202A-4F8D-8DB8-883B44B0021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7" name="Text Box 1">
          <a:extLst>
            <a:ext uri="{FF2B5EF4-FFF2-40B4-BE49-F238E27FC236}">
              <a16:creationId xmlns:a16="http://schemas.microsoft.com/office/drawing/2014/main" id="{5832980D-D40B-440C-8D58-1D90BD22A71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8" name="Text Box 1">
          <a:extLst>
            <a:ext uri="{FF2B5EF4-FFF2-40B4-BE49-F238E27FC236}">
              <a16:creationId xmlns:a16="http://schemas.microsoft.com/office/drawing/2014/main" id="{F659C380-8E90-4A90-A11B-96C3320B81A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499" name="Text Box 1">
          <a:extLst>
            <a:ext uri="{FF2B5EF4-FFF2-40B4-BE49-F238E27FC236}">
              <a16:creationId xmlns:a16="http://schemas.microsoft.com/office/drawing/2014/main" id="{D9DFD1AD-3958-4EC4-9581-D518D542A84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0" name="Text Box 1">
          <a:extLst>
            <a:ext uri="{FF2B5EF4-FFF2-40B4-BE49-F238E27FC236}">
              <a16:creationId xmlns:a16="http://schemas.microsoft.com/office/drawing/2014/main" id="{9CA952AE-A31A-410B-B80A-93FA64481EB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1" name="Text Box 1">
          <a:extLst>
            <a:ext uri="{FF2B5EF4-FFF2-40B4-BE49-F238E27FC236}">
              <a16:creationId xmlns:a16="http://schemas.microsoft.com/office/drawing/2014/main" id="{D3DDA372-839E-4ACF-BE65-56422B4AFE0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2" name="Text Box 1">
          <a:extLst>
            <a:ext uri="{FF2B5EF4-FFF2-40B4-BE49-F238E27FC236}">
              <a16:creationId xmlns:a16="http://schemas.microsoft.com/office/drawing/2014/main" id="{63DFDE93-5781-4821-9790-DCB8EF07020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3" name="Text Box 1">
          <a:extLst>
            <a:ext uri="{FF2B5EF4-FFF2-40B4-BE49-F238E27FC236}">
              <a16:creationId xmlns:a16="http://schemas.microsoft.com/office/drawing/2014/main" id="{412B7712-23CA-48F1-A98D-33F3BF467EC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4" name="Text Box 1">
          <a:extLst>
            <a:ext uri="{FF2B5EF4-FFF2-40B4-BE49-F238E27FC236}">
              <a16:creationId xmlns:a16="http://schemas.microsoft.com/office/drawing/2014/main" id="{B13FF326-D2C3-4B49-BF63-DD27C1CFE8B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5" name="Text Box 1">
          <a:extLst>
            <a:ext uri="{FF2B5EF4-FFF2-40B4-BE49-F238E27FC236}">
              <a16:creationId xmlns:a16="http://schemas.microsoft.com/office/drawing/2014/main" id="{8DF97353-B4BD-4771-B0C3-B83E4A5FDE1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6" name="Text Box 1">
          <a:extLst>
            <a:ext uri="{FF2B5EF4-FFF2-40B4-BE49-F238E27FC236}">
              <a16:creationId xmlns:a16="http://schemas.microsoft.com/office/drawing/2014/main" id="{B2A6390F-1A88-4F6A-98D3-389186EC5C6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7" name="Text Box 1">
          <a:extLst>
            <a:ext uri="{FF2B5EF4-FFF2-40B4-BE49-F238E27FC236}">
              <a16:creationId xmlns:a16="http://schemas.microsoft.com/office/drawing/2014/main" id="{2B579877-1E84-479F-8BCF-7B43A043B71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8" name="Text Box 1">
          <a:extLst>
            <a:ext uri="{FF2B5EF4-FFF2-40B4-BE49-F238E27FC236}">
              <a16:creationId xmlns:a16="http://schemas.microsoft.com/office/drawing/2014/main" id="{CE276FBC-87CB-47B4-80BD-94BBE656657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09" name="Text Box 1">
          <a:extLst>
            <a:ext uri="{FF2B5EF4-FFF2-40B4-BE49-F238E27FC236}">
              <a16:creationId xmlns:a16="http://schemas.microsoft.com/office/drawing/2014/main" id="{5E511005-B7D4-4C51-A29E-F76ED7C12FB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0" name="Text Box 1">
          <a:extLst>
            <a:ext uri="{FF2B5EF4-FFF2-40B4-BE49-F238E27FC236}">
              <a16:creationId xmlns:a16="http://schemas.microsoft.com/office/drawing/2014/main" id="{5D438E6F-2A49-4739-90B0-E2EBF888026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1" name="Text Box 1">
          <a:extLst>
            <a:ext uri="{FF2B5EF4-FFF2-40B4-BE49-F238E27FC236}">
              <a16:creationId xmlns:a16="http://schemas.microsoft.com/office/drawing/2014/main" id="{3C92355D-965B-4D2D-9536-F91B6DEA7CC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2" name="Text Box 1">
          <a:extLst>
            <a:ext uri="{FF2B5EF4-FFF2-40B4-BE49-F238E27FC236}">
              <a16:creationId xmlns:a16="http://schemas.microsoft.com/office/drawing/2014/main" id="{07F92391-A158-4AD6-8C0E-12955E24351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3" name="Text Box 1">
          <a:extLst>
            <a:ext uri="{FF2B5EF4-FFF2-40B4-BE49-F238E27FC236}">
              <a16:creationId xmlns:a16="http://schemas.microsoft.com/office/drawing/2014/main" id="{AA45E706-D54F-4879-B4DC-1F7CEEB014B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4" name="Text Box 1">
          <a:extLst>
            <a:ext uri="{FF2B5EF4-FFF2-40B4-BE49-F238E27FC236}">
              <a16:creationId xmlns:a16="http://schemas.microsoft.com/office/drawing/2014/main" id="{08F24DAE-D352-4535-A351-32D32122A6E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5" name="Text Box 1">
          <a:extLst>
            <a:ext uri="{FF2B5EF4-FFF2-40B4-BE49-F238E27FC236}">
              <a16:creationId xmlns:a16="http://schemas.microsoft.com/office/drawing/2014/main" id="{F589DC57-9F8B-45F8-9974-4260A3269C8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6" name="Text Box 1">
          <a:extLst>
            <a:ext uri="{FF2B5EF4-FFF2-40B4-BE49-F238E27FC236}">
              <a16:creationId xmlns:a16="http://schemas.microsoft.com/office/drawing/2014/main" id="{B17B505C-0F3C-4DE8-816D-39190D76E65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7" name="Text Box 1">
          <a:extLst>
            <a:ext uri="{FF2B5EF4-FFF2-40B4-BE49-F238E27FC236}">
              <a16:creationId xmlns:a16="http://schemas.microsoft.com/office/drawing/2014/main" id="{4369E0D7-FF70-4364-A5B0-B15B19AACCA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8" name="Text Box 1">
          <a:extLst>
            <a:ext uri="{FF2B5EF4-FFF2-40B4-BE49-F238E27FC236}">
              <a16:creationId xmlns:a16="http://schemas.microsoft.com/office/drawing/2014/main" id="{22D19413-7FAC-4842-95AB-69EA067349F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19" name="Text Box 1">
          <a:extLst>
            <a:ext uri="{FF2B5EF4-FFF2-40B4-BE49-F238E27FC236}">
              <a16:creationId xmlns:a16="http://schemas.microsoft.com/office/drawing/2014/main" id="{CB81DD6E-2BFD-4AA4-8D5B-6D6D55AD6B8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0" name="Text Box 1">
          <a:extLst>
            <a:ext uri="{FF2B5EF4-FFF2-40B4-BE49-F238E27FC236}">
              <a16:creationId xmlns:a16="http://schemas.microsoft.com/office/drawing/2014/main" id="{6ADE4E75-445A-42EE-BF61-02FE775DCBF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1" name="Text Box 1">
          <a:extLst>
            <a:ext uri="{FF2B5EF4-FFF2-40B4-BE49-F238E27FC236}">
              <a16:creationId xmlns:a16="http://schemas.microsoft.com/office/drawing/2014/main" id="{E51BFE9F-D087-4615-BA53-342991723BC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2" name="Text Box 1">
          <a:extLst>
            <a:ext uri="{FF2B5EF4-FFF2-40B4-BE49-F238E27FC236}">
              <a16:creationId xmlns:a16="http://schemas.microsoft.com/office/drawing/2014/main" id="{5DB37360-38CE-406F-A71C-F53BF71D1F1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3" name="Text Box 1">
          <a:extLst>
            <a:ext uri="{FF2B5EF4-FFF2-40B4-BE49-F238E27FC236}">
              <a16:creationId xmlns:a16="http://schemas.microsoft.com/office/drawing/2014/main" id="{7AE5CB04-FADA-41A9-B523-19E883BA040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4" name="Text Box 1">
          <a:extLst>
            <a:ext uri="{FF2B5EF4-FFF2-40B4-BE49-F238E27FC236}">
              <a16:creationId xmlns:a16="http://schemas.microsoft.com/office/drawing/2014/main" id="{4CD22321-5DDE-4583-AEDE-0CC0F373F84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5" name="Text Box 1">
          <a:extLst>
            <a:ext uri="{FF2B5EF4-FFF2-40B4-BE49-F238E27FC236}">
              <a16:creationId xmlns:a16="http://schemas.microsoft.com/office/drawing/2014/main" id="{E2F319B0-CD45-4405-959C-C32616B0561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6" name="Text Box 1">
          <a:extLst>
            <a:ext uri="{FF2B5EF4-FFF2-40B4-BE49-F238E27FC236}">
              <a16:creationId xmlns:a16="http://schemas.microsoft.com/office/drawing/2014/main" id="{E90FDC43-E2CF-4482-BA6D-1C405BAFAAB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7" name="Text Box 1">
          <a:extLst>
            <a:ext uri="{FF2B5EF4-FFF2-40B4-BE49-F238E27FC236}">
              <a16:creationId xmlns:a16="http://schemas.microsoft.com/office/drawing/2014/main" id="{C0897F50-C46B-4D0A-B43D-C3B97EE5E74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8" name="Text Box 1">
          <a:extLst>
            <a:ext uri="{FF2B5EF4-FFF2-40B4-BE49-F238E27FC236}">
              <a16:creationId xmlns:a16="http://schemas.microsoft.com/office/drawing/2014/main" id="{8297B433-6829-456A-962E-2A8AE6DE4CB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529" name="Text Box 1">
          <a:extLst>
            <a:ext uri="{FF2B5EF4-FFF2-40B4-BE49-F238E27FC236}">
              <a16:creationId xmlns:a16="http://schemas.microsoft.com/office/drawing/2014/main" id="{E45A04D9-7105-407D-A771-058C4A33E6A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0" name="Text Box 1">
          <a:extLst>
            <a:ext uri="{FF2B5EF4-FFF2-40B4-BE49-F238E27FC236}">
              <a16:creationId xmlns:a16="http://schemas.microsoft.com/office/drawing/2014/main" id="{515150A2-B149-4A5F-83A3-85540D1F2C2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1" name="Text Box 1">
          <a:extLst>
            <a:ext uri="{FF2B5EF4-FFF2-40B4-BE49-F238E27FC236}">
              <a16:creationId xmlns:a16="http://schemas.microsoft.com/office/drawing/2014/main" id="{38B6694B-3F75-4589-976A-927C07E2E3A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2" name="Text Box 1">
          <a:extLst>
            <a:ext uri="{FF2B5EF4-FFF2-40B4-BE49-F238E27FC236}">
              <a16:creationId xmlns:a16="http://schemas.microsoft.com/office/drawing/2014/main" id="{9D4DBC20-047D-4A03-A43C-68AC346C494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3" name="Text Box 1">
          <a:extLst>
            <a:ext uri="{FF2B5EF4-FFF2-40B4-BE49-F238E27FC236}">
              <a16:creationId xmlns:a16="http://schemas.microsoft.com/office/drawing/2014/main" id="{A625E7BF-EC25-4FCB-AF61-3EB962B7E6C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4" name="Text Box 1">
          <a:extLst>
            <a:ext uri="{FF2B5EF4-FFF2-40B4-BE49-F238E27FC236}">
              <a16:creationId xmlns:a16="http://schemas.microsoft.com/office/drawing/2014/main" id="{A62E9AE1-9C61-40BB-A492-1F6B45A91EE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5" name="Text Box 1">
          <a:extLst>
            <a:ext uri="{FF2B5EF4-FFF2-40B4-BE49-F238E27FC236}">
              <a16:creationId xmlns:a16="http://schemas.microsoft.com/office/drawing/2014/main" id="{C27BD94D-B3FF-4D2A-B1FA-6C2538C6993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6" name="Text Box 1">
          <a:extLst>
            <a:ext uri="{FF2B5EF4-FFF2-40B4-BE49-F238E27FC236}">
              <a16:creationId xmlns:a16="http://schemas.microsoft.com/office/drawing/2014/main" id="{5ED372B6-0929-431B-92F5-8AA67CDC2DB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7" name="Text Box 1">
          <a:extLst>
            <a:ext uri="{FF2B5EF4-FFF2-40B4-BE49-F238E27FC236}">
              <a16:creationId xmlns:a16="http://schemas.microsoft.com/office/drawing/2014/main" id="{5C76E4D6-3983-4701-8CF0-D630F10DF5D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8" name="Text Box 1">
          <a:extLst>
            <a:ext uri="{FF2B5EF4-FFF2-40B4-BE49-F238E27FC236}">
              <a16:creationId xmlns:a16="http://schemas.microsoft.com/office/drawing/2014/main" id="{704A07E2-A914-45CD-AFA8-45F07F91196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39" name="Text Box 1">
          <a:extLst>
            <a:ext uri="{FF2B5EF4-FFF2-40B4-BE49-F238E27FC236}">
              <a16:creationId xmlns:a16="http://schemas.microsoft.com/office/drawing/2014/main" id="{7412F651-E1B1-48A5-9527-F4E2130DCAF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0" name="Text Box 1">
          <a:extLst>
            <a:ext uri="{FF2B5EF4-FFF2-40B4-BE49-F238E27FC236}">
              <a16:creationId xmlns:a16="http://schemas.microsoft.com/office/drawing/2014/main" id="{ED6BE0A3-2D23-4DE8-8F93-5A4BF15C50C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1" name="Text Box 1">
          <a:extLst>
            <a:ext uri="{FF2B5EF4-FFF2-40B4-BE49-F238E27FC236}">
              <a16:creationId xmlns:a16="http://schemas.microsoft.com/office/drawing/2014/main" id="{CC7DAAF9-00E4-482F-B561-D62AB8C6BD8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2" name="Text Box 1">
          <a:extLst>
            <a:ext uri="{FF2B5EF4-FFF2-40B4-BE49-F238E27FC236}">
              <a16:creationId xmlns:a16="http://schemas.microsoft.com/office/drawing/2014/main" id="{DD8E5534-0C51-46C2-B0DC-FB077910375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3" name="Text Box 1">
          <a:extLst>
            <a:ext uri="{FF2B5EF4-FFF2-40B4-BE49-F238E27FC236}">
              <a16:creationId xmlns:a16="http://schemas.microsoft.com/office/drawing/2014/main" id="{404A1500-02D2-4AD7-99A2-30CD0A41CB3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4" name="Text Box 1">
          <a:extLst>
            <a:ext uri="{FF2B5EF4-FFF2-40B4-BE49-F238E27FC236}">
              <a16:creationId xmlns:a16="http://schemas.microsoft.com/office/drawing/2014/main" id="{88330521-DFC2-4795-A97D-8517E797187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5" name="Text Box 1">
          <a:extLst>
            <a:ext uri="{FF2B5EF4-FFF2-40B4-BE49-F238E27FC236}">
              <a16:creationId xmlns:a16="http://schemas.microsoft.com/office/drawing/2014/main" id="{D0B4B1CB-1C93-45AB-A633-67DDB192DCD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6" name="Text Box 1">
          <a:extLst>
            <a:ext uri="{FF2B5EF4-FFF2-40B4-BE49-F238E27FC236}">
              <a16:creationId xmlns:a16="http://schemas.microsoft.com/office/drawing/2014/main" id="{A6B68926-0054-43CF-B282-651F73EED45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7" name="Text Box 1">
          <a:extLst>
            <a:ext uri="{FF2B5EF4-FFF2-40B4-BE49-F238E27FC236}">
              <a16:creationId xmlns:a16="http://schemas.microsoft.com/office/drawing/2014/main" id="{479BB442-B9C7-4E0F-B6FC-459B2D0E20B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8" name="Text Box 1">
          <a:extLst>
            <a:ext uri="{FF2B5EF4-FFF2-40B4-BE49-F238E27FC236}">
              <a16:creationId xmlns:a16="http://schemas.microsoft.com/office/drawing/2014/main" id="{B41EB018-C3AE-4047-8EDD-42159615846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49" name="Text Box 1">
          <a:extLst>
            <a:ext uri="{FF2B5EF4-FFF2-40B4-BE49-F238E27FC236}">
              <a16:creationId xmlns:a16="http://schemas.microsoft.com/office/drawing/2014/main" id="{15E6CA4F-0013-41E5-8C67-824FC90FFAC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0" name="Text Box 1">
          <a:extLst>
            <a:ext uri="{FF2B5EF4-FFF2-40B4-BE49-F238E27FC236}">
              <a16:creationId xmlns:a16="http://schemas.microsoft.com/office/drawing/2014/main" id="{ADAEA027-6AA8-40FD-B2E7-208C1049013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1" name="Text Box 1">
          <a:extLst>
            <a:ext uri="{FF2B5EF4-FFF2-40B4-BE49-F238E27FC236}">
              <a16:creationId xmlns:a16="http://schemas.microsoft.com/office/drawing/2014/main" id="{1A3CBD90-4B00-4B89-807C-22F50A95D28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2" name="Text Box 1">
          <a:extLst>
            <a:ext uri="{FF2B5EF4-FFF2-40B4-BE49-F238E27FC236}">
              <a16:creationId xmlns:a16="http://schemas.microsoft.com/office/drawing/2014/main" id="{0CB45EFB-146C-4DB2-975D-B53CF0D39A2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3" name="Text Box 1">
          <a:extLst>
            <a:ext uri="{FF2B5EF4-FFF2-40B4-BE49-F238E27FC236}">
              <a16:creationId xmlns:a16="http://schemas.microsoft.com/office/drawing/2014/main" id="{1E81C6AF-2389-432E-A152-30ADBD254D0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4" name="Text Box 1">
          <a:extLst>
            <a:ext uri="{FF2B5EF4-FFF2-40B4-BE49-F238E27FC236}">
              <a16:creationId xmlns:a16="http://schemas.microsoft.com/office/drawing/2014/main" id="{5B9769A9-7112-4287-93FE-74113DE719F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5" name="Text Box 1">
          <a:extLst>
            <a:ext uri="{FF2B5EF4-FFF2-40B4-BE49-F238E27FC236}">
              <a16:creationId xmlns:a16="http://schemas.microsoft.com/office/drawing/2014/main" id="{0BFB8975-B464-4CFB-8118-3E2E033B0D7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6" name="Text Box 1">
          <a:extLst>
            <a:ext uri="{FF2B5EF4-FFF2-40B4-BE49-F238E27FC236}">
              <a16:creationId xmlns:a16="http://schemas.microsoft.com/office/drawing/2014/main" id="{59EA6A3B-97C6-47F2-99BF-9503E79A6D7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7" name="Text Box 1">
          <a:extLst>
            <a:ext uri="{FF2B5EF4-FFF2-40B4-BE49-F238E27FC236}">
              <a16:creationId xmlns:a16="http://schemas.microsoft.com/office/drawing/2014/main" id="{7E88CFC3-F1B8-4B66-8360-0B2AF5BC293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8" name="Text Box 1">
          <a:extLst>
            <a:ext uri="{FF2B5EF4-FFF2-40B4-BE49-F238E27FC236}">
              <a16:creationId xmlns:a16="http://schemas.microsoft.com/office/drawing/2014/main" id="{73EB5936-DAEB-42CB-B52E-7ADF8F3250F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59" name="Text Box 1">
          <a:extLst>
            <a:ext uri="{FF2B5EF4-FFF2-40B4-BE49-F238E27FC236}">
              <a16:creationId xmlns:a16="http://schemas.microsoft.com/office/drawing/2014/main" id="{A43E1DAB-616E-426C-947C-1958B6B1B41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0" name="Text Box 1">
          <a:extLst>
            <a:ext uri="{FF2B5EF4-FFF2-40B4-BE49-F238E27FC236}">
              <a16:creationId xmlns:a16="http://schemas.microsoft.com/office/drawing/2014/main" id="{A2B548FE-8339-4AF8-B1DD-5F6FB759591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1" name="Text Box 1">
          <a:extLst>
            <a:ext uri="{FF2B5EF4-FFF2-40B4-BE49-F238E27FC236}">
              <a16:creationId xmlns:a16="http://schemas.microsoft.com/office/drawing/2014/main" id="{F3339C4D-72EB-4BAA-B32D-BB2915E1389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2" name="Text Box 1">
          <a:extLst>
            <a:ext uri="{FF2B5EF4-FFF2-40B4-BE49-F238E27FC236}">
              <a16:creationId xmlns:a16="http://schemas.microsoft.com/office/drawing/2014/main" id="{B1646488-306E-4F29-9B4A-DAEA947F869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3" name="Text Box 1">
          <a:extLst>
            <a:ext uri="{FF2B5EF4-FFF2-40B4-BE49-F238E27FC236}">
              <a16:creationId xmlns:a16="http://schemas.microsoft.com/office/drawing/2014/main" id="{DE9EABD9-4FCD-467A-B24F-F35A70BAABD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4" name="Text Box 1">
          <a:extLst>
            <a:ext uri="{FF2B5EF4-FFF2-40B4-BE49-F238E27FC236}">
              <a16:creationId xmlns:a16="http://schemas.microsoft.com/office/drawing/2014/main" id="{3B56E1D0-96A8-4E9D-8ACA-D8A73584852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5" name="Text Box 1">
          <a:extLst>
            <a:ext uri="{FF2B5EF4-FFF2-40B4-BE49-F238E27FC236}">
              <a16:creationId xmlns:a16="http://schemas.microsoft.com/office/drawing/2014/main" id="{01D77D77-C2EB-4FD4-8F7C-7A335AAC5AF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6" name="Text Box 1">
          <a:extLst>
            <a:ext uri="{FF2B5EF4-FFF2-40B4-BE49-F238E27FC236}">
              <a16:creationId xmlns:a16="http://schemas.microsoft.com/office/drawing/2014/main" id="{F3B7EA4E-75C8-4DDA-B94D-49C48E16440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7" name="Text Box 1">
          <a:extLst>
            <a:ext uri="{FF2B5EF4-FFF2-40B4-BE49-F238E27FC236}">
              <a16:creationId xmlns:a16="http://schemas.microsoft.com/office/drawing/2014/main" id="{1083EA5C-0CC1-42D5-AE32-028E7C6D05F1}"/>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8" name="Text Box 1">
          <a:extLst>
            <a:ext uri="{FF2B5EF4-FFF2-40B4-BE49-F238E27FC236}">
              <a16:creationId xmlns:a16="http://schemas.microsoft.com/office/drawing/2014/main" id="{898F6157-65F6-40D0-8161-D4BD0B9F789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69" name="Text Box 1">
          <a:extLst>
            <a:ext uri="{FF2B5EF4-FFF2-40B4-BE49-F238E27FC236}">
              <a16:creationId xmlns:a16="http://schemas.microsoft.com/office/drawing/2014/main" id="{4643C85B-38A4-45A3-8C30-24A0753FBB5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0" name="Text Box 1">
          <a:extLst>
            <a:ext uri="{FF2B5EF4-FFF2-40B4-BE49-F238E27FC236}">
              <a16:creationId xmlns:a16="http://schemas.microsoft.com/office/drawing/2014/main" id="{D2448337-4238-4A7C-85DB-BBED3197EAA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1" name="Text Box 1">
          <a:extLst>
            <a:ext uri="{FF2B5EF4-FFF2-40B4-BE49-F238E27FC236}">
              <a16:creationId xmlns:a16="http://schemas.microsoft.com/office/drawing/2014/main" id="{3C4328DA-3142-4C85-A572-19363E6134B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2" name="Text Box 1">
          <a:extLst>
            <a:ext uri="{FF2B5EF4-FFF2-40B4-BE49-F238E27FC236}">
              <a16:creationId xmlns:a16="http://schemas.microsoft.com/office/drawing/2014/main" id="{526E267E-1256-49A4-B4C0-98020CB0DA6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3" name="Text Box 1">
          <a:extLst>
            <a:ext uri="{FF2B5EF4-FFF2-40B4-BE49-F238E27FC236}">
              <a16:creationId xmlns:a16="http://schemas.microsoft.com/office/drawing/2014/main" id="{0087257D-F462-4AB3-89F4-C7D24B643FF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4" name="Text Box 1">
          <a:extLst>
            <a:ext uri="{FF2B5EF4-FFF2-40B4-BE49-F238E27FC236}">
              <a16:creationId xmlns:a16="http://schemas.microsoft.com/office/drawing/2014/main" id="{472C6B2C-8B2A-4D40-AB73-51A127646F7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5" name="Text Box 1">
          <a:extLst>
            <a:ext uri="{FF2B5EF4-FFF2-40B4-BE49-F238E27FC236}">
              <a16:creationId xmlns:a16="http://schemas.microsoft.com/office/drawing/2014/main" id="{8EDF01CB-7E80-41D5-8CEC-3A468947E84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6" name="Text Box 1">
          <a:extLst>
            <a:ext uri="{FF2B5EF4-FFF2-40B4-BE49-F238E27FC236}">
              <a16:creationId xmlns:a16="http://schemas.microsoft.com/office/drawing/2014/main" id="{8FF4C27D-A502-4082-9640-A2DB5C43ABF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7" name="Text Box 1">
          <a:extLst>
            <a:ext uri="{FF2B5EF4-FFF2-40B4-BE49-F238E27FC236}">
              <a16:creationId xmlns:a16="http://schemas.microsoft.com/office/drawing/2014/main" id="{4A8C94A9-A913-4F27-969C-C1C93E717E4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8" name="Text Box 1">
          <a:extLst>
            <a:ext uri="{FF2B5EF4-FFF2-40B4-BE49-F238E27FC236}">
              <a16:creationId xmlns:a16="http://schemas.microsoft.com/office/drawing/2014/main" id="{BE1B9BDF-14F2-4F60-AD37-E28089889C2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79" name="Text Box 1">
          <a:extLst>
            <a:ext uri="{FF2B5EF4-FFF2-40B4-BE49-F238E27FC236}">
              <a16:creationId xmlns:a16="http://schemas.microsoft.com/office/drawing/2014/main" id="{46C10535-80C1-4DC9-ABFD-ED788EB14FF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0" name="Text Box 1">
          <a:extLst>
            <a:ext uri="{FF2B5EF4-FFF2-40B4-BE49-F238E27FC236}">
              <a16:creationId xmlns:a16="http://schemas.microsoft.com/office/drawing/2014/main" id="{6F32C6BC-705A-406D-9165-A3CA3E9019A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1" name="Text Box 1">
          <a:extLst>
            <a:ext uri="{FF2B5EF4-FFF2-40B4-BE49-F238E27FC236}">
              <a16:creationId xmlns:a16="http://schemas.microsoft.com/office/drawing/2014/main" id="{2517C28B-321D-4F3A-934E-F4903F3C624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2" name="Text Box 1">
          <a:extLst>
            <a:ext uri="{FF2B5EF4-FFF2-40B4-BE49-F238E27FC236}">
              <a16:creationId xmlns:a16="http://schemas.microsoft.com/office/drawing/2014/main" id="{1B03A21B-C3E8-40B4-B37C-EAB1CBCA54F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3" name="Text Box 1">
          <a:extLst>
            <a:ext uri="{FF2B5EF4-FFF2-40B4-BE49-F238E27FC236}">
              <a16:creationId xmlns:a16="http://schemas.microsoft.com/office/drawing/2014/main" id="{4ED69293-52E5-431F-883E-3335B368310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4" name="Text Box 1">
          <a:extLst>
            <a:ext uri="{FF2B5EF4-FFF2-40B4-BE49-F238E27FC236}">
              <a16:creationId xmlns:a16="http://schemas.microsoft.com/office/drawing/2014/main" id="{6E904D01-ECB2-4D6F-82CF-8F77BE72E29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5" name="Text Box 1">
          <a:extLst>
            <a:ext uri="{FF2B5EF4-FFF2-40B4-BE49-F238E27FC236}">
              <a16:creationId xmlns:a16="http://schemas.microsoft.com/office/drawing/2014/main" id="{B0A508A1-D423-47EB-AEBE-C16D00A880B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6" name="Text Box 1">
          <a:extLst>
            <a:ext uri="{FF2B5EF4-FFF2-40B4-BE49-F238E27FC236}">
              <a16:creationId xmlns:a16="http://schemas.microsoft.com/office/drawing/2014/main" id="{4FF5B0F3-06A3-495B-953E-624F1F229BC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7" name="Text Box 1">
          <a:extLst>
            <a:ext uri="{FF2B5EF4-FFF2-40B4-BE49-F238E27FC236}">
              <a16:creationId xmlns:a16="http://schemas.microsoft.com/office/drawing/2014/main" id="{0A826E0F-F331-4557-B475-C2E627EC7B5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8" name="Text Box 1">
          <a:extLst>
            <a:ext uri="{FF2B5EF4-FFF2-40B4-BE49-F238E27FC236}">
              <a16:creationId xmlns:a16="http://schemas.microsoft.com/office/drawing/2014/main" id="{E774B2B2-07C7-44CE-B2E0-901536CCE403}"/>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89" name="Text Box 1">
          <a:extLst>
            <a:ext uri="{FF2B5EF4-FFF2-40B4-BE49-F238E27FC236}">
              <a16:creationId xmlns:a16="http://schemas.microsoft.com/office/drawing/2014/main" id="{8104E77A-F5F1-4D18-B4D3-7E4BE5FC86D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0" name="Text Box 1">
          <a:extLst>
            <a:ext uri="{FF2B5EF4-FFF2-40B4-BE49-F238E27FC236}">
              <a16:creationId xmlns:a16="http://schemas.microsoft.com/office/drawing/2014/main" id="{3B6E3BFA-E06B-4409-8E3A-B898B507D01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1" name="Text Box 1">
          <a:extLst>
            <a:ext uri="{FF2B5EF4-FFF2-40B4-BE49-F238E27FC236}">
              <a16:creationId xmlns:a16="http://schemas.microsoft.com/office/drawing/2014/main" id="{690F8741-90BD-49B3-A595-FE7A5624113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2" name="Text Box 1">
          <a:extLst>
            <a:ext uri="{FF2B5EF4-FFF2-40B4-BE49-F238E27FC236}">
              <a16:creationId xmlns:a16="http://schemas.microsoft.com/office/drawing/2014/main" id="{D3BAFAED-E564-4EC2-B0F1-3C7B039009A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3" name="Text Box 1">
          <a:extLst>
            <a:ext uri="{FF2B5EF4-FFF2-40B4-BE49-F238E27FC236}">
              <a16:creationId xmlns:a16="http://schemas.microsoft.com/office/drawing/2014/main" id="{1E8914F6-6BD1-41F3-9C9F-82D862A5ABA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4" name="Text Box 1">
          <a:extLst>
            <a:ext uri="{FF2B5EF4-FFF2-40B4-BE49-F238E27FC236}">
              <a16:creationId xmlns:a16="http://schemas.microsoft.com/office/drawing/2014/main" id="{E33A5E75-0163-4B63-9FB2-9303E1573E2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5" name="Text Box 1">
          <a:extLst>
            <a:ext uri="{FF2B5EF4-FFF2-40B4-BE49-F238E27FC236}">
              <a16:creationId xmlns:a16="http://schemas.microsoft.com/office/drawing/2014/main" id="{A1CFC8BA-C65C-4A80-8BAC-6A6BBE7815B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6" name="Text Box 1">
          <a:extLst>
            <a:ext uri="{FF2B5EF4-FFF2-40B4-BE49-F238E27FC236}">
              <a16:creationId xmlns:a16="http://schemas.microsoft.com/office/drawing/2014/main" id="{42E412AA-D7F5-4E67-9995-3C16FFB991A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7" name="Text Box 1">
          <a:extLst>
            <a:ext uri="{FF2B5EF4-FFF2-40B4-BE49-F238E27FC236}">
              <a16:creationId xmlns:a16="http://schemas.microsoft.com/office/drawing/2014/main" id="{ECE5E408-98B7-4A3D-8C30-042C9461B4D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8" name="Text Box 1">
          <a:extLst>
            <a:ext uri="{FF2B5EF4-FFF2-40B4-BE49-F238E27FC236}">
              <a16:creationId xmlns:a16="http://schemas.microsoft.com/office/drawing/2014/main" id="{E54C0D5C-E3D5-4724-A7E4-FA2D28B95B0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599" name="Text Box 1">
          <a:extLst>
            <a:ext uri="{FF2B5EF4-FFF2-40B4-BE49-F238E27FC236}">
              <a16:creationId xmlns:a16="http://schemas.microsoft.com/office/drawing/2014/main" id="{B202C4D2-D844-4A40-B528-B65C39C0118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00" name="Text Box 1">
          <a:extLst>
            <a:ext uri="{FF2B5EF4-FFF2-40B4-BE49-F238E27FC236}">
              <a16:creationId xmlns:a16="http://schemas.microsoft.com/office/drawing/2014/main" id="{8902E623-0E69-4459-8F79-4F77FD9B0E2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01" name="Text Box 1">
          <a:extLst>
            <a:ext uri="{FF2B5EF4-FFF2-40B4-BE49-F238E27FC236}">
              <a16:creationId xmlns:a16="http://schemas.microsoft.com/office/drawing/2014/main" id="{D570E494-1A7E-40D9-B9B9-463199EB228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02" name="Text Box 1">
          <a:extLst>
            <a:ext uri="{FF2B5EF4-FFF2-40B4-BE49-F238E27FC236}">
              <a16:creationId xmlns:a16="http://schemas.microsoft.com/office/drawing/2014/main" id="{C77894B9-EEA4-40E6-93F8-A876590DE8C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03" name="Text Box 1">
          <a:extLst>
            <a:ext uri="{FF2B5EF4-FFF2-40B4-BE49-F238E27FC236}">
              <a16:creationId xmlns:a16="http://schemas.microsoft.com/office/drawing/2014/main" id="{9C18F06B-B0CD-48D8-9691-C6EE971AA75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04" name="Text Box 1">
          <a:extLst>
            <a:ext uri="{FF2B5EF4-FFF2-40B4-BE49-F238E27FC236}">
              <a16:creationId xmlns:a16="http://schemas.microsoft.com/office/drawing/2014/main" id="{37A0334E-2318-432A-80A8-091CB7F608C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05" name="Text Box 1">
          <a:extLst>
            <a:ext uri="{FF2B5EF4-FFF2-40B4-BE49-F238E27FC236}">
              <a16:creationId xmlns:a16="http://schemas.microsoft.com/office/drawing/2014/main" id="{74DA900D-A2E4-4CBB-8CBA-5155AEA15D9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06" name="Text Box 1">
          <a:extLst>
            <a:ext uri="{FF2B5EF4-FFF2-40B4-BE49-F238E27FC236}">
              <a16:creationId xmlns:a16="http://schemas.microsoft.com/office/drawing/2014/main" id="{24AF843D-9936-44D6-A820-EE9D753CDB8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07" name="Text Box 1">
          <a:extLst>
            <a:ext uri="{FF2B5EF4-FFF2-40B4-BE49-F238E27FC236}">
              <a16:creationId xmlns:a16="http://schemas.microsoft.com/office/drawing/2014/main" id="{0889DF61-806F-4E55-B40A-D33F1BBAEEB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08" name="Text Box 1">
          <a:extLst>
            <a:ext uri="{FF2B5EF4-FFF2-40B4-BE49-F238E27FC236}">
              <a16:creationId xmlns:a16="http://schemas.microsoft.com/office/drawing/2014/main" id="{81FB596A-E520-43CF-809A-FFD2B14D869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09" name="Text Box 1">
          <a:extLst>
            <a:ext uri="{FF2B5EF4-FFF2-40B4-BE49-F238E27FC236}">
              <a16:creationId xmlns:a16="http://schemas.microsoft.com/office/drawing/2014/main" id="{4DD343BB-E4FF-4EAA-92C4-979A5CEC9C7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0" name="Text Box 1">
          <a:extLst>
            <a:ext uri="{FF2B5EF4-FFF2-40B4-BE49-F238E27FC236}">
              <a16:creationId xmlns:a16="http://schemas.microsoft.com/office/drawing/2014/main" id="{B4E43FEC-20D7-4129-BA62-93EFAAF3196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1" name="Text Box 1">
          <a:extLst>
            <a:ext uri="{FF2B5EF4-FFF2-40B4-BE49-F238E27FC236}">
              <a16:creationId xmlns:a16="http://schemas.microsoft.com/office/drawing/2014/main" id="{708616F4-E77E-478D-AB6D-EBA5E439AEB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2" name="Text Box 1">
          <a:extLst>
            <a:ext uri="{FF2B5EF4-FFF2-40B4-BE49-F238E27FC236}">
              <a16:creationId xmlns:a16="http://schemas.microsoft.com/office/drawing/2014/main" id="{E5D2D081-F6C4-475C-8719-10467EBD726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3" name="Text Box 1">
          <a:extLst>
            <a:ext uri="{FF2B5EF4-FFF2-40B4-BE49-F238E27FC236}">
              <a16:creationId xmlns:a16="http://schemas.microsoft.com/office/drawing/2014/main" id="{A66E8BEF-5882-4BB1-B259-5D62CA7B26F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4" name="Text Box 1">
          <a:extLst>
            <a:ext uri="{FF2B5EF4-FFF2-40B4-BE49-F238E27FC236}">
              <a16:creationId xmlns:a16="http://schemas.microsoft.com/office/drawing/2014/main" id="{910BBEC5-4001-486A-A041-AF28F611F63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5" name="Text Box 1">
          <a:extLst>
            <a:ext uri="{FF2B5EF4-FFF2-40B4-BE49-F238E27FC236}">
              <a16:creationId xmlns:a16="http://schemas.microsoft.com/office/drawing/2014/main" id="{7506E5F5-F3C1-4603-B6A6-CE3AF3CC3D1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6" name="Text Box 1">
          <a:extLst>
            <a:ext uri="{FF2B5EF4-FFF2-40B4-BE49-F238E27FC236}">
              <a16:creationId xmlns:a16="http://schemas.microsoft.com/office/drawing/2014/main" id="{C61C46C9-A533-4B68-8B63-8B74258FFD2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7" name="Text Box 1">
          <a:extLst>
            <a:ext uri="{FF2B5EF4-FFF2-40B4-BE49-F238E27FC236}">
              <a16:creationId xmlns:a16="http://schemas.microsoft.com/office/drawing/2014/main" id="{B5CE1B0D-66FE-431E-81E4-44A733E4AD22}"/>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8" name="Text Box 1">
          <a:extLst>
            <a:ext uri="{FF2B5EF4-FFF2-40B4-BE49-F238E27FC236}">
              <a16:creationId xmlns:a16="http://schemas.microsoft.com/office/drawing/2014/main" id="{B6DE1173-3F7B-47E9-BE62-682F6FC0EEFC}"/>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19" name="Text Box 1">
          <a:extLst>
            <a:ext uri="{FF2B5EF4-FFF2-40B4-BE49-F238E27FC236}">
              <a16:creationId xmlns:a16="http://schemas.microsoft.com/office/drawing/2014/main" id="{545C8B54-EDD5-4B7A-A084-F7C4C5206D9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0" name="Text Box 1">
          <a:extLst>
            <a:ext uri="{FF2B5EF4-FFF2-40B4-BE49-F238E27FC236}">
              <a16:creationId xmlns:a16="http://schemas.microsoft.com/office/drawing/2014/main" id="{97F2A50F-96B2-4E61-AC56-52ADE02E2F27}"/>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1" name="Text Box 1">
          <a:extLst>
            <a:ext uri="{FF2B5EF4-FFF2-40B4-BE49-F238E27FC236}">
              <a16:creationId xmlns:a16="http://schemas.microsoft.com/office/drawing/2014/main" id="{7571C6E7-C06B-4B34-96BD-29F7DBEC553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2" name="Text Box 1">
          <a:extLst>
            <a:ext uri="{FF2B5EF4-FFF2-40B4-BE49-F238E27FC236}">
              <a16:creationId xmlns:a16="http://schemas.microsoft.com/office/drawing/2014/main" id="{64312197-7002-41C3-9070-0029EB1AF51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3" name="Text Box 1">
          <a:extLst>
            <a:ext uri="{FF2B5EF4-FFF2-40B4-BE49-F238E27FC236}">
              <a16:creationId xmlns:a16="http://schemas.microsoft.com/office/drawing/2014/main" id="{A3CA3B3F-AFB0-481E-8990-7F63CB83A78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4" name="Text Box 1">
          <a:extLst>
            <a:ext uri="{FF2B5EF4-FFF2-40B4-BE49-F238E27FC236}">
              <a16:creationId xmlns:a16="http://schemas.microsoft.com/office/drawing/2014/main" id="{E3869832-B410-4170-B561-8B3DB03C2A2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5" name="Text Box 1">
          <a:extLst>
            <a:ext uri="{FF2B5EF4-FFF2-40B4-BE49-F238E27FC236}">
              <a16:creationId xmlns:a16="http://schemas.microsoft.com/office/drawing/2014/main" id="{BC8457B0-B8AA-4CCA-9019-DD6DEA03F989}"/>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6" name="Text Box 1">
          <a:extLst>
            <a:ext uri="{FF2B5EF4-FFF2-40B4-BE49-F238E27FC236}">
              <a16:creationId xmlns:a16="http://schemas.microsoft.com/office/drawing/2014/main" id="{E8974ABB-D21A-4CCE-9CAF-BF12439B1DAE}"/>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7" name="Text Box 1">
          <a:extLst>
            <a:ext uri="{FF2B5EF4-FFF2-40B4-BE49-F238E27FC236}">
              <a16:creationId xmlns:a16="http://schemas.microsoft.com/office/drawing/2014/main" id="{C7128FC0-97A7-44E8-8D2F-8AF597ABA38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8" name="Text Box 1">
          <a:extLst>
            <a:ext uri="{FF2B5EF4-FFF2-40B4-BE49-F238E27FC236}">
              <a16:creationId xmlns:a16="http://schemas.microsoft.com/office/drawing/2014/main" id="{9A6C14FF-9CE6-4287-9242-194666D70906}"/>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29" name="Text Box 1">
          <a:extLst>
            <a:ext uri="{FF2B5EF4-FFF2-40B4-BE49-F238E27FC236}">
              <a16:creationId xmlns:a16="http://schemas.microsoft.com/office/drawing/2014/main" id="{FE0C6A0A-9928-4A42-BA46-FF9EBFD7732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0" name="Text Box 1">
          <a:extLst>
            <a:ext uri="{FF2B5EF4-FFF2-40B4-BE49-F238E27FC236}">
              <a16:creationId xmlns:a16="http://schemas.microsoft.com/office/drawing/2014/main" id="{1AB992C7-24F6-436F-9FC2-AA45ED6A6B1A}"/>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1" name="Text Box 1">
          <a:extLst>
            <a:ext uri="{FF2B5EF4-FFF2-40B4-BE49-F238E27FC236}">
              <a16:creationId xmlns:a16="http://schemas.microsoft.com/office/drawing/2014/main" id="{CEBE4531-4E04-4AC8-A46B-0253A1F2AE95}"/>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2" name="Text Box 1">
          <a:extLst>
            <a:ext uri="{FF2B5EF4-FFF2-40B4-BE49-F238E27FC236}">
              <a16:creationId xmlns:a16="http://schemas.microsoft.com/office/drawing/2014/main" id="{E8DBC850-464B-4E2D-959E-EAE1AB09BEB4}"/>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3" name="Text Box 1">
          <a:extLst>
            <a:ext uri="{FF2B5EF4-FFF2-40B4-BE49-F238E27FC236}">
              <a16:creationId xmlns:a16="http://schemas.microsoft.com/office/drawing/2014/main" id="{8BB1D795-C85D-4B65-B293-8E39E340964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4" name="Text Box 1">
          <a:extLst>
            <a:ext uri="{FF2B5EF4-FFF2-40B4-BE49-F238E27FC236}">
              <a16:creationId xmlns:a16="http://schemas.microsoft.com/office/drawing/2014/main" id="{55D4AB8B-C0BF-40E2-927F-5D0B6C29C3E8}"/>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5" name="Text Box 1">
          <a:extLst>
            <a:ext uri="{FF2B5EF4-FFF2-40B4-BE49-F238E27FC236}">
              <a16:creationId xmlns:a16="http://schemas.microsoft.com/office/drawing/2014/main" id="{3A953969-01DE-438B-B3AE-49C90722EFA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6" name="Text Box 1">
          <a:extLst>
            <a:ext uri="{FF2B5EF4-FFF2-40B4-BE49-F238E27FC236}">
              <a16:creationId xmlns:a16="http://schemas.microsoft.com/office/drawing/2014/main" id="{C7617235-29F7-43D5-8430-ADF972F0054F}"/>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7" name="Text Box 1">
          <a:extLst>
            <a:ext uri="{FF2B5EF4-FFF2-40B4-BE49-F238E27FC236}">
              <a16:creationId xmlns:a16="http://schemas.microsoft.com/office/drawing/2014/main" id="{D4C2B4EF-1675-4B17-AFBC-9D0E95018930}"/>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8" name="Text Box 1">
          <a:extLst>
            <a:ext uri="{FF2B5EF4-FFF2-40B4-BE49-F238E27FC236}">
              <a16:creationId xmlns:a16="http://schemas.microsoft.com/office/drawing/2014/main" id="{29DB3851-4ABA-4F0A-9129-AB09B9941A0B}"/>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47625</xdr:colOff>
      <xdr:row>203</xdr:row>
      <xdr:rowOff>0</xdr:rowOff>
    </xdr:from>
    <xdr:ext cx="76200" cy="350182"/>
    <xdr:sp macro="" textlink="">
      <xdr:nvSpPr>
        <xdr:cNvPr id="15639" name="Text Box 1">
          <a:extLst>
            <a:ext uri="{FF2B5EF4-FFF2-40B4-BE49-F238E27FC236}">
              <a16:creationId xmlns:a16="http://schemas.microsoft.com/office/drawing/2014/main" id="{69069C08-5F3D-463D-975F-FEB0428885CD}"/>
            </a:ext>
          </a:extLst>
        </xdr:cNvPr>
        <xdr:cNvSpPr txBox="1">
          <a:spLocks noChangeArrowheads="1"/>
        </xdr:cNvSpPr>
      </xdr:nvSpPr>
      <xdr:spPr bwMode="auto">
        <a:xfrm>
          <a:off x="2126560"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0" name="Text Box 1">
          <a:extLst>
            <a:ext uri="{FF2B5EF4-FFF2-40B4-BE49-F238E27FC236}">
              <a16:creationId xmlns:a16="http://schemas.microsoft.com/office/drawing/2014/main" id="{AA780323-73D6-4CC2-B3BB-AE5F34099B0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1" name="Text Box 1">
          <a:extLst>
            <a:ext uri="{FF2B5EF4-FFF2-40B4-BE49-F238E27FC236}">
              <a16:creationId xmlns:a16="http://schemas.microsoft.com/office/drawing/2014/main" id="{5BE773C9-035B-4551-AC7F-F1DE1DCEBDE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2" name="Text Box 1">
          <a:extLst>
            <a:ext uri="{FF2B5EF4-FFF2-40B4-BE49-F238E27FC236}">
              <a16:creationId xmlns:a16="http://schemas.microsoft.com/office/drawing/2014/main" id="{E5BE630A-0EAB-4AE9-B80A-5EBDD42F0CF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3" name="Text Box 1">
          <a:extLst>
            <a:ext uri="{FF2B5EF4-FFF2-40B4-BE49-F238E27FC236}">
              <a16:creationId xmlns:a16="http://schemas.microsoft.com/office/drawing/2014/main" id="{13C50657-00FD-47C8-8DF7-2CC8C9AA126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4" name="Text Box 1">
          <a:extLst>
            <a:ext uri="{FF2B5EF4-FFF2-40B4-BE49-F238E27FC236}">
              <a16:creationId xmlns:a16="http://schemas.microsoft.com/office/drawing/2014/main" id="{3D88345C-F548-445B-A539-D5D9BDECBFA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5" name="Text Box 1">
          <a:extLst>
            <a:ext uri="{FF2B5EF4-FFF2-40B4-BE49-F238E27FC236}">
              <a16:creationId xmlns:a16="http://schemas.microsoft.com/office/drawing/2014/main" id="{C8019012-CB60-4341-B614-FCEA0C7E612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6" name="Text Box 1">
          <a:extLst>
            <a:ext uri="{FF2B5EF4-FFF2-40B4-BE49-F238E27FC236}">
              <a16:creationId xmlns:a16="http://schemas.microsoft.com/office/drawing/2014/main" id="{7B147083-10EA-4045-99B0-22A45F7A956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7" name="Text Box 1">
          <a:extLst>
            <a:ext uri="{FF2B5EF4-FFF2-40B4-BE49-F238E27FC236}">
              <a16:creationId xmlns:a16="http://schemas.microsoft.com/office/drawing/2014/main" id="{C0335667-51B1-4D36-B20F-6E1EB13DB91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8" name="Text Box 1">
          <a:extLst>
            <a:ext uri="{FF2B5EF4-FFF2-40B4-BE49-F238E27FC236}">
              <a16:creationId xmlns:a16="http://schemas.microsoft.com/office/drawing/2014/main" id="{8F37CC7C-7BA7-448A-B343-A96CA38C49F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49" name="Text Box 1">
          <a:extLst>
            <a:ext uri="{FF2B5EF4-FFF2-40B4-BE49-F238E27FC236}">
              <a16:creationId xmlns:a16="http://schemas.microsoft.com/office/drawing/2014/main" id="{1479BEAB-C2E0-4825-B2B9-F80DAA95D2E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0" name="Text Box 1">
          <a:extLst>
            <a:ext uri="{FF2B5EF4-FFF2-40B4-BE49-F238E27FC236}">
              <a16:creationId xmlns:a16="http://schemas.microsoft.com/office/drawing/2014/main" id="{D8EFEACD-F738-4A1E-8B03-718B55EC59C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1" name="Text Box 1">
          <a:extLst>
            <a:ext uri="{FF2B5EF4-FFF2-40B4-BE49-F238E27FC236}">
              <a16:creationId xmlns:a16="http://schemas.microsoft.com/office/drawing/2014/main" id="{8820DE34-EC7F-401E-B4B4-69A53304162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2" name="Text Box 1">
          <a:extLst>
            <a:ext uri="{FF2B5EF4-FFF2-40B4-BE49-F238E27FC236}">
              <a16:creationId xmlns:a16="http://schemas.microsoft.com/office/drawing/2014/main" id="{5822F754-5C54-4D39-812C-DA113C1A95B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3" name="Text Box 1">
          <a:extLst>
            <a:ext uri="{FF2B5EF4-FFF2-40B4-BE49-F238E27FC236}">
              <a16:creationId xmlns:a16="http://schemas.microsoft.com/office/drawing/2014/main" id="{646B1241-E284-4C80-99F0-15706DD5909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4" name="Text Box 1">
          <a:extLst>
            <a:ext uri="{FF2B5EF4-FFF2-40B4-BE49-F238E27FC236}">
              <a16:creationId xmlns:a16="http://schemas.microsoft.com/office/drawing/2014/main" id="{25703E3B-CAD7-437E-AD84-854FC580E10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5" name="Text Box 1">
          <a:extLst>
            <a:ext uri="{FF2B5EF4-FFF2-40B4-BE49-F238E27FC236}">
              <a16:creationId xmlns:a16="http://schemas.microsoft.com/office/drawing/2014/main" id="{53ABE93E-224E-4CC0-BF06-281C37AF19C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6" name="Text Box 1">
          <a:extLst>
            <a:ext uri="{FF2B5EF4-FFF2-40B4-BE49-F238E27FC236}">
              <a16:creationId xmlns:a16="http://schemas.microsoft.com/office/drawing/2014/main" id="{A73674B3-498C-4C14-AE6F-73F2C69361D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7" name="Text Box 1">
          <a:extLst>
            <a:ext uri="{FF2B5EF4-FFF2-40B4-BE49-F238E27FC236}">
              <a16:creationId xmlns:a16="http://schemas.microsoft.com/office/drawing/2014/main" id="{A5519596-46C9-4732-AF0B-B8382E8DFD3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8" name="Text Box 1">
          <a:extLst>
            <a:ext uri="{FF2B5EF4-FFF2-40B4-BE49-F238E27FC236}">
              <a16:creationId xmlns:a16="http://schemas.microsoft.com/office/drawing/2014/main" id="{118FC6DC-07CF-4D7C-B86B-7A2E0078AF0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59" name="Text Box 1">
          <a:extLst>
            <a:ext uri="{FF2B5EF4-FFF2-40B4-BE49-F238E27FC236}">
              <a16:creationId xmlns:a16="http://schemas.microsoft.com/office/drawing/2014/main" id="{4FDFFCAB-4C9F-4A97-8AF4-A4A5AB65063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0" name="Text Box 1">
          <a:extLst>
            <a:ext uri="{FF2B5EF4-FFF2-40B4-BE49-F238E27FC236}">
              <a16:creationId xmlns:a16="http://schemas.microsoft.com/office/drawing/2014/main" id="{7F72E7FB-2EBA-4E4F-9C99-BA2AC98E4F7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1" name="Text Box 1">
          <a:extLst>
            <a:ext uri="{FF2B5EF4-FFF2-40B4-BE49-F238E27FC236}">
              <a16:creationId xmlns:a16="http://schemas.microsoft.com/office/drawing/2014/main" id="{381A45FC-8D2B-4CC9-B525-B765FD73998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2" name="Text Box 1">
          <a:extLst>
            <a:ext uri="{FF2B5EF4-FFF2-40B4-BE49-F238E27FC236}">
              <a16:creationId xmlns:a16="http://schemas.microsoft.com/office/drawing/2014/main" id="{D6B367A6-CE98-4B8B-A035-C18EE2EB88A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3" name="Text Box 1">
          <a:extLst>
            <a:ext uri="{FF2B5EF4-FFF2-40B4-BE49-F238E27FC236}">
              <a16:creationId xmlns:a16="http://schemas.microsoft.com/office/drawing/2014/main" id="{253DB86E-3557-463D-BC7C-455EB5A7EE8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4" name="Text Box 1">
          <a:extLst>
            <a:ext uri="{FF2B5EF4-FFF2-40B4-BE49-F238E27FC236}">
              <a16:creationId xmlns:a16="http://schemas.microsoft.com/office/drawing/2014/main" id="{D681C249-6174-45BB-AD28-C2A15F8F45A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5" name="Text Box 1">
          <a:extLst>
            <a:ext uri="{FF2B5EF4-FFF2-40B4-BE49-F238E27FC236}">
              <a16:creationId xmlns:a16="http://schemas.microsoft.com/office/drawing/2014/main" id="{0456593F-C7E1-4F29-BA50-16E5053B9FD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6" name="Text Box 1">
          <a:extLst>
            <a:ext uri="{FF2B5EF4-FFF2-40B4-BE49-F238E27FC236}">
              <a16:creationId xmlns:a16="http://schemas.microsoft.com/office/drawing/2014/main" id="{B8FB476C-5B5B-42CE-BCD7-28A6AAD4B09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7" name="Text Box 1">
          <a:extLst>
            <a:ext uri="{FF2B5EF4-FFF2-40B4-BE49-F238E27FC236}">
              <a16:creationId xmlns:a16="http://schemas.microsoft.com/office/drawing/2014/main" id="{DB38FE54-231F-42D3-9B77-9572884B69E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8" name="Text Box 1">
          <a:extLst>
            <a:ext uri="{FF2B5EF4-FFF2-40B4-BE49-F238E27FC236}">
              <a16:creationId xmlns:a16="http://schemas.microsoft.com/office/drawing/2014/main" id="{91A403C2-98E7-4640-AAE7-829C0E5BDD7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69" name="Text Box 1">
          <a:extLst>
            <a:ext uri="{FF2B5EF4-FFF2-40B4-BE49-F238E27FC236}">
              <a16:creationId xmlns:a16="http://schemas.microsoft.com/office/drawing/2014/main" id="{4FBBBBC0-4EB8-4DC2-A37E-78200812C92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0" name="Text Box 1">
          <a:extLst>
            <a:ext uri="{FF2B5EF4-FFF2-40B4-BE49-F238E27FC236}">
              <a16:creationId xmlns:a16="http://schemas.microsoft.com/office/drawing/2014/main" id="{817178C1-D8DD-42D7-863E-F4DF9E8D151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1" name="Text Box 1">
          <a:extLst>
            <a:ext uri="{FF2B5EF4-FFF2-40B4-BE49-F238E27FC236}">
              <a16:creationId xmlns:a16="http://schemas.microsoft.com/office/drawing/2014/main" id="{74695C1E-0181-4170-BE32-409C3A6178F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2" name="Text Box 1">
          <a:extLst>
            <a:ext uri="{FF2B5EF4-FFF2-40B4-BE49-F238E27FC236}">
              <a16:creationId xmlns:a16="http://schemas.microsoft.com/office/drawing/2014/main" id="{95A7A224-F757-4EC9-BB03-4269987D246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3" name="Text Box 1">
          <a:extLst>
            <a:ext uri="{FF2B5EF4-FFF2-40B4-BE49-F238E27FC236}">
              <a16:creationId xmlns:a16="http://schemas.microsoft.com/office/drawing/2014/main" id="{F04BF60D-AE0F-4065-ABF8-3C10ED81F00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4" name="Text Box 1">
          <a:extLst>
            <a:ext uri="{FF2B5EF4-FFF2-40B4-BE49-F238E27FC236}">
              <a16:creationId xmlns:a16="http://schemas.microsoft.com/office/drawing/2014/main" id="{D787045B-77AF-4F3C-83B8-56381655A0D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5" name="Text Box 1">
          <a:extLst>
            <a:ext uri="{FF2B5EF4-FFF2-40B4-BE49-F238E27FC236}">
              <a16:creationId xmlns:a16="http://schemas.microsoft.com/office/drawing/2014/main" id="{A055205A-ED5D-4C15-9D93-7873D5FF13C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6" name="Text Box 1">
          <a:extLst>
            <a:ext uri="{FF2B5EF4-FFF2-40B4-BE49-F238E27FC236}">
              <a16:creationId xmlns:a16="http://schemas.microsoft.com/office/drawing/2014/main" id="{1BFC7E80-1DAA-4256-BEFB-0517FFCC8AA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7" name="Text Box 1">
          <a:extLst>
            <a:ext uri="{FF2B5EF4-FFF2-40B4-BE49-F238E27FC236}">
              <a16:creationId xmlns:a16="http://schemas.microsoft.com/office/drawing/2014/main" id="{BDB8FD61-6F97-4C50-8CF4-E4A7065245D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8" name="Text Box 1">
          <a:extLst>
            <a:ext uri="{FF2B5EF4-FFF2-40B4-BE49-F238E27FC236}">
              <a16:creationId xmlns:a16="http://schemas.microsoft.com/office/drawing/2014/main" id="{C3F76C5C-1B95-4328-A989-5B8AA3F80DC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79" name="Text Box 1">
          <a:extLst>
            <a:ext uri="{FF2B5EF4-FFF2-40B4-BE49-F238E27FC236}">
              <a16:creationId xmlns:a16="http://schemas.microsoft.com/office/drawing/2014/main" id="{9628D21D-138C-4251-A76D-C5218344E1C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0" name="Text Box 1">
          <a:extLst>
            <a:ext uri="{FF2B5EF4-FFF2-40B4-BE49-F238E27FC236}">
              <a16:creationId xmlns:a16="http://schemas.microsoft.com/office/drawing/2014/main" id="{BC36AC9D-8423-4CEB-85B3-C612CD48D97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1" name="Text Box 1">
          <a:extLst>
            <a:ext uri="{FF2B5EF4-FFF2-40B4-BE49-F238E27FC236}">
              <a16:creationId xmlns:a16="http://schemas.microsoft.com/office/drawing/2014/main" id="{3BC5165D-5829-431F-A7C2-9E609D63EAE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2" name="Text Box 1">
          <a:extLst>
            <a:ext uri="{FF2B5EF4-FFF2-40B4-BE49-F238E27FC236}">
              <a16:creationId xmlns:a16="http://schemas.microsoft.com/office/drawing/2014/main" id="{28AC028C-E990-4972-BF53-3DF68548EF2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3" name="Text Box 1">
          <a:extLst>
            <a:ext uri="{FF2B5EF4-FFF2-40B4-BE49-F238E27FC236}">
              <a16:creationId xmlns:a16="http://schemas.microsoft.com/office/drawing/2014/main" id="{E2F1B5E3-5A1D-41CF-88FE-B6096EB8B84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4" name="Text Box 1">
          <a:extLst>
            <a:ext uri="{FF2B5EF4-FFF2-40B4-BE49-F238E27FC236}">
              <a16:creationId xmlns:a16="http://schemas.microsoft.com/office/drawing/2014/main" id="{1DEB0D21-C967-4E57-B662-5B01E873826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5" name="Text Box 1">
          <a:extLst>
            <a:ext uri="{FF2B5EF4-FFF2-40B4-BE49-F238E27FC236}">
              <a16:creationId xmlns:a16="http://schemas.microsoft.com/office/drawing/2014/main" id="{68750571-3468-4067-9A5C-B6831F8CD47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6" name="Text Box 1">
          <a:extLst>
            <a:ext uri="{FF2B5EF4-FFF2-40B4-BE49-F238E27FC236}">
              <a16:creationId xmlns:a16="http://schemas.microsoft.com/office/drawing/2014/main" id="{5C42FF9D-B4B5-48C8-9036-B1507DE2A7FB}"/>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7" name="Text Box 1">
          <a:extLst>
            <a:ext uri="{FF2B5EF4-FFF2-40B4-BE49-F238E27FC236}">
              <a16:creationId xmlns:a16="http://schemas.microsoft.com/office/drawing/2014/main" id="{494226F6-F046-481E-9254-5EA8AD69A42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8" name="Text Box 1">
          <a:extLst>
            <a:ext uri="{FF2B5EF4-FFF2-40B4-BE49-F238E27FC236}">
              <a16:creationId xmlns:a16="http://schemas.microsoft.com/office/drawing/2014/main" id="{8D30EDBE-D372-426B-8281-64FBBD90040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89" name="Text Box 1">
          <a:extLst>
            <a:ext uri="{FF2B5EF4-FFF2-40B4-BE49-F238E27FC236}">
              <a16:creationId xmlns:a16="http://schemas.microsoft.com/office/drawing/2014/main" id="{A928439D-94D3-4165-A15C-79D87A1B3C0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0" name="Text Box 1">
          <a:extLst>
            <a:ext uri="{FF2B5EF4-FFF2-40B4-BE49-F238E27FC236}">
              <a16:creationId xmlns:a16="http://schemas.microsoft.com/office/drawing/2014/main" id="{B294C2AB-0660-455F-A7EF-F1DEAADC70E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1" name="Text Box 1">
          <a:extLst>
            <a:ext uri="{FF2B5EF4-FFF2-40B4-BE49-F238E27FC236}">
              <a16:creationId xmlns:a16="http://schemas.microsoft.com/office/drawing/2014/main" id="{982424BC-F912-4F51-9025-227D7E0A6A8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2" name="Text Box 1">
          <a:extLst>
            <a:ext uri="{FF2B5EF4-FFF2-40B4-BE49-F238E27FC236}">
              <a16:creationId xmlns:a16="http://schemas.microsoft.com/office/drawing/2014/main" id="{4B0173C5-6DBF-41A7-8F67-3FA080EDD3A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3" name="Text Box 1">
          <a:extLst>
            <a:ext uri="{FF2B5EF4-FFF2-40B4-BE49-F238E27FC236}">
              <a16:creationId xmlns:a16="http://schemas.microsoft.com/office/drawing/2014/main" id="{77378E86-C14A-46E3-B5CB-18CF29431FB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4" name="Text Box 1">
          <a:extLst>
            <a:ext uri="{FF2B5EF4-FFF2-40B4-BE49-F238E27FC236}">
              <a16:creationId xmlns:a16="http://schemas.microsoft.com/office/drawing/2014/main" id="{F4A325C0-1A2B-46BE-9D07-12B1AA0862A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5" name="Text Box 1">
          <a:extLst>
            <a:ext uri="{FF2B5EF4-FFF2-40B4-BE49-F238E27FC236}">
              <a16:creationId xmlns:a16="http://schemas.microsoft.com/office/drawing/2014/main" id="{C0AF970F-B149-4809-8094-7021EC41A5F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6" name="Text Box 1">
          <a:extLst>
            <a:ext uri="{FF2B5EF4-FFF2-40B4-BE49-F238E27FC236}">
              <a16:creationId xmlns:a16="http://schemas.microsoft.com/office/drawing/2014/main" id="{B4339ECF-DF9A-4BFC-A9CF-2139059C489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7" name="Text Box 1">
          <a:extLst>
            <a:ext uri="{FF2B5EF4-FFF2-40B4-BE49-F238E27FC236}">
              <a16:creationId xmlns:a16="http://schemas.microsoft.com/office/drawing/2014/main" id="{321BACD3-5F1F-43A3-ACD8-0E9D6CB6F8E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8" name="Text Box 1">
          <a:extLst>
            <a:ext uri="{FF2B5EF4-FFF2-40B4-BE49-F238E27FC236}">
              <a16:creationId xmlns:a16="http://schemas.microsoft.com/office/drawing/2014/main" id="{24F7DB93-377D-4E74-9D34-5A2057DF653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699" name="Text Box 1">
          <a:extLst>
            <a:ext uri="{FF2B5EF4-FFF2-40B4-BE49-F238E27FC236}">
              <a16:creationId xmlns:a16="http://schemas.microsoft.com/office/drawing/2014/main" id="{708A35EC-47D1-4FD5-924B-E289525B238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0" name="Text Box 1">
          <a:extLst>
            <a:ext uri="{FF2B5EF4-FFF2-40B4-BE49-F238E27FC236}">
              <a16:creationId xmlns:a16="http://schemas.microsoft.com/office/drawing/2014/main" id="{969CC322-095F-47DD-9032-344801FF998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1" name="Text Box 1">
          <a:extLst>
            <a:ext uri="{FF2B5EF4-FFF2-40B4-BE49-F238E27FC236}">
              <a16:creationId xmlns:a16="http://schemas.microsoft.com/office/drawing/2014/main" id="{37B092CB-72EA-4A8B-957F-34507F6B6A1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2" name="Text Box 1">
          <a:extLst>
            <a:ext uri="{FF2B5EF4-FFF2-40B4-BE49-F238E27FC236}">
              <a16:creationId xmlns:a16="http://schemas.microsoft.com/office/drawing/2014/main" id="{BA7493BD-5E37-485C-9EAD-1DD8C2A54C3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3" name="Text Box 1">
          <a:extLst>
            <a:ext uri="{FF2B5EF4-FFF2-40B4-BE49-F238E27FC236}">
              <a16:creationId xmlns:a16="http://schemas.microsoft.com/office/drawing/2014/main" id="{4AA2A9BE-4E2E-42E0-82C1-83376C643A1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4" name="Text Box 1">
          <a:extLst>
            <a:ext uri="{FF2B5EF4-FFF2-40B4-BE49-F238E27FC236}">
              <a16:creationId xmlns:a16="http://schemas.microsoft.com/office/drawing/2014/main" id="{E0869325-6D5E-452B-AE01-4C28DC84A41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5" name="Text Box 1">
          <a:extLst>
            <a:ext uri="{FF2B5EF4-FFF2-40B4-BE49-F238E27FC236}">
              <a16:creationId xmlns:a16="http://schemas.microsoft.com/office/drawing/2014/main" id="{D5F5C623-C1B7-4CA9-8A05-623C53B68C2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6" name="Text Box 1">
          <a:extLst>
            <a:ext uri="{FF2B5EF4-FFF2-40B4-BE49-F238E27FC236}">
              <a16:creationId xmlns:a16="http://schemas.microsoft.com/office/drawing/2014/main" id="{3B0DD3CF-222E-4B31-AE86-5F69B399F53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7" name="Text Box 1">
          <a:extLst>
            <a:ext uri="{FF2B5EF4-FFF2-40B4-BE49-F238E27FC236}">
              <a16:creationId xmlns:a16="http://schemas.microsoft.com/office/drawing/2014/main" id="{2F5332FC-8503-45EF-86F7-CBD81B5060D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8" name="Text Box 1">
          <a:extLst>
            <a:ext uri="{FF2B5EF4-FFF2-40B4-BE49-F238E27FC236}">
              <a16:creationId xmlns:a16="http://schemas.microsoft.com/office/drawing/2014/main" id="{C73CE580-2239-4F5B-B6BA-8FEF06A69D4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09" name="Text Box 1">
          <a:extLst>
            <a:ext uri="{FF2B5EF4-FFF2-40B4-BE49-F238E27FC236}">
              <a16:creationId xmlns:a16="http://schemas.microsoft.com/office/drawing/2014/main" id="{041707F9-00FD-4D02-8CAF-8862067B4428}"/>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0" name="Text Box 1">
          <a:extLst>
            <a:ext uri="{FF2B5EF4-FFF2-40B4-BE49-F238E27FC236}">
              <a16:creationId xmlns:a16="http://schemas.microsoft.com/office/drawing/2014/main" id="{EC735EDE-7BEE-4F40-9AA0-C12DDAC12D4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1" name="Text Box 1">
          <a:extLst>
            <a:ext uri="{FF2B5EF4-FFF2-40B4-BE49-F238E27FC236}">
              <a16:creationId xmlns:a16="http://schemas.microsoft.com/office/drawing/2014/main" id="{BAB60913-87A8-4605-8D83-32EB3465114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2" name="Text Box 1">
          <a:extLst>
            <a:ext uri="{FF2B5EF4-FFF2-40B4-BE49-F238E27FC236}">
              <a16:creationId xmlns:a16="http://schemas.microsoft.com/office/drawing/2014/main" id="{932F6F9B-BAC1-43C2-B7A1-F058B1A0B21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3" name="Text Box 1">
          <a:extLst>
            <a:ext uri="{FF2B5EF4-FFF2-40B4-BE49-F238E27FC236}">
              <a16:creationId xmlns:a16="http://schemas.microsoft.com/office/drawing/2014/main" id="{7F3F4A59-6234-4EC1-B6D1-D73B40A9CD9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4" name="Text Box 1">
          <a:extLst>
            <a:ext uri="{FF2B5EF4-FFF2-40B4-BE49-F238E27FC236}">
              <a16:creationId xmlns:a16="http://schemas.microsoft.com/office/drawing/2014/main" id="{31897D3E-0036-4DB5-9AA7-325E49BD290A}"/>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5" name="Text Box 1">
          <a:extLst>
            <a:ext uri="{FF2B5EF4-FFF2-40B4-BE49-F238E27FC236}">
              <a16:creationId xmlns:a16="http://schemas.microsoft.com/office/drawing/2014/main" id="{095BED14-6375-4C70-95D3-69C31FA390E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6" name="Text Box 1">
          <a:extLst>
            <a:ext uri="{FF2B5EF4-FFF2-40B4-BE49-F238E27FC236}">
              <a16:creationId xmlns:a16="http://schemas.microsoft.com/office/drawing/2014/main" id="{3AC6ECCB-E23B-46BB-BD83-A7AE2B64633F}"/>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7" name="Text Box 1">
          <a:extLst>
            <a:ext uri="{FF2B5EF4-FFF2-40B4-BE49-F238E27FC236}">
              <a16:creationId xmlns:a16="http://schemas.microsoft.com/office/drawing/2014/main" id="{B874DB4A-BB7B-4D97-9393-3BF66134F0B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8" name="Text Box 1">
          <a:extLst>
            <a:ext uri="{FF2B5EF4-FFF2-40B4-BE49-F238E27FC236}">
              <a16:creationId xmlns:a16="http://schemas.microsoft.com/office/drawing/2014/main" id="{94099D63-69E2-47B2-B53F-9B4B03B0C91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19" name="Text Box 1">
          <a:extLst>
            <a:ext uri="{FF2B5EF4-FFF2-40B4-BE49-F238E27FC236}">
              <a16:creationId xmlns:a16="http://schemas.microsoft.com/office/drawing/2014/main" id="{A1FDFAFB-9760-447D-8CD1-7920EA79CEF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0" name="Text Box 1">
          <a:extLst>
            <a:ext uri="{FF2B5EF4-FFF2-40B4-BE49-F238E27FC236}">
              <a16:creationId xmlns:a16="http://schemas.microsoft.com/office/drawing/2014/main" id="{8E137ED9-0297-451A-A34E-263576206D0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1" name="Text Box 1">
          <a:extLst>
            <a:ext uri="{FF2B5EF4-FFF2-40B4-BE49-F238E27FC236}">
              <a16:creationId xmlns:a16="http://schemas.microsoft.com/office/drawing/2014/main" id="{4E6D3D17-3E43-4414-B7AF-F7D02D37B27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2" name="Text Box 1">
          <a:extLst>
            <a:ext uri="{FF2B5EF4-FFF2-40B4-BE49-F238E27FC236}">
              <a16:creationId xmlns:a16="http://schemas.microsoft.com/office/drawing/2014/main" id="{4E77E062-6ED0-46AA-8BE1-E821865001A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3" name="Text Box 1">
          <a:extLst>
            <a:ext uri="{FF2B5EF4-FFF2-40B4-BE49-F238E27FC236}">
              <a16:creationId xmlns:a16="http://schemas.microsoft.com/office/drawing/2014/main" id="{50D1CADB-B077-4028-8172-F6B916F6C4A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4" name="Text Box 1">
          <a:extLst>
            <a:ext uri="{FF2B5EF4-FFF2-40B4-BE49-F238E27FC236}">
              <a16:creationId xmlns:a16="http://schemas.microsoft.com/office/drawing/2014/main" id="{73DB5D7F-F469-4F7F-8ED8-2D51CE63AC3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5" name="Text Box 1">
          <a:extLst>
            <a:ext uri="{FF2B5EF4-FFF2-40B4-BE49-F238E27FC236}">
              <a16:creationId xmlns:a16="http://schemas.microsoft.com/office/drawing/2014/main" id="{3830E780-A462-44C4-9132-1D1B9C0897F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6" name="Text Box 1">
          <a:extLst>
            <a:ext uri="{FF2B5EF4-FFF2-40B4-BE49-F238E27FC236}">
              <a16:creationId xmlns:a16="http://schemas.microsoft.com/office/drawing/2014/main" id="{FE24DA05-FA78-4558-88A1-3AFEE3A834A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7" name="Text Box 1">
          <a:extLst>
            <a:ext uri="{FF2B5EF4-FFF2-40B4-BE49-F238E27FC236}">
              <a16:creationId xmlns:a16="http://schemas.microsoft.com/office/drawing/2014/main" id="{83CF998B-3D8B-44F2-8716-987BA91F119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8" name="Text Box 1">
          <a:extLst>
            <a:ext uri="{FF2B5EF4-FFF2-40B4-BE49-F238E27FC236}">
              <a16:creationId xmlns:a16="http://schemas.microsoft.com/office/drawing/2014/main" id="{1ED556A5-A029-4314-8568-C6E88C132E23}"/>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29" name="Text Box 1">
          <a:extLst>
            <a:ext uri="{FF2B5EF4-FFF2-40B4-BE49-F238E27FC236}">
              <a16:creationId xmlns:a16="http://schemas.microsoft.com/office/drawing/2014/main" id="{D16D4FA3-6F8B-400D-BB4E-F22788F019C6}"/>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0" name="Text Box 1">
          <a:extLst>
            <a:ext uri="{FF2B5EF4-FFF2-40B4-BE49-F238E27FC236}">
              <a16:creationId xmlns:a16="http://schemas.microsoft.com/office/drawing/2014/main" id="{8D82EB53-AA14-4DC4-A197-4E1A9C5EBCD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1" name="Text Box 1">
          <a:extLst>
            <a:ext uri="{FF2B5EF4-FFF2-40B4-BE49-F238E27FC236}">
              <a16:creationId xmlns:a16="http://schemas.microsoft.com/office/drawing/2014/main" id="{C48F554A-D841-434A-8306-A38A3945175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2" name="Text Box 1">
          <a:extLst>
            <a:ext uri="{FF2B5EF4-FFF2-40B4-BE49-F238E27FC236}">
              <a16:creationId xmlns:a16="http://schemas.microsoft.com/office/drawing/2014/main" id="{6BCDA01D-92DF-4A1C-9213-BB6473A5E48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3" name="Text Box 1">
          <a:extLst>
            <a:ext uri="{FF2B5EF4-FFF2-40B4-BE49-F238E27FC236}">
              <a16:creationId xmlns:a16="http://schemas.microsoft.com/office/drawing/2014/main" id="{606CA343-881F-4C4F-BA42-F74AB363E90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4" name="Text Box 1">
          <a:extLst>
            <a:ext uri="{FF2B5EF4-FFF2-40B4-BE49-F238E27FC236}">
              <a16:creationId xmlns:a16="http://schemas.microsoft.com/office/drawing/2014/main" id="{8F1261AE-484C-4D91-95B3-792BCA28D100}"/>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5" name="Text Box 1">
          <a:extLst>
            <a:ext uri="{FF2B5EF4-FFF2-40B4-BE49-F238E27FC236}">
              <a16:creationId xmlns:a16="http://schemas.microsoft.com/office/drawing/2014/main" id="{187CED56-E0F1-43B5-983B-0D42747A5372}"/>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6" name="Text Box 1">
          <a:extLst>
            <a:ext uri="{FF2B5EF4-FFF2-40B4-BE49-F238E27FC236}">
              <a16:creationId xmlns:a16="http://schemas.microsoft.com/office/drawing/2014/main" id="{7EEF39B9-6AC2-4609-9F20-96BA14D0B07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7" name="Text Box 1">
          <a:extLst>
            <a:ext uri="{FF2B5EF4-FFF2-40B4-BE49-F238E27FC236}">
              <a16:creationId xmlns:a16="http://schemas.microsoft.com/office/drawing/2014/main" id="{EEE60DD0-B63B-4DFB-BD5C-9794B015900C}"/>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8" name="Text Box 1">
          <a:extLst>
            <a:ext uri="{FF2B5EF4-FFF2-40B4-BE49-F238E27FC236}">
              <a16:creationId xmlns:a16="http://schemas.microsoft.com/office/drawing/2014/main" id="{7CC40465-0DFC-4449-932B-45590887DD41}"/>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39" name="Text Box 1">
          <a:extLst>
            <a:ext uri="{FF2B5EF4-FFF2-40B4-BE49-F238E27FC236}">
              <a16:creationId xmlns:a16="http://schemas.microsoft.com/office/drawing/2014/main" id="{23FA42AD-3FDE-4E2F-B16D-9E7FFEB64415}"/>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0" name="Text Box 1">
          <a:extLst>
            <a:ext uri="{FF2B5EF4-FFF2-40B4-BE49-F238E27FC236}">
              <a16:creationId xmlns:a16="http://schemas.microsoft.com/office/drawing/2014/main" id="{8423B60B-ADDA-4B7E-A9D6-1F568DDB684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1" name="Text Box 1">
          <a:extLst>
            <a:ext uri="{FF2B5EF4-FFF2-40B4-BE49-F238E27FC236}">
              <a16:creationId xmlns:a16="http://schemas.microsoft.com/office/drawing/2014/main" id="{BCD55ACD-F1D5-4523-8C95-F4B1559B9EE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2" name="Text Box 1">
          <a:extLst>
            <a:ext uri="{FF2B5EF4-FFF2-40B4-BE49-F238E27FC236}">
              <a16:creationId xmlns:a16="http://schemas.microsoft.com/office/drawing/2014/main" id="{8215AE4D-CBE5-4BC7-856B-BCD6544B5614}"/>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3" name="Text Box 1">
          <a:extLst>
            <a:ext uri="{FF2B5EF4-FFF2-40B4-BE49-F238E27FC236}">
              <a16:creationId xmlns:a16="http://schemas.microsoft.com/office/drawing/2014/main" id="{EC40DA24-409B-4391-BEA0-77D9A395364D}"/>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4" name="Text Box 1">
          <a:extLst>
            <a:ext uri="{FF2B5EF4-FFF2-40B4-BE49-F238E27FC236}">
              <a16:creationId xmlns:a16="http://schemas.microsoft.com/office/drawing/2014/main" id="{297BFD4F-21EA-43F7-B416-C40637E73CA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5" name="Text Box 1">
          <a:extLst>
            <a:ext uri="{FF2B5EF4-FFF2-40B4-BE49-F238E27FC236}">
              <a16:creationId xmlns:a16="http://schemas.microsoft.com/office/drawing/2014/main" id="{4F47F0A3-EC63-41D9-AC03-1CAE73BAC2DE}"/>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6" name="Text Box 1">
          <a:extLst>
            <a:ext uri="{FF2B5EF4-FFF2-40B4-BE49-F238E27FC236}">
              <a16:creationId xmlns:a16="http://schemas.microsoft.com/office/drawing/2014/main" id="{FC3DBE7B-9E67-4BFE-9541-6FA5C04A72C7}"/>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203</xdr:row>
      <xdr:rowOff>0</xdr:rowOff>
    </xdr:from>
    <xdr:ext cx="76200" cy="350182"/>
    <xdr:sp macro="" textlink="">
      <xdr:nvSpPr>
        <xdr:cNvPr id="15747" name="Text Box 1">
          <a:extLst>
            <a:ext uri="{FF2B5EF4-FFF2-40B4-BE49-F238E27FC236}">
              <a16:creationId xmlns:a16="http://schemas.microsoft.com/office/drawing/2014/main" id="{A117C97A-796B-408F-997D-B48FCC3008B9}"/>
            </a:ext>
          </a:extLst>
        </xdr:cNvPr>
        <xdr:cNvSpPr txBox="1">
          <a:spLocks noChangeArrowheads="1"/>
        </xdr:cNvSpPr>
      </xdr:nvSpPr>
      <xdr:spPr bwMode="auto">
        <a:xfrm>
          <a:off x="2078935" y="51062283"/>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748" name="Text Box 1">
          <a:extLst>
            <a:ext uri="{FF2B5EF4-FFF2-40B4-BE49-F238E27FC236}">
              <a16:creationId xmlns:a16="http://schemas.microsoft.com/office/drawing/2014/main" id="{95A4EBCB-73D2-4172-8258-D76C76EFEF8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749" name="Text Box 1">
          <a:extLst>
            <a:ext uri="{FF2B5EF4-FFF2-40B4-BE49-F238E27FC236}">
              <a16:creationId xmlns:a16="http://schemas.microsoft.com/office/drawing/2014/main" id="{FBB6A793-4E68-4738-8301-542631FDBC5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750" name="Text Box 1">
          <a:extLst>
            <a:ext uri="{FF2B5EF4-FFF2-40B4-BE49-F238E27FC236}">
              <a16:creationId xmlns:a16="http://schemas.microsoft.com/office/drawing/2014/main" id="{1928C830-96B9-4B6B-B79D-4152C4FBD86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751" name="Text Box 1">
          <a:extLst>
            <a:ext uri="{FF2B5EF4-FFF2-40B4-BE49-F238E27FC236}">
              <a16:creationId xmlns:a16="http://schemas.microsoft.com/office/drawing/2014/main" id="{576ADBD6-BB7C-45E4-8FA3-8DF8ECFB201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2" name="Text Box 1">
          <a:extLst>
            <a:ext uri="{FF2B5EF4-FFF2-40B4-BE49-F238E27FC236}">
              <a16:creationId xmlns:a16="http://schemas.microsoft.com/office/drawing/2014/main" id="{A3F9663F-7930-4892-8D1C-6BE7204520C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3" name="Text Box 1">
          <a:extLst>
            <a:ext uri="{FF2B5EF4-FFF2-40B4-BE49-F238E27FC236}">
              <a16:creationId xmlns:a16="http://schemas.microsoft.com/office/drawing/2014/main" id="{B68232A2-DD8C-46B9-9288-6A4608949D7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4" name="Text Box 1">
          <a:extLst>
            <a:ext uri="{FF2B5EF4-FFF2-40B4-BE49-F238E27FC236}">
              <a16:creationId xmlns:a16="http://schemas.microsoft.com/office/drawing/2014/main" id="{A46D64E7-2D3F-43D4-90DD-0B66CAF254E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5" name="Text Box 1">
          <a:extLst>
            <a:ext uri="{FF2B5EF4-FFF2-40B4-BE49-F238E27FC236}">
              <a16:creationId xmlns:a16="http://schemas.microsoft.com/office/drawing/2014/main" id="{EC7DC9C7-3B91-46D9-8E70-FAD7C3F5FF8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6" name="Text Box 1">
          <a:extLst>
            <a:ext uri="{FF2B5EF4-FFF2-40B4-BE49-F238E27FC236}">
              <a16:creationId xmlns:a16="http://schemas.microsoft.com/office/drawing/2014/main" id="{18BE2A76-1FFB-479B-AF04-F54A61CC346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7" name="Text Box 1">
          <a:extLst>
            <a:ext uri="{FF2B5EF4-FFF2-40B4-BE49-F238E27FC236}">
              <a16:creationId xmlns:a16="http://schemas.microsoft.com/office/drawing/2014/main" id="{4A753C24-EBE2-4A83-8C54-22EA413F2D0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8" name="Text Box 1">
          <a:extLst>
            <a:ext uri="{FF2B5EF4-FFF2-40B4-BE49-F238E27FC236}">
              <a16:creationId xmlns:a16="http://schemas.microsoft.com/office/drawing/2014/main" id="{93954A93-482D-433E-A213-08EF365E534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59" name="Text Box 1">
          <a:extLst>
            <a:ext uri="{FF2B5EF4-FFF2-40B4-BE49-F238E27FC236}">
              <a16:creationId xmlns:a16="http://schemas.microsoft.com/office/drawing/2014/main" id="{3BE7C17D-B647-4174-B93E-E909BD1CBC4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0" name="Text Box 1">
          <a:extLst>
            <a:ext uri="{FF2B5EF4-FFF2-40B4-BE49-F238E27FC236}">
              <a16:creationId xmlns:a16="http://schemas.microsoft.com/office/drawing/2014/main" id="{62D8A0AB-E897-4EE0-9224-1176017DEA9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1" name="Text Box 1">
          <a:extLst>
            <a:ext uri="{FF2B5EF4-FFF2-40B4-BE49-F238E27FC236}">
              <a16:creationId xmlns:a16="http://schemas.microsoft.com/office/drawing/2014/main" id="{242D02D3-0648-409A-B532-4D7AFD344F4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2" name="Text Box 1">
          <a:extLst>
            <a:ext uri="{FF2B5EF4-FFF2-40B4-BE49-F238E27FC236}">
              <a16:creationId xmlns:a16="http://schemas.microsoft.com/office/drawing/2014/main" id="{0181ED2B-8A6F-459B-9634-6DFBDC55279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3" name="Text Box 1">
          <a:extLst>
            <a:ext uri="{FF2B5EF4-FFF2-40B4-BE49-F238E27FC236}">
              <a16:creationId xmlns:a16="http://schemas.microsoft.com/office/drawing/2014/main" id="{7B0C4FF6-5937-4822-AEE7-EC37D71520D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4" name="Text Box 1">
          <a:extLst>
            <a:ext uri="{FF2B5EF4-FFF2-40B4-BE49-F238E27FC236}">
              <a16:creationId xmlns:a16="http://schemas.microsoft.com/office/drawing/2014/main" id="{7C4DD015-4E85-407B-B0BB-E7EA3911493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5" name="Text Box 1">
          <a:extLst>
            <a:ext uri="{FF2B5EF4-FFF2-40B4-BE49-F238E27FC236}">
              <a16:creationId xmlns:a16="http://schemas.microsoft.com/office/drawing/2014/main" id="{93690EBB-5C5F-4402-91C1-7D98034BA3A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6" name="Text Box 1">
          <a:extLst>
            <a:ext uri="{FF2B5EF4-FFF2-40B4-BE49-F238E27FC236}">
              <a16:creationId xmlns:a16="http://schemas.microsoft.com/office/drawing/2014/main" id="{DA180248-5272-44F2-B5BA-7E1994BB180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7" name="Text Box 1">
          <a:extLst>
            <a:ext uri="{FF2B5EF4-FFF2-40B4-BE49-F238E27FC236}">
              <a16:creationId xmlns:a16="http://schemas.microsoft.com/office/drawing/2014/main" id="{87A91D48-3F96-4B36-962F-92D5205AF49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8" name="Text Box 1">
          <a:extLst>
            <a:ext uri="{FF2B5EF4-FFF2-40B4-BE49-F238E27FC236}">
              <a16:creationId xmlns:a16="http://schemas.microsoft.com/office/drawing/2014/main" id="{E432D399-365E-4D85-BA54-5202F886417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69" name="Text Box 1">
          <a:extLst>
            <a:ext uri="{FF2B5EF4-FFF2-40B4-BE49-F238E27FC236}">
              <a16:creationId xmlns:a16="http://schemas.microsoft.com/office/drawing/2014/main" id="{B30CA35F-6BBF-4D7E-AA10-390F4759C66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0" name="Text Box 1">
          <a:extLst>
            <a:ext uri="{FF2B5EF4-FFF2-40B4-BE49-F238E27FC236}">
              <a16:creationId xmlns:a16="http://schemas.microsoft.com/office/drawing/2014/main" id="{0E685711-7FF4-4AA4-9B83-50CFA0D6819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1" name="Text Box 1">
          <a:extLst>
            <a:ext uri="{FF2B5EF4-FFF2-40B4-BE49-F238E27FC236}">
              <a16:creationId xmlns:a16="http://schemas.microsoft.com/office/drawing/2014/main" id="{66192657-0FCF-4A3E-8DE0-F48CDDEEDE7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2" name="Text Box 1">
          <a:extLst>
            <a:ext uri="{FF2B5EF4-FFF2-40B4-BE49-F238E27FC236}">
              <a16:creationId xmlns:a16="http://schemas.microsoft.com/office/drawing/2014/main" id="{A98F3F3C-8B00-4B70-BCA2-2C4138163D3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3" name="Text Box 1">
          <a:extLst>
            <a:ext uri="{FF2B5EF4-FFF2-40B4-BE49-F238E27FC236}">
              <a16:creationId xmlns:a16="http://schemas.microsoft.com/office/drawing/2014/main" id="{4E705B37-69EC-4FA3-A5DF-BF05F2DAF7E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4" name="Text Box 1">
          <a:extLst>
            <a:ext uri="{FF2B5EF4-FFF2-40B4-BE49-F238E27FC236}">
              <a16:creationId xmlns:a16="http://schemas.microsoft.com/office/drawing/2014/main" id="{456293AC-1EA6-43CC-A81A-A4FD68E93BD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5" name="Text Box 1">
          <a:extLst>
            <a:ext uri="{FF2B5EF4-FFF2-40B4-BE49-F238E27FC236}">
              <a16:creationId xmlns:a16="http://schemas.microsoft.com/office/drawing/2014/main" id="{D028077E-CA50-4269-8C2D-73D32567F26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6" name="Text Box 1">
          <a:extLst>
            <a:ext uri="{FF2B5EF4-FFF2-40B4-BE49-F238E27FC236}">
              <a16:creationId xmlns:a16="http://schemas.microsoft.com/office/drawing/2014/main" id="{C78D2177-F071-483F-873E-4B32219AAD4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7" name="Text Box 1">
          <a:extLst>
            <a:ext uri="{FF2B5EF4-FFF2-40B4-BE49-F238E27FC236}">
              <a16:creationId xmlns:a16="http://schemas.microsoft.com/office/drawing/2014/main" id="{03BBEA00-0A05-4B1E-9F9D-DD31789D5AA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8" name="Text Box 1">
          <a:extLst>
            <a:ext uri="{FF2B5EF4-FFF2-40B4-BE49-F238E27FC236}">
              <a16:creationId xmlns:a16="http://schemas.microsoft.com/office/drawing/2014/main" id="{CE93A975-AE43-4113-A683-A7ED97FCA60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79" name="Text Box 1">
          <a:extLst>
            <a:ext uri="{FF2B5EF4-FFF2-40B4-BE49-F238E27FC236}">
              <a16:creationId xmlns:a16="http://schemas.microsoft.com/office/drawing/2014/main" id="{2BB93D0B-C4A1-4B1C-83C6-A95D7C558DE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0" name="Text Box 1">
          <a:extLst>
            <a:ext uri="{FF2B5EF4-FFF2-40B4-BE49-F238E27FC236}">
              <a16:creationId xmlns:a16="http://schemas.microsoft.com/office/drawing/2014/main" id="{6CB5E7FB-7C5C-4B4A-BD66-C2DE5B66ECE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1" name="Text Box 1">
          <a:extLst>
            <a:ext uri="{FF2B5EF4-FFF2-40B4-BE49-F238E27FC236}">
              <a16:creationId xmlns:a16="http://schemas.microsoft.com/office/drawing/2014/main" id="{CAC27583-8B50-4442-B51D-7A0041E8DDB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2" name="Text Box 1">
          <a:extLst>
            <a:ext uri="{FF2B5EF4-FFF2-40B4-BE49-F238E27FC236}">
              <a16:creationId xmlns:a16="http://schemas.microsoft.com/office/drawing/2014/main" id="{FC2B1C42-03D8-405A-AD5E-7E08F4A2BB7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3" name="Text Box 1">
          <a:extLst>
            <a:ext uri="{FF2B5EF4-FFF2-40B4-BE49-F238E27FC236}">
              <a16:creationId xmlns:a16="http://schemas.microsoft.com/office/drawing/2014/main" id="{0921FE83-810E-49B4-921B-EA0DB284E1F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4" name="Text Box 1">
          <a:extLst>
            <a:ext uri="{FF2B5EF4-FFF2-40B4-BE49-F238E27FC236}">
              <a16:creationId xmlns:a16="http://schemas.microsoft.com/office/drawing/2014/main" id="{F11BBB1F-9C3D-43F7-A735-C6CAF73C24E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5" name="Text Box 1">
          <a:extLst>
            <a:ext uri="{FF2B5EF4-FFF2-40B4-BE49-F238E27FC236}">
              <a16:creationId xmlns:a16="http://schemas.microsoft.com/office/drawing/2014/main" id="{F95FA40D-8040-49C5-B884-89472D2DD27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6" name="Text Box 1">
          <a:extLst>
            <a:ext uri="{FF2B5EF4-FFF2-40B4-BE49-F238E27FC236}">
              <a16:creationId xmlns:a16="http://schemas.microsoft.com/office/drawing/2014/main" id="{A3A3C7AB-622D-441E-8BFF-C0EF7D6F785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7" name="Text Box 1">
          <a:extLst>
            <a:ext uri="{FF2B5EF4-FFF2-40B4-BE49-F238E27FC236}">
              <a16:creationId xmlns:a16="http://schemas.microsoft.com/office/drawing/2014/main" id="{49D9B24F-FE5A-4FE3-81AA-8AB5C608728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8" name="Text Box 1">
          <a:extLst>
            <a:ext uri="{FF2B5EF4-FFF2-40B4-BE49-F238E27FC236}">
              <a16:creationId xmlns:a16="http://schemas.microsoft.com/office/drawing/2014/main" id="{FDB7E032-2F65-4E60-99F1-26854C4F61B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89" name="Text Box 1">
          <a:extLst>
            <a:ext uri="{FF2B5EF4-FFF2-40B4-BE49-F238E27FC236}">
              <a16:creationId xmlns:a16="http://schemas.microsoft.com/office/drawing/2014/main" id="{06542773-FCD7-4052-B889-DA047BFB0DA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0" name="Text Box 1">
          <a:extLst>
            <a:ext uri="{FF2B5EF4-FFF2-40B4-BE49-F238E27FC236}">
              <a16:creationId xmlns:a16="http://schemas.microsoft.com/office/drawing/2014/main" id="{0770058C-9AAE-4DA0-8256-FA631083884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1" name="Text Box 1">
          <a:extLst>
            <a:ext uri="{FF2B5EF4-FFF2-40B4-BE49-F238E27FC236}">
              <a16:creationId xmlns:a16="http://schemas.microsoft.com/office/drawing/2014/main" id="{A5FB94CF-886C-4BB1-8789-C208F98D13A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2" name="Text Box 1">
          <a:extLst>
            <a:ext uri="{FF2B5EF4-FFF2-40B4-BE49-F238E27FC236}">
              <a16:creationId xmlns:a16="http://schemas.microsoft.com/office/drawing/2014/main" id="{4EC3A9F0-2942-4362-BAD2-451A22D397C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3" name="Text Box 1">
          <a:extLst>
            <a:ext uri="{FF2B5EF4-FFF2-40B4-BE49-F238E27FC236}">
              <a16:creationId xmlns:a16="http://schemas.microsoft.com/office/drawing/2014/main" id="{23B9CB8F-7CD2-4C82-8CD1-9E00631D75B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4" name="Text Box 1">
          <a:extLst>
            <a:ext uri="{FF2B5EF4-FFF2-40B4-BE49-F238E27FC236}">
              <a16:creationId xmlns:a16="http://schemas.microsoft.com/office/drawing/2014/main" id="{E6E94498-59A2-49A3-9C83-F489543DA6B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5" name="Text Box 1">
          <a:extLst>
            <a:ext uri="{FF2B5EF4-FFF2-40B4-BE49-F238E27FC236}">
              <a16:creationId xmlns:a16="http://schemas.microsoft.com/office/drawing/2014/main" id="{3375E71D-CE19-45EE-BE3C-7393A1EED4C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6" name="Text Box 1">
          <a:extLst>
            <a:ext uri="{FF2B5EF4-FFF2-40B4-BE49-F238E27FC236}">
              <a16:creationId xmlns:a16="http://schemas.microsoft.com/office/drawing/2014/main" id="{D711CED5-4DBB-4219-B27D-2F1694505AD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7" name="Text Box 1">
          <a:extLst>
            <a:ext uri="{FF2B5EF4-FFF2-40B4-BE49-F238E27FC236}">
              <a16:creationId xmlns:a16="http://schemas.microsoft.com/office/drawing/2014/main" id="{D5F1AEC3-9874-4474-A160-540A40BE096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8" name="Text Box 1">
          <a:extLst>
            <a:ext uri="{FF2B5EF4-FFF2-40B4-BE49-F238E27FC236}">
              <a16:creationId xmlns:a16="http://schemas.microsoft.com/office/drawing/2014/main" id="{3E54C2A9-8B5B-4E1D-AB35-0658EEF4AD9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799" name="Text Box 1">
          <a:extLst>
            <a:ext uri="{FF2B5EF4-FFF2-40B4-BE49-F238E27FC236}">
              <a16:creationId xmlns:a16="http://schemas.microsoft.com/office/drawing/2014/main" id="{1481265D-B22A-4545-8175-8A97BCBCA97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0" name="Text Box 1">
          <a:extLst>
            <a:ext uri="{FF2B5EF4-FFF2-40B4-BE49-F238E27FC236}">
              <a16:creationId xmlns:a16="http://schemas.microsoft.com/office/drawing/2014/main" id="{A5928C05-7036-4F2F-A599-8FC917BC2A1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1" name="Text Box 1">
          <a:extLst>
            <a:ext uri="{FF2B5EF4-FFF2-40B4-BE49-F238E27FC236}">
              <a16:creationId xmlns:a16="http://schemas.microsoft.com/office/drawing/2014/main" id="{CD48CFAE-DFAD-4389-81B6-575A979EE67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2" name="Text Box 1">
          <a:extLst>
            <a:ext uri="{FF2B5EF4-FFF2-40B4-BE49-F238E27FC236}">
              <a16:creationId xmlns:a16="http://schemas.microsoft.com/office/drawing/2014/main" id="{6C75D71D-41DC-4963-9F95-B314A6CE8F5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3" name="Text Box 1">
          <a:extLst>
            <a:ext uri="{FF2B5EF4-FFF2-40B4-BE49-F238E27FC236}">
              <a16:creationId xmlns:a16="http://schemas.microsoft.com/office/drawing/2014/main" id="{98E1BD26-1357-43FC-83DC-856BFBFF7FF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4" name="Text Box 1">
          <a:extLst>
            <a:ext uri="{FF2B5EF4-FFF2-40B4-BE49-F238E27FC236}">
              <a16:creationId xmlns:a16="http://schemas.microsoft.com/office/drawing/2014/main" id="{40E2A51D-8EA4-4E87-AC82-C28AEEF6802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5" name="Text Box 1">
          <a:extLst>
            <a:ext uri="{FF2B5EF4-FFF2-40B4-BE49-F238E27FC236}">
              <a16:creationId xmlns:a16="http://schemas.microsoft.com/office/drawing/2014/main" id="{8CAF95E6-2F5B-49DF-A8B6-BBFC1D2370B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6" name="Text Box 1">
          <a:extLst>
            <a:ext uri="{FF2B5EF4-FFF2-40B4-BE49-F238E27FC236}">
              <a16:creationId xmlns:a16="http://schemas.microsoft.com/office/drawing/2014/main" id="{459210DF-AD84-4182-88C4-A29FE0B17B8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7" name="Text Box 1">
          <a:extLst>
            <a:ext uri="{FF2B5EF4-FFF2-40B4-BE49-F238E27FC236}">
              <a16:creationId xmlns:a16="http://schemas.microsoft.com/office/drawing/2014/main" id="{148F39E1-3B96-444E-BAE0-1DB94F63952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8" name="Text Box 1">
          <a:extLst>
            <a:ext uri="{FF2B5EF4-FFF2-40B4-BE49-F238E27FC236}">
              <a16:creationId xmlns:a16="http://schemas.microsoft.com/office/drawing/2014/main" id="{2ECA2BB8-8CD3-42A7-9ACC-D7080F61F5E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09" name="Text Box 1">
          <a:extLst>
            <a:ext uri="{FF2B5EF4-FFF2-40B4-BE49-F238E27FC236}">
              <a16:creationId xmlns:a16="http://schemas.microsoft.com/office/drawing/2014/main" id="{0B8827C2-2400-4BD5-80B8-A82CF826A73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0" name="Text Box 1">
          <a:extLst>
            <a:ext uri="{FF2B5EF4-FFF2-40B4-BE49-F238E27FC236}">
              <a16:creationId xmlns:a16="http://schemas.microsoft.com/office/drawing/2014/main" id="{7FBA7670-833F-44DC-9A08-F7E2E793C1D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1" name="Text Box 1">
          <a:extLst>
            <a:ext uri="{FF2B5EF4-FFF2-40B4-BE49-F238E27FC236}">
              <a16:creationId xmlns:a16="http://schemas.microsoft.com/office/drawing/2014/main" id="{FD25CCF6-C7F6-4C8A-80F9-05A05283E40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2" name="Text Box 1">
          <a:extLst>
            <a:ext uri="{FF2B5EF4-FFF2-40B4-BE49-F238E27FC236}">
              <a16:creationId xmlns:a16="http://schemas.microsoft.com/office/drawing/2014/main" id="{B4AF2574-C02A-42C0-B71F-9583C2C7DA5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3" name="Text Box 1">
          <a:extLst>
            <a:ext uri="{FF2B5EF4-FFF2-40B4-BE49-F238E27FC236}">
              <a16:creationId xmlns:a16="http://schemas.microsoft.com/office/drawing/2014/main" id="{69673C99-C7D0-4A08-BF2A-F579340E964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4" name="Text Box 1">
          <a:extLst>
            <a:ext uri="{FF2B5EF4-FFF2-40B4-BE49-F238E27FC236}">
              <a16:creationId xmlns:a16="http://schemas.microsoft.com/office/drawing/2014/main" id="{1F6ACB7E-A3CC-4B3A-BDDF-7A4C8234FED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5" name="Text Box 1">
          <a:extLst>
            <a:ext uri="{FF2B5EF4-FFF2-40B4-BE49-F238E27FC236}">
              <a16:creationId xmlns:a16="http://schemas.microsoft.com/office/drawing/2014/main" id="{54FF8A7E-9159-4116-9DDA-53E719F1DAA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6" name="Text Box 1">
          <a:extLst>
            <a:ext uri="{FF2B5EF4-FFF2-40B4-BE49-F238E27FC236}">
              <a16:creationId xmlns:a16="http://schemas.microsoft.com/office/drawing/2014/main" id="{8BB2158D-665A-4708-B5CB-EFA4FF7DA5B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7" name="Text Box 1">
          <a:extLst>
            <a:ext uri="{FF2B5EF4-FFF2-40B4-BE49-F238E27FC236}">
              <a16:creationId xmlns:a16="http://schemas.microsoft.com/office/drawing/2014/main" id="{4BCAFE2D-19B1-4613-858C-4DB79C6BB79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8" name="Text Box 1">
          <a:extLst>
            <a:ext uri="{FF2B5EF4-FFF2-40B4-BE49-F238E27FC236}">
              <a16:creationId xmlns:a16="http://schemas.microsoft.com/office/drawing/2014/main" id="{6040FCFA-446F-4482-B717-ABB239DE1C1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19" name="Text Box 1">
          <a:extLst>
            <a:ext uri="{FF2B5EF4-FFF2-40B4-BE49-F238E27FC236}">
              <a16:creationId xmlns:a16="http://schemas.microsoft.com/office/drawing/2014/main" id="{A09429E1-B46E-4B52-8B36-37CF0DD9B68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0" name="Text Box 1">
          <a:extLst>
            <a:ext uri="{FF2B5EF4-FFF2-40B4-BE49-F238E27FC236}">
              <a16:creationId xmlns:a16="http://schemas.microsoft.com/office/drawing/2014/main" id="{3158ECFB-6293-4163-B6E9-6E1EDA0368D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1" name="Text Box 1">
          <a:extLst>
            <a:ext uri="{FF2B5EF4-FFF2-40B4-BE49-F238E27FC236}">
              <a16:creationId xmlns:a16="http://schemas.microsoft.com/office/drawing/2014/main" id="{57FE779C-D1FF-4C05-8AAA-C22F2CDE67C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2" name="Text Box 1">
          <a:extLst>
            <a:ext uri="{FF2B5EF4-FFF2-40B4-BE49-F238E27FC236}">
              <a16:creationId xmlns:a16="http://schemas.microsoft.com/office/drawing/2014/main" id="{F392E8C3-09AC-4447-A507-EC8F8C11FCC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3" name="Text Box 1">
          <a:extLst>
            <a:ext uri="{FF2B5EF4-FFF2-40B4-BE49-F238E27FC236}">
              <a16:creationId xmlns:a16="http://schemas.microsoft.com/office/drawing/2014/main" id="{B50B2C5B-9D07-49F5-8BDB-BF7D2D97FE5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4" name="Text Box 1">
          <a:extLst>
            <a:ext uri="{FF2B5EF4-FFF2-40B4-BE49-F238E27FC236}">
              <a16:creationId xmlns:a16="http://schemas.microsoft.com/office/drawing/2014/main" id="{173EF912-7400-4B78-B338-A5C2BC9F7FF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5" name="Text Box 1">
          <a:extLst>
            <a:ext uri="{FF2B5EF4-FFF2-40B4-BE49-F238E27FC236}">
              <a16:creationId xmlns:a16="http://schemas.microsoft.com/office/drawing/2014/main" id="{2F765F9B-5BF8-43DC-9939-0B45836A32B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6" name="Text Box 1">
          <a:extLst>
            <a:ext uri="{FF2B5EF4-FFF2-40B4-BE49-F238E27FC236}">
              <a16:creationId xmlns:a16="http://schemas.microsoft.com/office/drawing/2014/main" id="{0A5FE703-41FB-4CE5-B3A2-158C964B1A1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7" name="Text Box 1">
          <a:extLst>
            <a:ext uri="{FF2B5EF4-FFF2-40B4-BE49-F238E27FC236}">
              <a16:creationId xmlns:a16="http://schemas.microsoft.com/office/drawing/2014/main" id="{43A4CC89-766D-438C-B87E-3BD89A80C9D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8" name="Text Box 1">
          <a:extLst>
            <a:ext uri="{FF2B5EF4-FFF2-40B4-BE49-F238E27FC236}">
              <a16:creationId xmlns:a16="http://schemas.microsoft.com/office/drawing/2014/main" id="{8111F227-4C7D-4763-BE81-256B1157B2A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29" name="Text Box 1">
          <a:extLst>
            <a:ext uri="{FF2B5EF4-FFF2-40B4-BE49-F238E27FC236}">
              <a16:creationId xmlns:a16="http://schemas.microsoft.com/office/drawing/2014/main" id="{54745B2A-C7C5-4327-A9D9-1871C869794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0" name="Text Box 1">
          <a:extLst>
            <a:ext uri="{FF2B5EF4-FFF2-40B4-BE49-F238E27FC236}">
              <a16:creationId xmlns:a16="http://schemas.microsoft.com/office/drawing/2014/main" id="{CD52E683-60B6-4602-8BAE-4537F8B2FCA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1" name="Text Box 1">
          <a:extLst>
            <a:ext uri="{FF2B5EF4-FFF2-40B4-BE49-F238E27FC236}">
              <a16:creationId xmlns:a16="http://schemas.microsoft.com/office/drawing/2014/main" id="{D34A8B34-B3A0-4A67-990F-B50D5CAB600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2" name="Text Box 1">
          <a:extLst>
            <a:ext uri="{FF2B5EF4-FFF2-40B4-BE49-F238E27FC236}">
              <a16:creationId xmlns:a16="http://schemas.microsoft.com/office/drawing/2014/main" id="{EC4A2DC8-7C55-4C3C-87E6-1D25A616A0E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3" name="Text Box 1">
          <a:extLst>
            <a:ext uri="{FF2B5EF4-FFF2-40B4-BE49-F238E27FC236}">
              <a16:creationId xmlns:a16="http://schemas.microsoft.com/office/drawing/2014/main" id="{A772CA46-3DBB-4889-953F-BF1CDA9B238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4" name="Text Box 1">
          <a:extLst>
            <a:ext uri="{FF2B5EF4-FFF2-40B4-BE49-F238E27FC236}">
              <a16:creationId xmlns:a16="http://schemas.microsoft.com/office/drawing/2014/main" id="{D9776EE4-9D58-43E0-B177-4447B892B2A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5" name="Text Box 1">
          <a:extLst>
            <a:ext uri="{FF2B5EF4-FFF2-40B4-BE49-F238E27FC236}">
              <a16:creationId xmlns:a16="http://schemas.microsoft.com/office/drawing/2014/main" id="{5E2AA57D-3218-4A6A-8CDC-8D26DF346A0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6" name="Text Box 1">
          <a:extLst>
            <a:ext uri="{FF2B5EF4-FFF2-40B4-BE49-F238E27FC236}">
              <a16:creationId xmlns:a16="http://schemas.microsoft.com/office/drawing/2014/main" id="{2E24824A-035D-4C55-8C36-CC60F6313D1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7" name="Text Box 1">
          <a:extLst>
            <a:ext uri="{FF2B5EF4-FFF2-40B4-BE49-F238E27FC236}">
              <a16:creationId xmlns:a16="http://schemas.microsoft.com/office/drawing/2014/main" id="{0C92BD1C-F279-403F-860B-BA95DCE9BB8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8" name="Text Box 1">
          <a:extLst>
            <a:ext uri="{FF2B5EF4-FFF2-40B4-BE49-F238E27FC236}">
              <a16:creationId xmlns:a16="http://schemas.microsoft.com/office/drawing/2014/main" id="{EF2435E6-F36E-47C2-83DC-A1AC3DE43BE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39" name="Text Box 1">
          <a:extLst>
            <a:ext uri="{FF2B5EF4-FFF2-40B4-BE49-F238E27FC236}">
              <a16:creationId xmlns:a16="http://schemas.microsoft.com/office/drawing/2014/main" id="{E0734924-2DDC-4AFD-9A19-46B021766D9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0" name="Text Box 1">
          <a:extLst>
            <a:ext uri="{FF2B5EF4-FFF2-40B4-BE49-F238E27FC236}">
              <a16:creationId xmlns:a16="http://schemas.microsoft.com/office/drawing/2014/main" id="{D11ED444-E7D9-4D0A-BF52-059951371A2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1" name="Text Box 1">
          <a:extLst>
            <a:ext uri="{FF2B5EF4-FFF2-40B4-BE49-F238E27FC236}">
              <a16:creationId xmlns:a16="http://schemas.microsoft.com/office/drawing/2014/main" id="{F5AD00F7-5E98-41F2-A249-3754CED40D5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2" name="Text Box 1">
          <a:extLst>
            <a:ext uri="{FF2B5EF4-FFF2-40B4-BE49-F238E27FC236}">
              <a16:creationId xmlns:a16="http://schemas.microsoft.com/office/drawing/2014/main" id="{3E721C7B-2B3B-4379-B0DC-FF34FF5F5B1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3" name="Text Box 1">
          <a:extLst>
            <a:ext uri="{FF2B5EF4-FFF2-40B4-BE49-F238E27FC236}">
              <a16:creationId xmlns:a16="http://schemas.microsoft.com/office/drawing/2014/main" id="{58322A19-F2B0-4A7F-BBE4-214A4209441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4" name="Text Box 1">
          <a:extLst>
            <a:ext uri="{FF2B5EF4-FFF2-40B4-BE49-F238E27FC236}">
              <a16:creationId xmlns:a16="http://schemas.microsoft.com/office/drawing/2014/main" id="{32821B4F-7931-41D4-9A25-3DCFA14245B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5" name="Text Box 1">
          <a:extLst>
            <a:ext uri="{FF2B5EF4-FFF2-40B4-BE49-F238E27FC236}">
              <a16:creationId xmlns:a16="http://schemas.microsoft.com/office/drawing/2014/main" id="{062FC0B3-59C1-4C4B-B730-256EDFBB673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6" name="Text Box 1">
          <a:extLst>
            <a:ext uri="{FF2B5EF4-FFF2-40B4-BE49-F238E27FC236}">
              <a16:creationId xmlns:a16="http://schemas.microsoft.com/office/drawing/2014/main" id="{14048EAC-D83B-4D17-B81D-2E20FE6937E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7" name="Text Box 1">
          <a:extLst>
            <a:ext uri="{FF2B5EF4-FFF2-40B4-BE49-F238E27FC236}">
              <a16:creationId xmlns:a16="http://schemas.microsoft.com/office/drawing/2014/main" id="{91B4B334-0F69-4F2D-BBA2-D53BD107DC6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8" name="Text Box 1">
          <a:extLst>
            <a:ext uri="{FF2B5EF4-FFF2-40B4-BE49-F238E27FC236}">
              <a16:creationId xmlns:a16="http://schemas.microsoft.com/office/drawing/2014/main" id="{9CEFFA1C-DC21-465B-8E53-55547C58E01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49" name="Text Box 1">
          <a:extLst>
            <a:ext uri="{FF2B5EF4-FFF2-40B4-BE49-F238E27FC236}">
              <a16:creationId xmlns:a16="http://schemas.microsoft.com/office/drawing/2014/main" id="{65DCF4E9-342C-4669-B05F-934D7A2D47E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0" name="Text Box 1">
          <a:extLst>
            <a:ext uri="{FF2B5EF4-FFF2-40B4-BE49-F238E27FC236}">
              <a16:creationId xmlns:a16="http://schemas.microsoft.com/office/drawing/2014/main" id="{15AD9B1D-DFD4-4537-888B-005EAD9E188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1" name="Text Box 1">
          <a:extLst>
            <a:ext uri="{FF2B5EF4-FFF2-40B4-BE49-F238E27FC236}">
              <a16:creationId xmlns:a16="http://schemas.microsoft.com/office/drawing/2014/main" id="{966187E9-5EE5-4774-AD90-537EBC2FDEB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2" name="Text Box 1">
          <a:extLst>
            <a:ext uri="{FF2B5EF4-FFF2-40B4-BE49-F238E27FC236}">
              <a16:creationId xmlns:a16="http://schemas.microsoft.com/office/drawing/2014/main" id="{05AA0D30-33B9-43D9-9426-20C676B8D61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3" name="Text Box 1">
          <a:extLst>
            <a:ext uri="{FF2B5EF4-FFF2-40B4-BE49-F238E27FC236}">
              <a16:creationId xmlns:a16="http://schemas.microsoft.com/office/drawing/2014/main" id="{700FB27B-5B74-407F-BA69-4518A88D68F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4" name="Text Box 1">
          <a:extLst>
            <a:ext uri="{FF2B5EF4-FFF2-40B4-BE49-F238E27FC236}">
              <a16:creationId xmlns:a16="http://schemas.microsoft.com/office/drawing/2014/main" id="{B20ABCB1-D5CA-47D8-8E57-A4E68E36919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5" name="Text Box 1">
          <a:extLst>
            <a:ext uri="{FF2B5EF4-FFF2-40B4-BE49-F238E27FC236}">
              <a16:creationId xmlns:a16="http://schemas.microsoft.com/office/drawing/2014/main" id="{0C049D67-CEC9-419E-8DEC-94BB75C5489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6" name="Text Box 1">
          <a:extLst>
            <a:ext uri="{FF2B5EF4-FFF2-40B4-BE49-F238E27FC236}">
              <a16:creationId xmlns:a16="http://schemas.microsoft.com/office/drawing/2014/main" id="{493810A4-E254-4FEF-8E18-297E5C51F79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57" name="Text Box 1">
          <a:extLst>
            <a:ext uri="{FF2B5EF4-FFF2-40B4-BE49-F238E27FC236}">
              <a16:creationId xmlns:a16="http://schemas.microsoft.com/office/drawing/2014/main" id="{EDE4E3C4-3240-4FB5-9EE5-E2308B616A8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858" name="Text Box 1">
          <a:extLst>
            <a:ext uri="{FF2B5EF4-FFF2-40B4-BE49-F238E27FC236}">
              <a16:creationId xmlns:a16="http://schemas.microsoft.com/office/drawing/2014/main" id="{AC32690B-9247-4372-976B-275AA807C1A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859" name="Text Box 1">
          <a:extLst>
            <a:ext uri="{FF2B5EF4-FFF2-40B4-BE49-F238E27FC236}">
              <a16:creationId xmlns:a16="http://schemas.microsoft.com/office/drawing/2014/main" id="{A071B556-0096-495A-853A-E7D5FA99748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860" name="Text Box 1">
          <a:extLst>
            <a:ext uri="{FF2B5EF4-FFF2-40B4-BE49-F238E27FC236}">
              <a16:creationId xmlns:a16="http://schemas.microsoft.com/office/drawing/2014/main" id="{0AE64C99-D81D-4E9A-BE46-9862AD550A6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861" name="Text Box 1">
          <a:extLst>
            <a:ext uri="{FF2B5EF4-FFF2-40B4-BE49-F238E27FC236}">
              <a16:creationId xmlns:a16="http://schemas.microsoft.com/office/drawing/2014/main" id="{A2B1CFE6-F52C-4DCE-B8DB-1F89A5F8D3B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2" name="Text Box 1">
          <a:extLst>
            <a:ext uri="{FF2B5EF4-FFF2-40B4-BE49-F238E27FC236}">
              <a16:creationId xmlns:a16="http://schemas.microsoft.com/office/drawing/2014/main" id="{405AC1CB-D930-4EB8-8D16-A4AC9247C82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3" name="Text Box 1">
          <a:extLst>
            <a:ext uri="{FF2B5EF4-FFF2-40B4-BE49-F238E27FC236}">
              <a16:creationId xmlns:a16="http://schemas.microsoft.com/office/drawing/2014/main" id="{FF0FE585-943D-4C23-B6E1-FDFA6FC0171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4" name="Text Box 1">
          <a:extLst>
            <a:ext uri="{FF2B5EF4-FFF2-40B4-BE49-F238E27FC236}">
              <a16:creationId xmlns:a16="http://schemas.microsoft.com/office/drawing/2014/main" id="{2C204A1B-069D-453F-BEF7-CD817497314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5" name="Text Box 1">
          <a:extLst>
            <a:ext uri="{FF2B5EF4-FFF2-40B4-BE49-F238E27FC236}">
              <a16:creationId xmlns:a16="http://schemas.microsoft.com/office/drawing/2014/main" id="{1EAE1934-755B-4B4A-A3EA-750FCF7FEB5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6" name="Text Box 1">
          <a:extLst>
            <a:ext uri="{FF2B5EF4-FFF2-40B4-BE49-F238E27FC236}">
              <a16:creationId xmlns:a16="http://schemas.microsoft.com/office/drawing/2014/main" id="{475106E1-F771-4BEF-9CAD-14D74B8085B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7" name="Text Box 1">
          <a:extLst>
            <a:ext uri="{FF2B5EF4-FFF2-40B4-BE49-F238E27FC236}">
              <a16:creationId xmlns:a16="http://schemas.microsoft.com/office/drawing/2014/main" id="{FE07CC51-956F-497B-A050-484D0B0DEC4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8" name="Text Box 1">
          <a:extLst>
            <a:ext uri="{FF2B5EF4-FFF2-40B4-BE49-F238E27FC236}">
              <a16:creationId xmlns:a16="http://schemas.microsoft.com/office/drawing/2014/main" id="{93F8154A-8816-432F-9283-5DB530DC097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69" name="Text Box 1">
          <a:extLst>
            <a:ext uri="{FF2B5EF4-FFF2-40B4-BE49-F238E27FC236}">
              <a16:creationId xmlns:a16="http://schemas.microsoft.com/office/drawing/2014/main" id="{B3821B13-1EB5-4B19-B443-0C3CEA8571D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0" name="Text Box 1">
          <a:extLst>
            <a:ext uri="{FF2B5EF4-FFF2-40B4-BE49-F238E27FC236}">
              <a16:creationId xmlns:a16="http://schemas.microsoft.com/office/drawing/2014/main" id="{D4A4A721-716C-45EC-9540-F25F422AD50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1" name="Text Box 1">
          <a:extLst>
            <a:ext uri="{FF2B5EF4-FFF2-40B4-BE49-F238E27FC236}">
              <a16:creationId xmlns:a16="http://schemas.microsoft.com/office/drawing/2014/main" id="{3BA2A9C9-2290-493B-97EF-8EE90C1D5AA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2" name="Text Box 1">
          <a:extLst>
            <a:ext uri="{FF2B5EF4-FFF2-40B4-BE49-F238E27FC236}">
              <a16:creationId xmlns:a16="http://schemas.microsoft.com/office/drawing/2014/main" id="{C3EF0F93-F9B4-479E-82E5-7944BECAA41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3" name="Text Box 1">
          <a:extLst>
            <a:ext uri="{FF2B5EF4-FFF2-40B4-BE49-F238E27FC236}">
              <a16:creationId xmlns:a16="http://schemas.microsoft.com/office/drawing/2014/main" id="{92EEF62C-FECC-40E1-9D81-BE62AA9E59B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4" name="Text Box 1">
          <a:extLst>
            <a:ext uri="{FF2B5EF4-FFF2-40B4-BE49-F238E27FC236}">
              <a16:creationId xmlns:a16="http://schemas.microsoft.com/office/drawing/2014/main" id="{0B49EE0B-158E-43C3-88F2-FA7748EED06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5" name="Text Box 1">
          <a:extLst>
            <a:ext uri="{FF2B5EF4-FFF2-40B4-BE49-F238E27FC236}">
              <a16:creationId xmlns:a16="http://schemas.microsoft.com/office/drawing/2014/main" id="{49F1364E-BD9A-492B-B26B-040E37A1C1E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6" name="Text Box 1">
          <a:extLst>
            <a:ext uri="{FF2B5EF4-FFF2-40B4-BE49-F238E27FC236}">
              <a16:creationId xmlns:a16="http://schemas.microsoft.com/office/drawing/2014/main" id="{F625F48D-0A44-4F1C-BC51-F26A301684C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7" name="Text Box 1">
          <a:extLst>
            <a:ext uri="{FF2B5EF4-FFF2-40B4-BE49-F238E27FC236}">
              <a16:creationId xmlns:a16="http://schemas.microsoft.com/office/drawing/2014/main" id="{578A8898-1495-4AC8-ABDC-23290A65C35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8" name="Text Box 1">
          <a:extLst>
            <a:ext uri="{FF2B5EF4-FFF2-40B4-BE49-F238E27FC236}">
              <a16:creationId xmlns:a16="http://schemas.microsoft.com/office/drawing/2014/main" id="{5B917D80-977B-495B-BF66-B3B0013E32D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79" name="Text Box 1">
          <a:extLst>
            <a:ext uri="{FF2B5EF4-FFF2-40B4-BE49-F238E27FC236}">
              <a16:creationId xmlns:a16="http://schemas.microsoft.com/office/drawing/2014/main" id="{09967B7F-82FA-4A28-86A3-E5E06ACACC0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0" name="Text Box 1">
          <a:extLst>
            <a:ext uri="{FF2B5EF4-FFF2-40B4-BE49-F238E27FC236}">
              <a16:creationId xmlns:a16="http://schemas.microsoft.com/office/drawing/2014/main" id="{173D3DF6-5C04-4A3E-82A2-6AFD1CE2E91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1" name="Text Box 1">
          <a:extLst>
            <a:ext uri="{FF2B5EF4-FFF2-40B4-BE49-F238E27FC236}">
              <a16:creationId xmlns:a16="http://schemas.microsoft.com/office/drawing/2014/main" id="{47AC4835-D0E6-4A73-92C1-E065AF63CDD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2" name="Text Box 1">
          <a:extLst>
            <a:ext uri="{FF2B5EF4-FFF2-40B4-BE49-F238E27FC236}">
              <a16:creationId xmlns:a16="http://schemas.microsoft.com/office/drawing/2014/main" id="{2047E1D5-F75C-4CE8-A844-DA319F05F52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3" name="Text Box 1">
          <a:extLst>
            <a:ext uri="{FF2B5EF4-FFF2-40B4-BE49-F238E27FC236}">
              <a16:creationId xmlns:a16="http://schemas.microsoft.com/office/drawing/2014/main" id="{A7B4F70D-4D9B-4F3B-B540-01B1EA0D6BA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4" name="Text Box 1">
          <a:extLst>
            <a:ext uri="{FF2B5EF4-FFF2-40B4-BE49-F238E27FC236}">
              <a16:creationId xmlns:a16="http://schemas.microsoft.com/office/drawing/2014/main" id="{38DC0A31-2396-4367-B634-C8EB7F051BD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5" name="Text Box 1">
          <a:extLst>
            <a:ext uri="{FF2B5EF4-FFF2-40B4-BE49-F238E27FC236}">
              <a16:creationId xmlns:a16="http://schemas.microsoft.com/office/drawing/2014/main" id="{CF70C582-057B-4300-9538-121D7A3ED60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6" name="Text Box 1">
          <a:extLst>
            <a:ext uri="{FF2B5EF4-FFF2-40B4-BE49-F238E27FC236}">
              <a16:creationId xmlns:a16="http://schemas.microsoft.com/office/drawing/2014/main" id="{8D344E72-F470-4651-836E-31C666B879E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7" name="Text Box 1">
          <a:extLst>
            <a:ext uri="{FF2B5EF4-FFF2-40B4-BE49-F238E27FC236}">
              <a16:creationId xmlns:a16="http://schemas.microsoft.com/office/drawing/2014/main" id="{FAAF1E37-9F25-4196-8E42-20B6B80631A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8" name="Text Box 1">
          <a:extLst>
            <a:ext uri="{FF2B5EF4-FFF2-40B4-BE49-F238E27FC236}">
              <a16:creationId xmlns:a16="http://schemas.microsoft.com/office/drawing/2014/main" id="{482C7AF6-BF78-4410-8E04-795F1FB2C43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89" name="Text Box 1">
          <a:extLst>
            <a:ext uri="{FF2B5EF4-FFF2-40B4-BE49-F238E27FC236}">
              <a16:creationId xmlns:a16="http://schemas.microsoft.com/office/drawing/2014/main" id="{6AAED756-6E12-4FBF-BF30-84B2FDAD51A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0" name="Text Box 1">
          <a:extLst>
            <a:ext uri="{FF2B5EF4-FFF2-40B4-BE49-F238E27FC236}">
              <a16:creationId xmlns:a16="http://schemas.microsoft.com/office/drawing/2014/main" id="{9C4E8CB1-347E-4E05-B075-ECAC85D89EF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1" name="Text Box 1">
          <a:extLst>
            <a:ext uri="{FF2B5EF4-FFF2-40B4-BE49-F238E27FC236}">
              <a16:creationId xmlns:a16="http://schemas.microsoft.com/office/drawing/2014/main" id="{C9EF4C85-869F-46AA-9096-A6E12B00D6A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2" name="Text Box 1">
          <a:extLst>
            <a:ext uri="{FF2B5EF4-FFF2-40B4-BE49-F238E27FC236}">
              <a16:creationId xmlns:a16="http://schemas.microsoft.com/office/drawing/2014/main" id="{6609C709-CF41-42F3-BF29-E9FE4DD83CC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3" name="Text Box 1">
          <a:extLst>
            <a:ext uri="{FF2B5EF4-FFF2-40B4-BE49-F238E27FC236}">
              <a16:creationId xmlns:a16="http://schemas.microsoft.com/office/drawing/2014/main" id="{0C4566C8-BBB8-4C31-A9D4-8804420FEC6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4" name="Text Box 1">
          <a:extLst>
            <a:ext uri="{FF2B5EF4-FFF2-40B4-BE49-F238E27FC236}">
              <a16:creationId xmlns:a16="http://schemas.microsoft.com/office/drawing/2014/main" id="{D2E564F5-8777-4D08-B507-3ACA3F029E9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5" name="Text Box 1">
          <a:extLst>
            <a:ext uri="{FF2B5EF4-FFF2-40B4-BE49-F238E27FC236}">
              <a16:creationId xmlns:a16="http://schemas.microsoft.com/office/drawing/2014/main" id="{1F52D310-7A67-4653-A34F-052D9D1C6E1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6" name="Text Box 1">
          <a:extLst>
            <a:ext uri="{FF2B5EF4-FFF2-40B4-BE49-F238E27FC236}">
              <a16:creationId xmlns:a16="http://schemas.microsoft.com/office/drawing/2014/main" id="{0C80DEA6-0771-4029-A803-8DB8CF495D6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7" name="Text Box 1">
          <a:extLst>
            <a:ext uri="{FF2B5EF4-FFF2-40B4-BE49-F238E27FC236}">
              <a16:creationId xmlns:a16="http://schemas.microsoft.com/office/drawing/2014/main" id="{B0031FCC-DF74-4AE0-B6D8-939A87A63CE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8" name="Text Box 1">
          <a:extLst>
            <a:ext uri="{FF2B5EF4-FFF2-40B4-BE49-F238E27FC236}">
              <a16:creationId xmlns:a16="http://schemas.microsoft.com/office/drawing/2014/main" id="{71E473D1-910F-4091-83D1-1189569A628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899" name="Text Box 1">
          <a:extLst>
            <a:ext uri="{FF2B5EF4-FFF2-40B4-BE49-F238E27FC236}">
              <a16:creationId xmlns:a16="http://schemas.microsoft.com/office/drawing/2014/main" id="{087AE974-51EE-4E4C-BDF5-F5655912EEC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0" name="Text Box 1">
          <a:extLst>
            <a:ext uri="{FF2B5EF4-FFF2-40B4-BE49-F238E27FC236}">
              <a16:creationId xmlns:a16="http://schemas.microsoft.com/office/drawing/2014/main" id="{9DB6A65E-89CC-4276-AD45-F08DEA119EE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1" name="Text Box 1">
          <a:extLst>
            <a:ext uri="{FF2B5EF4-FFF2-40B4-BE49-F238E27FC236}">
              <a16:creationId xmlns:a16="http://schemas.microsoft.com/office/drawing/2014/main" id="{8F001C7C-A405-45F4-97F0-ABE36BE9012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2" name="Text Box 1">
          <a:extLst>
            <a:ext uri="{FF2B5EF4-FFF2-40B4-BE49-F238E27FC236}">
              <a16:creationId xmlns:a16="http://schemas.microsoft.com/office/drawing/2014/main" id="{33446692-73FF-4DFF-9EAA-060D57AD5A5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3" name="Text Box 1">
          <a:extLst>
            <a:ext uri="{FF2B5EF4-FFF2-40B4-BE49-F238E27FC236}">
              <a16:creationId xmlns:a16="http://schemas.microsoft.com/office/drawing/2014/main" id="{4C0A7FA1-8259-4F64-83A3-CA257F7BE95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4" name="Text Box 1">
          <a:extLst>
            <a:ext uri="{FF2B5EF4-FFF2-40B4-BE49-F238E27FC236}">
              <a16:creationId xmlns:a16="http://schemas.microsoft.com/office/drawing/2014/main" id="{45B3935D-1072-43AD-8068-3D4755C1E5C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5" name="Text Box 1">
          <a:extLst>
            <a:ext uri="{FF2B5EF4-FFF2-40B4-BE49-F238E27FC236}">
              <a16:creationId xmlns:a16="http://schemas.microsoft.com/office/drawing/2014/main" id="{6CB16007-6E5F-4508-AC1B-1098844067B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6" name="Text Box 1">
          <a:extLst>
            <a:ext uri="{FF2B5EF4-FFF2-40B4-BE49-F238E27FC236}">
              <a16:creationId xmlns:a16="http://schemas.microsoft.com/office/drawing/2014/main" id="{E19DCD95-9A00-4B10-8FA3-75645AEDCF2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7" name="Text Box 1">
          <a:extLst>
            <a:ext uri="{FF2B5EF4-FFF2-40B4-BE49-F238E27FC236}">
              <a16:creationId xmlns:a16="http://schemas.microsoft.com/office/drawing/2014/main" id="{32B772B9-B446-4CE3-B7F3-D72310521E5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8" name="Text Box 1">
          <a:extLst>
            <a:ext uri="{FF2B5EF4-FFF2-40B4-BE49-F238E27FC236}">
              <a16:creationId xmlns:a16="http://schemas.microsoft.com/office/drawing/2014/main" id="{9091732F-5464-4373-896F-D1110E396F7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09" name="Text Box 1">
          <a:extLst>
            <a:ext uri="{FF2B5EF4-FFF2-40B4-BE49-F238E27FC236}">
              <a16:creationId xmlns:a16="http://schemas.microsoft.com/office/drawing/2014/main" id="{22A460D1-608E-4072-96FD-6A7137D3F78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0" name="Text Box 1">
          <a:extLst>
            <a:ext uri="{FF2B5EF4-FFF2-40B4-BE49-F238E27FC236}">
              <a16:creationId xmlns:a16="http://schemas.microsoft.com/office/drawing/2014/main" id="{D6DC3531-7044-4E41-A8D9-7EE30577DC5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1" name="Text Box 1">
          <a:extLst>
            <a:ext uri="{FF2B5EF4-FFF2-40B4-BE49-F238E27FC236}">
              <a16:creationId xmlns:a16="http://schemas.microsoft.com/office/drawing/2014/main" id="{9BEE7357-5141-4CBD-86FF-47C2F83F575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2" name="Text Box 1">
          <a:extLst>
            <a:ext uri="{FF2B5EF4-FFF2-40B4-BE49-F238E27FC236}">
              <a16:creationId xmlns:a16="http://schemas.microsoft.com/office/drawing/2014/main" id="{2BC02558-FAB5-401D-81AF-ADEB4D63724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3" name="Text Box 1">
          <a:extLst>
            <a:ext uri="{FF2B5EF4-FFF2-40B4-BE49-F238E27FC236}">
              <a16:creationId xmlns:a16="http://schemas.microsoft.com/office/drawing/2014/main" id="{917C79C4-4893-4BE6-8120-61FAAB0F344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4" name="Text Box 1">
          <a:extLst>
            <a:ext uri="{FF2B5EF4-FFF2-40B4-BE49-F238E27FC236}">
              <a16:creationId xmlns:a16="http://schemas.microsoft.com/office/drawing/2014/main" id="{02167B66-E4A6-4246-A75B-E0CEBC02D07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5" name="Text Box 1">
          <a:extLst>
            <a:ext uri="{FF2B5EF4-FFF2-40B4-BE49-F238E27FC236}">
              <a16:creationId xmlns:a16="http://schemas.microsoft.com/office/drawing/2014/main" id="{17E8E0EA-5F6E-453B-B6CB-651A212D43D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6" name="Text Box 1">
          <a:extLst>
            <a:ext uri="{FF2B5EF4-FFF2-40B4-BE49-F238E27FC236}">
              <a16:creationId xmlns:a16="http://schemas.microsoft.com/office/drawing/2014/main" id="{401AE9A2-2A09-4D6F-80B0-02D3CE22406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7" name="Text Box 1">
          <a:extLst>
            <a:ext uri="{FF2B5EF4-FFF2-40B4-BE49-F238E27FC236}">
              <a16:creationId xmlns:a16="http://schemas.microsoft.com/office/drawing/2014/main" id="{37D7C7E1-AE86-4FC3-A9E9-2FBC8E1B908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8" name="Text Box 1">
          <a:extLst>
            <a:ext uri="{FF2B5EF4-FFF2-40B4-BE49-F238E27FC236}">
              <a16:creationId xmlns:a16="http://schemas.microsoft.com/office/drawing/2014/main" id="{6F25F307-8D9C-4C7D-9C03-F0750F15CBF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19" name="Text Box 1">
          <a:extLst>
            <a:ext uri="{FF2B5EF4-FFF2-40B4-BE49-F238E27FC236}">
              <a16:creationId xmlns:a16="http://schemas.microsoft.com/office/drawing/2014/main" id="{633CBC9D-FAEF-47A3-B194-93E8A193388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0" name="Text Box 1">
          <a:extLst>
            <a:ext uri="{FF2B5EF4-FFF2-40B4-BE49-F238E27FC236}">
              <a16:creationId xmlns:a16="http://schemas.microsoft.com/office/drawing/2014/main" id="{0482A243-662B-4CD2-AA3F-331A8565346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1" name="Text Box 1">
          <a:extLst>
            <a:ext uri="{FF2B5EF4-FFF2-40B4-BE49-F238E27FC236}">
              <a16:creationId xmlns:a16="http://schemas.microsoft.com/office/drawing/2014/main" id="{0D8302AD-B717-4022-876E-331963313E5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2" name="Text Box 1">
          <a:extLst>
            <a:ext uri="{FF2B5EF4-FFF2-40B4-BE49-F238E27FC236}">
              <a16:creationId xmlns:a16="http://schemas.microsoft.com/office/drawing/2014/main" id="{E6A37ED3-90FC-4630-905C-A2C2269646F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3" name="Text Box 1">
          <a:extLst>
            <a:ext uri="{FF2B5EF4-FFF2-40B4-BE49-F238E27FC236}">
              <a16:creationId xmlns:a16="http://schemas.microsoft.com/office/drawing/2014/main" id="{B4FA000A-7F88-4F7D-BEB0-E504C6C0ECE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4" name="Text Box 1">
          <a:extLst>
            <a:ext uri="{FF2B5EF4-FFF2-40B4-BE49-F238E27FC236}">
              <a16:creationId xmlns:a16="http://schemas.microsoft.com/office/drawing/2014/main" id="{FA9B573A-BB8F-43A9-9FCC-48B7FAFBE09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5" name="Text Box 1">
          <a:extLst>
            <a:ext uri="{FF2B5EF4-FFF2-40B4-BE49-F238E27FC236}">
              <a16:creationId xmlns:a16="http://schemas.microsoft.com/office/drawing/2014/main" id="{46C7225E-B65D-46AC-997D-93467A3573C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6" name="Text Box 1">
          <a:extLst>
            <a:ext uri="{FF2B5EF4-FFF2-40B4-BE49-F238E27FC236}">
              <a16:creationId xmlns:a16="http://schemas.microsoft.com/office/drawing/2014/main" id="{48AAEB65-EBA8-43AE-8C8D-29B8A5B53AA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7" name="Text Box 1">
          <a:extLst>
            <a:ext uri="{FF2B5EF4-FFF2-40B4-BE49-F238E27FC236}">
              <a16:creationId xmlns:a16="http://schemas.microsoft.com/office/drawing/2014/main" id="{5424140C-3EFF-4FCF-8DB3-B62D77EB0AD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8" name="Text Box 1">
          <a:extLst>
            <a:ext uri="{FF2B5EF4-FFF2-40B4-BE49-F238E27FC236}">
              <a16:creationId xmlns:a16="http://schemas.microsoft.com/office/drawing/2014/main" id="{61460B3D-214E-42B5-B1E3-5421AB1EBDF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29" name="Text Box 1">
          <a:extLst>
            <a:ext uri="{FF2B5EF4-FFF2-40B4-BE49-F238E27FC236}">
              <a16:creationId xmlns:a16="http://schemas.microsoft.com/office/drawing/2014/main" id="{39C11C05-5A48-46A0-85FB-FBB5C25DFAF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0" name="Text Box 1">
          <a:extLst>
            <a:ext uri="{FF2B5EF4-FFF2-40B4-BE49-F238E27FC236}">
              <a16:creationId xmlns:a16="http://schemas.microsoft.com/office/drawing/2014/main" id="{8A2B5860-6978-40B8-B354-6036021C075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1" name="Text Box 1">
          <a:extLst>
            <a:ext uri="{FF2B5EF4-FFF2-40B4-BE49-F238E27FC236}">
              <a16:creationId xmlns:a16="http://schemas.microsoft.com/office/drawing/2014/main" id="{94FFA37B-7921-4A52-AF16-82ED841C066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2" name="Text Box 1">
          <a:extLst>
            <a:ext uri="{FF2B5EF4-FFF2-40B4-BE49-F238E27FC236}">
              <a16:creationId xmlns:a16="http://schemas.microsoft.com/office/drawing/2014/main" id="{03031B63-EACC-4BB5-B2A2-FAA61426DB4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3" name="Text Box 1">
          <a:extLst>
            <a:ext uri="{FF2B5EF4-FFF2-40B4-BE49-F238E27FC236}">
              <a16:creationId xmlns:a16="http://schemas.microsoft.com/office/drawing/2014/main" id="{BEA7DE49-1032-4CF7-9623-44D8CD33477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4" name="Text Box 1">
          <a:extLst>
            <a:ext uri="{FF2B5EF4-FFF2-40B4-BE49-F238E27FC236}">
              <a16:creationId xmlns:a16="http://schemas.microsoft.com/office/drawing/2014/main" id="{DC656EAB-AD7E-4083-B4F5-00DCEACFB26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5" name="Text Box 1">
          <a:extLst>
            <a:ext uri="{FF2B5EF4-FFF2-40B4-BE49-F238E27FC236}">
              <a16:creationId xmlns:a16="http://schemas.microsoft.com/office/drawing/2014/main" id="{5D2C426E-F52F-4BF8-901C-46C4571D400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6" name="Text Box 1">
          <a:extLst>
            <a:ext uri="{FF2B5EF4-FFF2-40B4-BE49-F238E27FC236}">
              <a16:creationId xmlns:a16="http://schemas.microsoft.com/office/drawing/2014/main" id="{9A2760A0-DE1C-48ED-A271-FA54BCBF362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7" name="Text Box 1">
          <a:extLst>
            <a:ext uri="{FF2B5EF4-FFF2-40B4-BE49-F238E27FC236}">
              <a16:creationId xmlns:a16="http://schemas.microsoft.com/office/drawing/2014/main" id="{DF1F5C4E-E1AC-45D7-BA84-243FCE10E81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8" name="Text Box 1">
          <a:extLst>
            <a:ext uri="{FF2B5EF4-FFF2-40B4-BE49-F238E27FC236}">
              <a16:creationId xmlns:a16="http://schemas.microsoft.com/office/drawing/2014/main" id="{2045FF84-22D9-4FC3-9415-5267E53364A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39" name="Text Box 1">
          <a:extLst>
            <a:ext uri="{FF2B5EF4-FFF2-40B4-BE49-F238E27FC236}">
              <a16:creationId xmlns:a16="http://schemas.microsoft.com/office/drawing/2014/main" id="{B58FA6F6-4082-4715-92D3-0B26E76D694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0" name="Text Box 1">
          <a:extLst>
            <a:ext uri="{FF2B5EF4-FFF2-40B4-BE49-F238E27FC236}">
              <a16:creationId xmlns:a16="http://schemas.microsoft.com/office/drawing/2014/main" id="{FDAFF37A-63C0-4784-B932-91451235D85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1" name="Text Box 1">
          <a:extLst>
            <a:ext uri="{FF2B5EF4-FFF2-40B4-BE49-F238E27FC236}">
              <a16:creationId xmlns:a16="http://schemas.microsoft.com/office/drawing/2014/main" id="{7E32FAD1-7D3F-4474-959D-46261016211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2" name="Text Box 1">
          <a:extLst>
            <a:ext uri="{FF2B5EF4-FFF2-40B4-BE49-F238E27FC236}">
              <a16:creationId xmlns:a16="http://schemas.microsoft.com/office/drawing/2014/main" id="{A265053B-D9AE-4269-B073-34AD75C973D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3" name="Text Box 1">
          <a:extLst>
            <a:ext uri="{FF2B5EF4-FFF2-40B4-BE49-F238E27FC236}">
              <a16:creationId xmlns:a16="http://schemas.microsoft.com/office/drawing/2014/main" id="{01D4029D-77F4-41F7-BEC2-938960C2576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4" name="Text Box 1">
          <a:extLst>
            <a:ext uri="{FF2B5EF4-FFF2-40B4-BE49-F238E27FC236}">
              <a16:creationId xmlns:a16="http://schemas.microsoft.com/office/drawing/2014/main" id="{0AD24CA7-5AD1-4F3A-A12C-CA1BDE05FF5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5" name="Text Box 1">
          <a:extLst>
            <a:ext uri="{FF2B5EF4-FFF2-40B4-BE49-F238E27FC236}">
              <a16:creationId xmlns:a16="http://schemas.microsoft.com/office/drawing/2014/main" id="{F0EEB001-3899-4814-BE61-7D975B95926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6" name="Text Box 1">
          <a:extLst>
            <a:ext uri="{FF2B5EF4-FFF2-40B4-BE49-F238E27FC236}">
              <a16:creationId xmlns:a16="http://schemas.microsoft.com/office/drawing/2014/main" id="{9D91477D-61B4-4D42-8E18-831D677050B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7" name="Text Box 1">
          <a:extLst>
            <a:ext uri="{FF2B5EF4-FFF2-40B4-BE49-F238E27FC236}">
              <a16:creationId xmlns:a16="http://schemas.microsoft.com/office/drawing/2014/main" id="{EB21AA0F-497B-41C6-96FB-52DDBCA34E4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8" name="Text Box 1">
          <a:extLst>
            <a:ext uri="{FF2B5EF4-FFF2-40B4-BE49-F238E27FC236}">
              <a16:creationId xmlns:a16="http://schemas.microsoft.com/office/drawing/2014/main" id="{8724BFA7-68BE-4C64-9A2F-BE926ABAC97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49" name="Text Box 1">
          <a:extLst>
            <a:ext uri="{FF2B5EF4-FFF2-40B4-BE49-F238E27FC236}">
              <a16:creationId xmlns:a16="http://schemas.microsoft.com/office/drawing/2014/main" id="{DDE56B32-D44D-41C0-86F5-977259BCA6D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0" name="Text Box 1">
          <a:extLst>
            <a:ext uri="{FF2B5EF4-FFF2-40B4-BE49-F238E27FC236}">
              <a16:creationId xmlns:a16="http://schemas.microsoft.com/office/drawing/2014/main" id="{03A25538-06DE-48F8-8270-93CDCE02B4D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1" name="Text Box 1">
          <a:extLst>
            <a:ext uri="{FF2B5EF4-FFF2-40B4-BE49-F238E27FC236}">
              <a16:creationId xmlns:a16="http://schemas.microsoft.com/office/drawing/2014/main" id="{CE29CCB9-BA5C-457E-9F02-8969B101780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2" name="Text Box 1">
          <a:extLst>
            <a:ext uri="{FF2B5EF4-FFF2-40B4-BE49-F238E27FC236}">
              <a16:creationId xmlns:a16="http://schemas.microsoft.com/office/drawing/2014/main" id="{3AAB4EE9-846A-4667-8A99-CFB4761C675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3" name="Text Box 1">
          <a:extLst>
            <a:ext uri="{FF2B5EF4-FFF2-40B4-BE49-F238E27FC236}">
              <a16:creationId xmlns:a16="http://schemas.microsoft.com/office/drawing/2014/main" id="{1397144A-FACF-43B3-86FC-EF833237E3E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4" name="Text Box 1">
          <a:extLst>
            <a:ext uri="{FF2B5EF4-FFF2-40B4-BE49-F238E27FC236}">
              <a16:creationId xmlns:a16="http://schemas.microsoft.com/office/drawing/2014/main" id="{40B28E4D-4D15-4659-9841-22457909D2B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5" name="Text Box 1">
          <a:extLst>
            <a:ext uri="{FF2B5EF4-FFF2-40B4-BE49-F238E27FC236}">
              <a16:creationId xmlns:a16="http://schemas.microsoft.com/office/drawing/2014/main" id="{A2F2BB6C-B3D9-49B9-8AC6-84EE4FC24ED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6" name="Text Box 1">
          <a:extLst>
            <a:ext uri="{FF2B5EF4-FFF2-40B4-BE49-F238E27FC236}">
              <a16:creationId xmlns:a16="http://schemas.microsoft.com/office/drawing/2014/main" id="{466E80A0-ADE5-4851-B42A-AD9F03BDF82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7" name="Text Box 1">
          <a:extLst>
            <a:ext uri="{FF2B5EF4-FFF2-40B4-BE49-F238E27FC236}">
              <a16:creationId xmlns:a16="http://schemas.microsoft.com/office/drawing/2014/main" id="{68AE818D-AB37-49D3-AA5D-51B5A17AFB4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8" name="Text Box 1">
          <a:extLst>
            <a:ext uri="{FF2B5EF4-FFF2-40B4-BE49-F238E27FC236}">
              <a16:creationId xmlns:a16="http://schemas.microsoft.com/office/drawing/2014/main" id="{448E42AC-55FA-4E47-8BED-30541FE310B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59" name="Text Box 1">
          <a:extLst>
            <a:ext uri="{FF2B5EF4-FFF2-40B4-BE49-F238E27FC236}">
              <a16:creationId xmlns:a16="http://schemas.microsoft.com/office/drawing/2014/main" id="{A96AC538-7546-4A21-9AB7-C25786EF880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0" name="Text Box 1">
          <a:extLst>
            <a:ext uri="{FF2B5EF4-FFF2-40B4-BE49-F238E27FC236}">
              <a16:creationId xmlns:a16="http://schemas.microsoft.com/office/drawing/2014/main" id="{7FEE1701-8D30-4C38-84E4-45CEC7EDAF2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1" name="Text Box 1">
          <a:extLst>
            <a:ext uri="{FF2B5EF4-FFF2-40B4-BE49-F238E27FC236}">
              <a16:creationId xmlns:a16="http://schemas.microsoft.com/office/drawing/2014/main" id="{B5534BD0-E78F-44B6-AB43-C9356E29205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2" name="Text Box 1">
          <a:extLst>
            <a:ext uri="{FF2B5EF4-FFF2-40B4-BE49-F238E27FC236}">
              <a16:creationId xmlns:a16="http://schemas.microsoft.com/office/drawing/2014/main" id="{EDF856FD-4E8D-4844-A412-6E00849D57F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3" name="Text Box 1">
          <a:extLst>
            <a:ext uri="{FF2B5EF4-FFF2-40B4-BE49-F238E27FC236}">
              <a16:creationId xmlns:a16="http://schemas.microsoft.com/office/drawing/2014/main" id="{CF0ED4D9-FC5C-40F3-A80B-6B4C56CE5E5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4" name="Text Box 1">
          <a:extLst>
            <a:ext uri="{FF2B5EF4-FFF2-40B4-BE49-F238E27FC236}">
              <a16:creationId xmlns:a16="http://schemas.microsoft.com/office/drawing/2014/main" id="{7C6A67A4-CC63-4C46-847E-855D9CF4DD1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5" name="Text Box 1">
          <a:extLst>
            <a:ext uri="{FF2B5EF4-FFF2-40B4-BE49-F238E27FC236}">
              <a16:creationId xmlns:a16="http://schemas.microsoft.com/office/drawing/2014/main" id="{CC94AD2C-DDD8-46EA-AF82-9FF919BE3DB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6" name="Text Box 1">
          <a:extLst>
            <a:ext uri="{FF2B5EF4-FFF2-40B4-BE49-F238E27FC236}">
              <a16:creationId xmlns:a16="http://schemas.microsoft.com/office/drawing/2014/main" id="{8B1A4F6B-DD97-4DE2-9007-28D4DC6F811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5967" name="Text Box 1">
          <a:extLst>
            <a:ext uri="{FF2B5EF4-FFF2-40B4-BE49-F238E27FC236}">
              <a16:creationId xmlns:a16="http://schemas.microsoft.com/office/drawing/2014/main" id="{FE1976F4-F0C5-426B-9AB0-46C35D234DC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68" name="Text Box 1">
          <a:extLst>
            <a:ext uri="{FF2B5EF4-FFF2-40B4-BE49-F238E27FC236}">
              <a16:creationId xmlns:a16="http://schemas.microsoft.com/office/drawing/2014/main" id="{011DE744-718D-4D18-B436-6F13CD65949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69" name="Text Box 1">
          <a:extLst>
            <a:ext uri="{FF2B5EF4-FFF2-40B4-BE49-F238E27FC236}">
              <a16:creationId xmlns:a16="http://schemas.microsoft.com/office/drawing/2014/main" id="{33B32F7B-6219-402D-8B37-AF51CD48977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0" name="Text Box 1">
          <a:extLst>
            <a:ext uri="{FF2B5EF4-FFF2-40B4-BE49-F238E27FC236}">
              <a16:creationId xmlns:a16="http://schemas.microsoft.com/office/drawing/2014/main" id="{44CCDC97-2A45-444B-A9C3-D9860C2A8C2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1" name="Text Box 1">
          <a:extLst>
            <a:ext uri="{FF2B5EF4-FFF2-40B4-BE49-F238E27FC236}">
              <a16:creationId xmlns:a16="http://schemas.microsoft.com/office/drawing/2014/main" id="{54FDAFFA-8C23-4E2E-9C17-03CB0314C68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2" name="Text Box 1">
          <a:extLst>
            <a:ext uri="{FF2B5EF4-FFF2-40B4-BE49-F238E27FC236}">
              <a16:creationId xmlns:a16="http://schemas.microsoft.com/office/drawing/2014/main" id="{797D397F-1741-43E8-9903-614772DAAA7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3" name="Text Box 1">
          <a:extLst>
            <a:ext uri="{FF2B5EF4-FFF2-40B4-BE49-F238E27FC236}">
              <a16:creationId xmlns:a16="http://schemas.microsoft.com/office/drawing/2014/main" id="{69F9F5FA-B2A1-4E1A-BC2D-3050C63196F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4" name="Text Box 1">
          <a:extLst>
            <a:ext uri="{FF2B5EF4-FFF2-40B4-BE49-F238E27FC236}">
              <a16:creationId xmlns:a16="http://schemas.microsoft.com/office/drawing/2014/main" id="{BE8E200D-E69E-489F-B5A3-1762E515689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5" name="Text Box 1">
          <a:extLst>
            <a:ext uri="{FF2B5EF4-FFF2-40B4-BE49-F238E27FC236}">
              <a16:creationId xmlns:a16="http://schemas.microsoft.com/office/drawing/2014/main" id="{E07481BF-3671-440C-A793-3D4BF082751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6" name="Text Box 1">
          <a:extLst>
            <a:ext uri="{FF2B5EF4-FFF2-40B4-BE49-F238E27FC236}">
              <a16:creationId xmlns:a16="http://schemas.microsoft.com/office/drawing/2014/main" id="{13472BEB-DEB3-4DA3-93D5-A6CDE637A3A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7" name="Text Box 1">
          <a:extLst>
            <a:ext uri="{FF2B5EF4-FFF2-40B4-BE49-F238E27FC236}">
              <a16:creationId xmlns:a16="http://schemas.microsoft.com/office/drawing/2014/main" id="{3888668E-7A52-4638-A366-97EC2518837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8" name="Text Box 1">
          <a:extLst>
            <a:ext uri="{FF2B5EF4-FFF2-40B4-BE49-F238E27FC236}">
              <a16:creationId xmlns:a16="http://schemas.microsoft.com/office/drawing/2014/main" id="{DBD1F350-B6D3-44B4-B64A-247596F203F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79" name="Text Box 1">
          <a:extLst>
            <a:ext uri="{FF2B5EF4-FFF2-40B4-BE49-F238E27FC236}">
              <a16:creationId xmlns:a16="http://schemas.microsoft.com/office/drawing/2014/main" id="{30E07234-F5CE-4506-90DE-AD16AA372DE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0" name="Text Box 1">
          <a:extLst>
            <a:ext uri="{FF2B5EF4-FFF2-40B4-BE49-F238E27FC236}">
              <a16:creationId xmlns:a16="http://schemas.microsoft.com/office/drawing/2014/main" id="{09456F7C-7DF8-48F5-95F9-01BD0ABE9C4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1" name="Text Box 1">
          <a:extLst>
            <a:ext uri="{FF2B5EF4-FFF2-40B4-BE49-F238E27FC236}">
              <a16:creationId xmlns:a16="http://schemas.microsoft.com/office/drawing/2014/main" id="{8A10EBBF-007B-455D-9A91-A51753C278C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2" name="Text Box 1">
          <a:extLst>
            <a:ext uri="{FF2B5EF4-FFF2-40B4-BE49-F238E27FC236}">
              <a16:creationId xmlns:a16="http://schemas.microsoft.com/office/drawing/2014/main" id="{6EFE2A6D-5A2F-46BE-AA80-28EE3428D3A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3" name="Text Box 1">
          <a:extLst>
            <a:ext uri="{FF2B5EF4-FFF2-40B4-BE49-F238E27FC236}">
              <a16:creationId xmlns:a16="http://schemas.microsoft.com/office/drawing/2014/main" id="{2D0D1AF3-165D-4081-8F34-2FD108953FC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4" name="Text Box 1">
          <a:extLst>
            <a:ext uri="{FF2B5EF4-FFF2-40B4-BE49-F238E27FC236}">
              <a16:creationId xmlns:a16="http://schemas.microsoft.com/office/drawing/2014/main" id="{456918CF-376D-41E5-8E6E-BD00BD352B2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5" name="Text Box 1">
          <a:extLst>
            <a:ext uri="{FF2B5EF4-FFF2-40B4-BE49-F238E27FC236}">
              <a16:creationId xmlns:a16="http://schemas.microsoft.com/office/drawing/2014/main" id="{A1843D5B-FF41-4B9B-A2FE-B6C89A20B60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6" name="Text Box 1">
          <a:extLst>
            <a:ext uri="{FF2B5EF4-FFF2-40B4-BE49-F238E27FC236}">
              <a16:creationId xmlns:a16="http://schemas.microsoft.com/office/drawing/2014/main" id="{1E2B8F36-6864-4E1D-85D4-A34778A0321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7" name="Text Box 1">
          <a:extLst>
            <a:ext uri="{FF2B5EF4-FFF2-40B4-BE49-F238E27FC236}">
              <a16:creationId xmlns:a16="http://schemas.microsoft.com/office/drawing/2014/main" id="{1DE2AC3F-5D18-4752-ABF1-FBD8FDC5AA0C}"/>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8" name="Text Box 1">
          <a:extLst>
            <a:ext uri="{FF2B5EF4-FFF2-40B4-BE49-F238E27FC236}">
              <a16:creationId xmlns:a16="http://schemas.microsoft.com/office/drawing/2014/main" id="{E4F3C14D-BC56-454A-BE59-3AAC4B34A05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89" name="Text Box 1">
          <a:extLst>
            <a:ext uri="{FF2B5EF4-FFF2-40B4-BE49-F238E27FC236}">
              <a16:creationId xmlns:a16="http://schemas.microsoft.com/office/drawing/2014/main" id="{3EFBBBAB-7CA4-4270-8173-08C8DB4800C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0" name="Text Box 1">
          <a:extLst>
            <a:ext uri="{FF2B5EF4-FFF2-40B4-BE49-F238E27FC236}">
              <a16:creationId xmlns:a16="http://schemas.microsoft.com/office/drawing/2014/main" id="{3C93C070-5F99-4ED1-8901-B97DD599F03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1" name="Text Box 1">
          <a:extLst>
            <a:ext uri="{FF2B5EF4-FFF2-40B4-BE49-F238E27FC236}">
              <a16:creationId xmlns:a16="http://schemas.microsoft.com/office/drawing/2014/main" id="{137CAFB2-0A49-4E2E-931C-6C784BEED94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2" name="Text Box 1">
          <a:extLst>
            <a:ext uri="{FF2B5EF4-FFF2-40B4-BE49-F238E27FC236}">
              <a16:creationId xmlns:a16="http://schemas.microsoft.com/office/drawing/2014/main" id="{F8BB5BD9-7A8D-4559-BEA9-59880C471F1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3" name="Text Box 1">
          <a:extLst>
            <a:ext uri="{FF2B5EF4-FFF2-40B4-BE49-F238E27FC236}">
              <a16:creationId xmlns:a16="http://schemas.microsoft.com/office/drawing/2014/main" id="{2402B2B1-35B7-4276-8672-6C23B462F43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4" name="Text Box 1">
          <a:extLst>
            <a:ext uri="{FF2B5EF4-FFF2-40B4-BE49-F238E27FC236}">
              <a16:creationId xmlns:a16="http://schemas.microsoft.com/office/drawing/2014/main" id="{5D0ADEFF-5EBB-443F-B467-8723F1AEA16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5" name="Text Box 1">
          <a:extLst>
            <a:ext uri="{FF2B5EF4-FFF2-40B4-BE49-F238E27FC236}">
              <a16:creationId xmlns:a16="http://schemas.microsoft.com/office/drawing/2014/main" id="{16324714-29C1-47CF-8F05-E3EFB3DFF87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6" name="Text Box 1">
          <a:extLst>
            <a:ext uri="{FF2B5EF4-FFF2-40B4-BE49-F238E27FC236}">
              <a16:creationId xmlns:a16="http://schemas.microsoft.com/office/drawing/2014/main" id="{EAF62506-E456-4E1B-A92B-EB7A0F77332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7" name="Text Box 1">
          <a:extLst>
            <a:ext uri="{FF2B5EF4-FFF2-40B4-BE49-F238E27FC236}">
              <a16:creationId xmlns:a16="http://schemas.microsoft.com/office/drawing/2014/main" id="{61523C92-B4F7-4E61-A384-9F09DFB99F6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8" name="Text Box 1">
          <a:extLst>
            <a:ext uri="{FF2B5EF4-FFF2-40B4-BE49-F238E27FC236}">
              <a16:creationId xmlns:a16="http://schemas.microsoft.com/office/drawing/2014/main" id="{CEB34C2E-F73D-49C8-B79F-54048BE87FE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5999" name="Text Box 1">
          <a:extLst>
            <a:ext uri="{FF2B5EF4-FFF2-40B4-BE49-F238E27FC236}">
              <a16:creationId xmlns:a16="http://schemas.microsoft.com/office/drawing/2014/main" id="{651A31D4-4596-49B6-A510-851E7372329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0" name="Text Box 1">
          <a:extLst>
            <a:ext uri="{FF2B5EF4-FFF2-40B4-BE49-F238E27FC236}">
              <a16:creationId xmlns:a16="http://schemas.microsoft.com/office/drawing/2014/main" id="{B41BBB10-E0CB-43E7-A030-A8CC7692E87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1" name="Text Box 1">
          <a:extLst>
            <a:ext uri="{FF2B5EF4-FFF2-40B4-BE49-F238E27FC236}">
              <a16:creationId xmlns:a16="http://schemas.microsoft.com/office/drawing/2014/main" id="{DB018BD7-C4C1-4C8E-B47C-655BFA787A2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2" name="Text Box 1">
          <a:extLst>
            <a:ext uri="{FF2B5EF4-FFF2-40B4-BE49-F238E27FC236}">
              <a16:creationId xmlns:a16="http://schemas.microsoft.com/office/drawing/2014/main" id="{8834665F-3B8F-4B3A-B551-45B617435B0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3" name="Text Box 1">
          <a:extLst>
            <a:ext uri="{FF2B5EF4-FFF2-40B4-BE49-F238E27FC236}">
              <a16:creationId xmlns:a16="http://schemas.microsoft.com/office/drawing/2014/main" id="{EE4FF692-AE7A-4468-B0DF-BA75ACA2A76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4" name="Text Box 1">
          <a:extLst>
            <a:ext uri="{FF2B5EF4-FFF2-40B4-BE49-F238E27FC236}">
              <a16:creationId xmlns:a16="http://schemas.microsoft.com/office/drawing/2014/main" id="{134A6BCD-1820-4507-9A40-306EB148820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5" name="Text Box 1">
          <a:extLst>
            <a:ext uri="{FF2B5EF4-FFF2-40B4-BE49-F238E27FC236}">
              <a16:creationId xmlns:a16="http://schemas.microsoft.com/office/drawing/2014/main" id="{5F3BC61E-2135-4A43-AF27-7613E45F70B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6" name="Text Box 1">
          <a:extLst>
            <a:ext uri="{FF2B5EF4-FFF2-40B4-BE49-F238E27FC236}">
              <a16:creationId xmlns:a16="http://schemas.microsoft.com/office/drawing/2014/main" id="{C74A5AB4-211A-4011-A0E4-5408865B9EE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7" name="Text Box 1">
          <a:extLst>
            <a:ext uri="{FF2B5EF4-FFF2-40B4-BE49-F238E27FC236}">
              <a16:creationId xmlns:a16="http://schemas.microsoft.com/office/drawing/2014/main" id="{CE8DCB5A-5F9C-4B7A-8F8D-847CBD4D8CC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8" name="Text Box 1">
          <a:extLst>
            <a:ext uri="{FF2B5EF4-FFF2-40B4-BE49-F238E27FC236}">
              <a16:creationId xmlns:a16="http://schemas.microsoft.com/office/drawing/2014/main" id="{5CC3E2B5-1130-4BE6-9CD3-F850FDB2C06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09" name="Text Box 1">
          <a:extLst>
            <a:ext uri="{FF2B5EF4-FFF2-40B4-BE49-F238E27FC236}">
              <a16:creationId xmlns:a16="http://schemas.microsoft.com/office/drawing/2014/main" id="{463987C7-3EB3-4360-BC52-A4626C259D7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0" name="Text Box 1">
          <a:extLst>
            <a:ext uri="{FF2B5EF4-FFF2-40B4-BE49-F238E27FC236}">
              <a16:creationId xmlns:a16="http://schemas.microsoft.com/office/drawing/2014/main" id="{2506EDF9-844D-476F-B2B5-5E5E069B898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1" name="Text Box 1">
          <a:extLst>
            <a:ext uri="{FF2B5EF4-FFF2-40B4-BE49-F238E27FC236}">
              <a16:creationId xmlns:a16="http://schemas.microsoft.com/office/drawing/2014/main" id="{02112797-9365-4D04-AD32-9F25BAD33DB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2" name="Text Box 1">
          <a:extLst>
            <a:ext uri="{FF2B5EF4-FFF2-40B4-BE49-F238E27FC236}">
              <a16:creationId xmlns:a16="http://schemas.microsoft.com/office/drawing/2014/main" id="{A86D1084-EFB7-418D-AAE1-E584EA0E6A2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3" name="Text Box 1">
          <a:extLst>
            <a:ext uri="{FF2B5EF4-FFF2-40B4-BE49-F238E27FC236}">
              <a16:creationId xmlns:a16="http://schemas.microsoft.com/office/drawing/2014/main" id="{330C6992-040F-4E5E-B36B-D1B2C41D2F4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4" name="Text Box 1">
          <a:extLst>
            <a:ext uri="{FF2B5EF4-FFF2-40B4-BE49-F238E27FC236}">
              <a16:creationId xmlns:a16="http://schemas.microsoft.com/office/drawing/2014/main" id="{7E8A7663-6E1A-4CA6-8B28-B6ACB7C343A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5" name="Text Box 1">
          <a:extLst>
            <a:ext uri="{FF2B5EF4-FFF2-40B4-BE49-F238E27FC236}">
              <a16:creationId xmlns:a16="http://schemas.microsoft.com/office/drawing/2014/main" id="{1FC6CF8C-7D94-474E-A6BE-2AC758D91F9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6" name="Text Box 1">
          <a:extLst>
            <a:ext uri="{FF2B5EF4-FFF2-40B4-BE49-F238E27FC236}">
              <a16:creationId xmlns:a16="http://schemas.microsoft.com/office/drawing/2014/main" id="{D9F07280-AA29-4FAF-8DCB-785B8D08555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7" name="Text Box 1">
          <a:extLst>
            <a:ext uri="{FF2B5EF4-FFF2-40B4-BE49-F238E27FC236}">
              <a16:creationId xmlns:a16="http://schemas.microsoft.com/office/drawing/2014/main" id="{00CF422E-004A-4DDE-AA56-DFF6CE7331A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8" name="Text Box 1">
          <a:extLst>
            <a:ext uri="{FF2B5EF4-FFF2-40B4-BE49-F238E27FC236}">
              <a16:creationId xmlns:a16="http://schemas.microsoft.com/office/drawing/2014/main" id="{84A58E22-98C8-4469-A3CE-5E87A787B2F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19" name="Text Box 1">
          <a:extLst>
            <a:ext uri="{FF2B5EF4-FFF2-40B4-BE49-F238E27FC236}">
              <a16:creationId xmlns:a16="http://schemas.microsoft.com/office/drawing/2014/main" id="{7C497BF9-050A-47DC-A126-738FF39C1CB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0" name="Text Box 1">
          <a:extLst>
            <a:ext uri="{FF2B5EF4-FFF2-40B4-BE49-F238E27FC236}">
              <a16:creationId xmlns:a16="http://schemas.microsoft.com/office/drawing/2014/main" id="{5408F2A4-7199-449F-ACC1-662BF04F982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1" name="Text Box 1">
          <a:extLst>
            <a:ext uri="{FF2B5EF4-FFF2-40B4-BE49-F238E27FC236}">
              <a16:creationId xmlns:a16="http://schemas.microsoft.com/office/drawing/2014/main" id="{61170089-1CEC-4814-8624-713D41C484A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2" name="Text Box 1">
          <a:extLst>
            <a:ext uri="{FF2B5EF4-FFF2-40B4-BE49-F238E27FC236}">
              <a16:creationId xmlns:a16="http://schemas.microsoft.com/office/drawing/2014/main" id="{61E82034-BD10-497A-83F3-BC74BD1C740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3" name="Text Box 1">
          <a:extLst>
            <a:ext uri="{FF2B5EF4-FFF2-40B4-BE49-F238E27FC236}">
              <a16:creationId xmlns:a16="http://schemas.microsoft.com/office/drawing/2014/main" id="{E7DFA89A-1168-4EC3-83E9-5736E8F69A5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4" name="Text Box 1">
          <a:extLst>
            <a:ext uri="{FF2B5EF4-FFF2-40B4-BE49-F238E27FC236}">
              <a16:creationId xmlns:a16="http://schemas.microsoft.com/office/drawing/2014/main" id="{4A1A1B7A-B999-41A1-9D80-91BB5CB276C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5" name="Text Box 1">
          <a:extLst>
            <a:ext uri="{FF2B5EF4-FFF2-40B4-BE49-F238E27FC236}">
              <a16:creationId xmlns:a16="http://schemas.microsoft.com/office/drawing/2014/main" id="{4DABD41C-E1AD-4799-9973-0743B1A5D75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6" name="Text Box 1">
          <a:extLst>
            <a:ext uri="{FF2B5EF4-FFF2-40B4-BE49-F238E27FC236}">
              <a16:creationId xmlns:a16="http://schemas.microsoft.com/office/drawing/2014/main" id="{44D32EEC-C865-4BE9-B83C-CE07B8209A8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7" name="Text Box 1">
          <a:extLst>
            <a:ext uri="{FF2B5EF4-FFF2-40B4-BE49-F238E27FC236}">
              <a16:creationId xmlns:a16="http://schemas.microsoft.com/office/drawing/2014/main" id="{6FD098DF-3B42-40BA-B95E-E3B42F45DF1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8" name="Text Box 1">
          <a:extLst>
            <a:ext uri="{FF2B5EF4-FFF2-40B4-BE49-F238E27FC236}">
              <a16:creationId xmlns:a16="http://schemas.microsoft.com/office/drawing/2014/main" id="{B66EFEF5-923F-40A4-B4D0-0848C6A78F8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29" name="Text Box 1">
          <a:extLst>
            <a:ext uri="{FF2B5EF4-FFF2-40B4-BE49-F238E27FC236}">
              <a16:creationId xmlns:a16="http://schemas.microsoft.com/office/drawing/2014/main" id="{FDE9F724-ED5F-4DBD-B484-B1C45DDFCEF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0" name="Text Box 1">
          <a:extLst>
            <a:ext uri="{FF2B5EF4-FFF2-40B4-BE49-F238E27FC236}">
              <a16:creationId xmlns:a16="http://schemas.microsoft.com/office/drawing/2014/main" id="{EB45AEC0-B8D1-428C-A5E6-E06A54DA142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1" name="Text Box 1">
          <a:extLst>
            <a:ext uri="{FF2B5EF4-FFF2-40B4-BE49-F238E27FC236}">
              <a16:creationId xmlns:a16="http://schemas.microsoft.com/office/drawing/2014/main" id="{23839224-CCB7-47DA-A221-809CB567F86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2" name="Text Box 1">
          <a:extLst>
            <a:ext uri="{FF2B5EF4-FFF2-40B4-BE49-F238E27FC236}">
              <a16:creationId xmlns:a16="http://schemas.microsoft.com/office/drawing/2014/main" id="{CE17ED56-D82C-48F2-808E-91C21EC3C0B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3" name="Text Box 1">
          <a:extLst>
            <a:ext uri="{FF2B5EF4-FFF2-40B4-BE49-F238E27FC236}">
              <a16:creationId xmlns:a16="http://schemas.microsoft.com/office/drawing/2014/main" id="{34C87E18-1007-4BEF-A76B-5A865FC226F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4" name="Text Box 1">
          <a:extLst>
            <a:ext uri="{FF2B5EF4-FFF2-40B4-BE49-F238E27FC236}">
              <a16:creationId xmlns:a16="http://schemas.microsoft.com/office/drawing/2014/main" id="{B0F968F3-6D3D-474B-9594-6BF25BA64E8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5" name="Text Box 1">
          <a:extLst>
            <a:ext uri="{FF2B5EF4-FFF2-40B4-BE49-F238E27FC236}">
              <a16:creationId xmlns:a16="http://schemas.microsoft.com/office/drawing/2014/main" id="{9520BDAB-B027-45C5-BB5E-C6D6D2C5B0D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6" name="Text Box 1">
          <a:extLst>
            <a:ext uri="{FF2B5EF4-FFF2-40B4-BE49-F238E27FC236}">
              <a16:creationId xmlns:a16="http://schemas.microsoft.com/office/drawing/2014/main" id="{941D82A7-C054-4F2E-A6DC-AC398842925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7" name="Text Box 1">
          <a:extLst>
            <a:ext uri="{FF2B5EF4-FFF2-40B4-BE49-F238E27FC236}">
              <a16:creationId xmlns:a16="http://schemas.microsoft.com/office/drawing/2014/main" id="{2C8E50E1-05B7-4C33-A1B3-821B9E66973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8" name="Text Box 1">
          <a:extLst>
            <a:ext uri="{FF2B5EF4-FFF2-40B4-BE49-F238E27FC236}">
              <a16:creationId xmlns:a16="http://schemas.microsoft.com/office/drawing/2014/main" id="{59F9F048-11BB-484B-97D1-FC03AEFF65A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39" name="Text Box 1">
          <a:extLst>
            <a:ext uri="{FF2B5EF4-FFF2-40B4-BE49-F238E27FC236}">
              <a16:creationId xmlns:a16="http://schemas.microsoft.com/office/drawing/2014/main" id="{89EEDDAB-D286-48D1-9412-043DAEC925A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0" name="Text Box 1">
          <a:extLst>
            <a:ext uri="{FF2B5EF4-FFF2-40B4-BE49-F238E27FC236}">
              <a16:creationId xmlns:a16="http://schemas.microsoft.com/office/drawing/2014/main" id="{64EC9FEE-4E8E-44C8-AB60-6BEFA7A8C7B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1" name="Text Box 1">
          <a:extLst>
            <a:ext uri="{FF2B5EF4-FFF2-40B4-BE49-F238E27FC236}">
              <a16:creationId xmlns:a16="http://schemas.microsoft.com/office/drawing/2014/main" id="{E97BE008-0A11-43B3-86E2-8638DFE40D0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2" name="Text Box 1">
          <a:extLst>
            <a:ext uri="{FF2B5EF4-FFF2-40B4-BE49-F238E27FC236}">
              <a16:creationId xmlns:a16="http://schemas.microsoft.com/office/drawing/2014/main" id="{BD918CD8-8F58-4796-9F75-C1C57ED824F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3" name="Text Box 1">
          <a:extLst>
            <a:ext uri="{FF2B5EF4-FFF2-40B4-BE49-F238E27FC236}">
              <a16:creationId xmlns:a16="http://schemas.microsoft.com/office/drawing/2014/main" id="{7EF02F94-44A5-4060-912B-FAEF6B3EBCCC}"/>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4" name="Text Box 1">
          <a:extLst>
            <a:ext uri="{FF2B5EF4-FFF2-40B4-BE49-F238E27FC236}">
              <a16:creationId xmlns:a16="http://schemas.microsoft.com/office/drawing/2014/main" id="{C4C8FD51-38E8-419B-B757-775013E2323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5" name="Text Box 1">
          <a:extLst>
            <a:ext uri="{FF2B5EF4-FFF2-40B4-BE49-F238E27FC236}">
              <a16:creationId xmlns:a16="http://schemas.microsoft.com/office/drawing/2014/main" id="{BC9D2909-C303-4553-8F4F-7FECFEC4088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6" name="Text Box 1">
          <a:extLst>
            <a:ext uri="{FF2B5EF4-FFF2-40B4-BE49-F238E27FC236}">
              <a16:creationId xmlns:a16="http://schemas.microsoft.com/office/drawing/2014/main" id="{A9658C33-09DE-4367-8B8B-12C7236D1FA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7" name="Text Box 1">
          <a:extLst>
            <a:ext uri="{FF2B5EF4-FFF2-40B4-BE49-F238E27FC236}">
              <a16:creationId xmlns:a16="http://schemas.microsoft.com/office/drawing/2014/main" id="{C62AD8A8-4ED3-47F1-876B-F6296608CF4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8" name="Text Box 1">
          <a:extLst>
            <a:ext uri="{FF2B5EF4-FFF2-40B4-BE49-F238E27FC236}">
              <a16:creationId xmlns:a16="http://schemas.microsoft.com/office/drawing/2014/main" id="{0DC7E3D3-0708-4218-B668-69E7572500D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49" name="Text Box 1">
          <a:extLst>
            <a:ext uri="{FF2B5EF4-FFF2-40B4-BE49-F238E27FC236}">
              <a16:creationId xmlns:a16="http://schemas.microsoft.com/office/drawing/2014/main" id="{6D3396C3-7A14-4F90-8608-2E591325216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0" name="Text Box 1">
          <a:extLst>
            <a:ext uri="{FF2B5EF4-FFF2-40B4-BE49-F238E27FC236}">
              <a16:creationId xmlns:a16="http://schemas.microsoft.com/office/drawing/2014/main" id="{3CDA4A13-F530-4E93-8E5D-E75744AD924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1" name="Text Box 1">
          <a:extLst>
            <a:ext uri="{FF2B5EF4-FFF2-40B4-BE49-F238E27FC236}">
              <a16:creationId xmlns:a16="http://schemas.microsoft.com/office/drawing/2014/main" id="{C80E17A1-E096-4FAA-9939-465DE6063A6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2" name="Text Box 1">
          <a:extLst>
            <a:ext uri="{FF2B5EF4-FFF2-40B4-BE49-F238E27FC236}">
              <a16:creationId xmlns:a16="http://schemas.microsoft.com/office/drawing/2014/main" id="{A87547B8-F187-4F5D-BC00-8BB30EBA03C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3" name="Text Box 1">
          <a:extLst>
            <a:ext uri="{FF2B5EF4-FFF2-40B4-BE49-F238E27FC236}">
              <a16:creationId xmlns:a16="http://schemas.microsoft.com/office/drawing/2014/main" id="{A291DDD6-ADF8-4150-9F4D-C5B40814D57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4" name="Text Box 1">
          <a:extLst>
            <a:ext uri="{FF2B5EF4-FFF2-40B4-BE49-F238E27FC236}">
              <a16:creationId xmlns:a16="http://schemas.microsoft.com/office/drawing/2014/main" id="{000CB422-85ED-46A1-8D86-A1179F7BEFF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5" name="Text Box 1">
          <a:extLst>
            <a:ext uri="{FF2B5EF4-FFF2-40B4-BE49-F238E27FC236}">
              <a16:creationId xmlns:a16="http://schemas.microsoft.com/office/drawing/2014/main" id="{6ED813CE-83B4-4516-82AB-C2C0C7E7FAD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6" name="Text Box 1">
          <a:extLst>
            <a:ext uri="{FF2B5EF4-FFF2-40B4-BE49-F238E27FC236}">
              <a16:creationId xmlns:a16="http://schemas.microsoft.com/office/drawing/2014/main" id="{8A037ABB-7FE7-4A6A-B1A6-081DF6877D4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7" name="Text Box 1">
          <a:extLst>
            <a:ext uri="{FF2B5EF4-FFF2-40B4-BE49-F238E27FC236}">
              <a16:creationId xmlns:a16="http://schemas.microsoft.com/office/drawing/2014/main" id="{3ADF63E2-5EE7-4694-90B0-FA5EBA09B6B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8" name="Text Box 1">
          <a:extLst>
            <a:ext uri="{FF2B5EF4-FFF2-40B4-BE49-F238E27FC236}">
              <a16:creationId xmlns:a16="http://schemas.microsoft.com/office/drawing/2014/main" id="{22AA877F-B550-465B-B63B-428291953B8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59" name="Text Box 1">
          <a:extLst>
            <a:ext uri="{FF2B5EF4-FFF2-40B4-BE49-F238E27FC236}">
              <a16:creationId xmlns:a16="http://schemas.microsoft.com/office/drawing/2014/main" id="{2F3C3232-4CB5-454C-87DC-C448DA2DBBA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0" name="Text Box 1">
          <a:extLst>
            <a:ext uri="{FF2B5EF4-FFF2-40B4-BE49-F238E27FC236}">
              <a16:creationId xmlns:a16="http://schemas.microsoft.com/office/drawing/2014/main" id="{3E4494FF-E396-4516-ACA0-BE5EE745D41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1" name="Text Box 1">
          <a:extLst>
            <a:ext uri="{FF2B5EF4-FFF2-40B4-BE49-F238E27FC236}">
              <a16:creationId xmlns:a16="http://schemas.microsoft.com/office/drawing/2014/main" id="{358AA912-20C5-420E-9DD5-4A163D4D59D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2" name="Text Box 1">
          <a:extLst>
            <a:ext uri="{FF2B5EF4-FFF2-40B4-BE49-F238E27FC236}">
              <a16:creationId xmlns:a16="http://schemas.microsoft.com/office/drawing/2014/main" id="{3BFD746B-49CB-4850-BE76-F6D7F4865DB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3" name="Text Box 1">
          <a:extLst>
            <a:ext uri="{FF2B5EF4-FFF2-40B4-BE49-F238E27FC236}">
              <a16:creationId xmlns:a16="http://schemas.microsoft.com/office/drawing/2014/main" id="{2ADC4FAA-EA9E-4D30-9DEC-EBE9628E199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4" name="Text Box 1">
          <a:extLst>
            <a:ext uri="{FF2B5EF4-FFF2-40B4-BE49-F238E27FC236}">
              <a16:creationId xmlns:a16="http://schemas.microsoft.com/office/drawing/2014/main" id="{DE69CD8C-DA48-4546-A9E1-13CA0D5EEDC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5" name="Text Box 1">
          <a:extLst>
            <a:ext uri="{FF2B5EF4-FFF2-40B4-BE49-F238E27FC236}">
              <a16:creationId xmlns:a16="http://schemas.microsoft.com/office/drawing/2014/main" id="{BF669378-AA49-4470-B572-08A867A9787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6" name="Text Box 1">
          <a:extLst>
            <a:ext uri="{FF2B5EF4-FFF2-40B4-BE49-F238E27FC236}">
              <a16:creationId xmlns:a16="http://schemas.microsoft.com/office/drawing/2014/main" id="{E8399550-E507-44B4-A3D5-1E8F3ED95E8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7" name="Text Box 1">
          <a:extLst>
            <a:ext uri="{FF2B5EF4-FFF2-40B4-BE49-F238E27FC236}">
              <a16:creationId xmlns:a16="http://schemas.microsoft.com/office/drawing/2014/main" id="{EB5C820A-5A91-4672-AC05-95FA49C9678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8" name="Text Box 1">
          <a:extLst>
            <a:ext uri="{FF2B5EF4-FFF2-40B4-BE49-F238E27FC236}">
              <a16:creationId xmlns:a16="http://schemas.microsoft.com/office/drawing/2014/main" id="{87077957-195D-4270-8579-650F4DBFCE0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69" name="Text Box 1">
          <a:extLst>
            <a:ext uri="{FF2B5EF4-FFF2-40B4-BE49-F238E27FC236}">
              <a16:creationId xmlns:a16="http://schemas.microsoft.com/office/drawing/2014/main" id="{0F3B90A5-6727-4C92-A487-56FA96086C2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70" name="Text Box 1">
          <a:extLst>
            <a:ext uri="{FF2B5EF4-FFF2-40B4-BE49-F238E27FC236}">
              <a16:creationId xmlns:a16="http://schemas.microsoft.com/office/drawing/2014/main" id="{AB4701C4-E782-4E4D-AF11-A482EF2CA63C}"/>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71" name="Text Box 1">
          <a:extLst>
            <a:ext uri="{FF2B5EF4-FFF2-40B4-BE49-F238E27FC236}">
              <a16:creationId xmlns:a16="http://schemas.microsoft.com/office/drawing/2014/main" id="{CA0102A5-01D3-4BB7-ACC7-3B3C80F2899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72" name="Text Box 1">
          <a:extLst>
            <a:ext uri="{FF2B5EF4-FFF2-40B4-BE49-F238E27FC236}">
              <a16:creationId xmlns:a16="http://schemas.microsoft.com/office/drawing/2014/main" id="{1D99DA09-4FCF-4FCD-9045-B9F23840008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73" name="Text Box 1">
          <a:extLst>
            <a:ext uri="{FF2B5EF4-FFF2-40B4-BE49-F238E27FC236}">
              <a16:creationId xmlns:a16="http://schemas.microsoft.com/office/drawing/2014/main" id="{E783760F-26E8-47FF-A2B0-082D7B5ECA2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74" name="Text Box 1">
          <a:extLst>
            <a:ext uri="{FF2B5EF4-FFF2-40B4-BE49-F238E27FC236}">
              <a16:creationId xmlns:a16="http://schemas.microsoft.com/office/drawing/2014/main" id="{C525A78C-2244-4E0B-B6A7-0ACC153B179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075" name="Text Box 1">
          <a:extLst>
            <a:ext uri="{FF2B5EF4-FFF2-40B4-BE49-F238E27FC236}">
              <a16:creationId xmlns:a16="http://schemas.microsoft.com/office/drawing/2014/main" id="{FDBAE167-5B31-40B0-9E7D-355BB92B60D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76" name="Text Box 1">
          <a:extLst>
            <a:ext uri="{FF2B5EF4-FFF2-40B4-BE49-F238E27FC236}">
              <a16:creationId xmlns:a16="http://schemas.microsoft.com/office/drawing/2014/main" id="{FEA933DA-CB12-4D62-B217-C470972D5F8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77" name="Text Box 1">
          <a:extLst>
            <a:ext uri="{FF2B5EF4-FFF2-40B4-BE49-F238E27FC236}">
              <a16:creationId xmlns:a16="http://schemas.microsoft.com/office/drawing/2014/main" id="{2F2B2433-D6EA-44E4-98CB-9D2C249DF22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78" name="Text Box 1">
          <a:extLst>
            <a:ext uri="{FF2B5EF4-FFF2-40B4-BE49-F238E27FC236}">
              <a16:creationId xmlns:a16="http://schemas.microsoft.com/office/drawing/2014/main" id="{9448D193-701C-4CEF-AEE1-4022B557D4F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79" name="Text Box 1">
          <a:extLst>
            <a:ext uri="{FF2B5EF4-FFF2-40B4-BE49-F238E27FC236}">
              <a16:creationId xmlns:a16="http://schemas.microsoft.com/office/drawing/2014/main" id="{CFB68687-A7D8-40FF-B03B-3F0997F5CEF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0" name="Text Box 1">
          <a:extLst>
            <a:ext uri="{FF2B5EF4-FFF2-40B4-BE49-F238E27FC236}">
              <a16:creationId xmlns:a16="http://schemas.microsoft.com/office/drawing/2014/main" id="{E21DD05E-0CE8-4563-B7AC-F76922C0663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1" name="Text Box 1">
          <a:extLst>
            <a:ext uri="{FF2B5EF4-FFF2-40B4-BE49-F238E27FC236}">
              <a16:creationId xmlns:a16="http://schemas.microsoft.com/office/drawing/2014/main" id="{7593757D-299E-4F54-A428-1248D975DDF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2" name="Text Box 1">
          <a:extLst>
            <a:ext uri="{FF2B5EF4-FFF2-40B4-BE49-F238E27FC236}">
              <a16:creationId xmlns:a16="http://schemas.microsoft.com/office/drawing/2014/main" id="{B1F7DBE1-9B37-4F0C-BCC0-D6533DE9884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3" name="Text Box 1">
          <a:extLst>
            <a:ext uri="{FF2B5EF4-FFF2-40B4-BE49-F238E27FC236}">
              <a16:creationId xmlns:a16="http://schemas.microsoft.com/office/drawing/2014/main" id="{A95A0C56-7BD9-4413-B668-BA9B3E69BED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4" name="Text Box 1">
          <a:extLst>
            <a:ext uri="{FF2B5EF4-FFF2-40B4-BE49-F238E27FC236}">
              <a16:creationId xmlns:a16="http://schemas.microsoft.com/office/drawing/2014/main" id="{6B89D71B-A8FA-4EC8-AA40-2A476047109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5" name="Text Box 1">
          <a:extLst>
            <a:ext uri="{FF2B5EF4-FFF2-40B4-BE49-F238E27FC236}">
              <a16:creationId xmlns:a16="http://schemas.microsoft.com/office/drawing/2014/main" id="{7C494EC3-A955-428F-AEF3-4D73782E214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6" name="Text Box 1">
          <a:extLst>
            <a:ext uri="{FF2B5EF4-FFF2-40B4-BE49-F238E27FC236}">
              <a16:creationId xmlns:a16="http://schemas.microsoft.com/office/drawing/2014/main" id="{F2209B77-E945-4195-802D-5E03BC65329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7" name="Text Box 1">
          <a:extLst>
            <a:ext uri="{FF2B5EF4-FFF2-40B4-BE49-F238E27FC236}">
              <a16:creationId xmlns:a16="http://schemas.microsoft.com/office/drawing/2014/main" id="{D01E503D-F501-4617-B91C-7432888179A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8" name="Text Box 1">
          <a:extLst>
            <a:ext uri="{FF2B5EF4-FFF2-40B4-BE49-F238E27FC236}">
              <a16:creationId xmlns:a16="http://schemas.microsoft.com/office/drawing/2014/main" id="{D34AC3EF-4351-485C-9556-D58E3BC4A7B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89" name="Text Box 1">
          <a:extLst>
            <a:ext uri="{FF2B5EF4-FFF2-40B4-BE49-F238E27FC236}">
              <a16:creationId xmlns:a16="http://schemas.microsoft.com/office/drawing/2014/main" id="{2CB5BA57-A2E0-464E-8AC2-CB4AF8D2048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0" name="Text Box 1">
          <a:extLst>
            <a:ext uri="{FF2B5EF4-FFF2-40B4-BE49-F238E27FC236}">
              <a16:creationId xmlns:a16="http://schemas.microsoft.com/office/drawing/2014/main" id="{BBF19553-046D-4C0B-A6BE-0FFCB0A7963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1" name="Text Box 1">
          <a:extLst>
            <a:ext uri="{FF2B5EF4-FFF2-40B4-BE49-F238E27FC236}">
              <a16:creationId xmlns:a16="http://schemas.microsoft.com/office/drawing/2014/main" id="{12E6B21C-2EAA-486B-93CB-D1302BFE99A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2" name="Text Box 1">
          <a:extLst>
            <a:ext uri="{FF2B5EF4-FFF2-40B4-BE49-F238E27FC236}">
              <a16:creationId xmlns:a16="http://schemas.microsoft.com/office/drawing/2014/main" id="{D340D50B-FDEE-4A02-9015-8D8B14A3117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3" name="Text Box 1">
          <a:extLst>
            <a:ext uri="{FF2B5EF4-FFF2-40B4-BE49-F238E27FC236}">
              <a16:creationId xmlns:a16="http://schemas.microsoft.com/office/drawing/2014/main" id="{648C4372-E388-49D7-B7C0-2B9450692A7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4" name="Text Box 1">
          <a:extLst>
            <a:ext uri="{FF2B5EF4-FFF2-40B4-BE49-F238E27FC236}">
              <a16:creationId xmlns:a16="http://schemas.microsoft.com/office/drawing/2014/main" id="{AA96828C-5AC1-4F87-BD49-DF0133CFE3C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5" name="Text Box 1">
          <a:extLst>
            <a:ext uri="{FF2B5EF4-FFF2-40B4-BE49-F238E27FC236}">
              <a16:creationId xmlns:a16="http://schemas.microsoft.com/office/drawing/2014/main" id="{2B49450B-C4C6-40D2-829B-ED29BEB601D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6" name="Text Box 1">
          <a:extLst>
            <a:ext uri="{FF2B5EF4-FFF2-40B4-BE49-F238E27FC236}">
              <a16:creationId xmlns:a16="http://schemas.microsoft.com/office/drawing/2014/main" id="{D3AEAEE0-EE6A-42CF-B3EC-83FA83CB816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7" name="Text Box 1">
          <a:extLst>
            <a:ext uri="{FF2B5EF4-FFF2-40B4-BE49-F238E27FC236}">
              <a16:creationId xmlns:a16="http://schemas.microsoft.com/office/drawing/2014/main" id="{2888B9E7-6431-4BE0-ADF4-B48ED3A3BCD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8" name="Text Box 1">
          <a:extLst>
            <a:ext uri="{FF2B5EF4-FFF2-40B4-BE49-F238E27FC236}">
              <a16:creationId xmlns:a16="http://schemas.microsoft.com/office/drawing/2014/main" id="{20B1CCA7-11C5-4181-9B8B-245BE4F8E88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099" name="Text Box 1">
          <a:extLst>
            <a:ext uri="{FF2B5EF4-FFF2-40B4-BE49-F238E27FC236}">
              <a16:creationId xmlns:a16="http://schemas.microsoft.com/office/drawing/2014/main" id="{D6279B8F-547D-42F8-9F38-A21C41043DC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0" name="Text Box 1">
          <a:extLst>
            <a:ext uri="{FF2B5EF4-FFF2-40B4-BE49-F238E27FC236}">
              <a16:creationId xmlns:a16="http://schemas.microsoft.com/office/drawing/2014/main" id="{9BB3CADD-3EB7-4FF2-8EF7-F790E9109C9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1" name="Text Box 1">
          <a:extLst>
            <a:ext uri="{FF2B5EF4-FFF2-40B4-BE49-F238E27FC236}">
              <a16:creationId xmlns:a16="http://schemas.microsoft.com/office/drawing/2014/main" id="{6ECF354D-7A15-4D63-AAF4-43ADA675DED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2" name="Text Box 1">
          <a:extLst>
            <a:ext uri="{FF2B5EF4-FFF2-40B4-BE49-F238E27FC236}">
              <a16:creationId xmlns:a16="http://schemas.microsoft.com/office/drawing/2014/main" id="{E66DF232-090A-43E5-BACB-36E0E49C9F5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3" name="Text Box 1">
          <a:extLst>
            <a:ext uri="{FF2B5EF4-FFF2-40B4-BE49-F238E27FC236}">
              <a16:creationId xmlns:a16="http://schemas.microsoft.com/office/drawing/2014/main" id="{6D73D7E1-4BDC-4C10-846A-B485E275EE7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4" name="Text Box 1">
          <a:extLst>
            <a:ext uri="{FF2B5EF4-FFF2-40B4-BE49-F238E27FC236}">
              <a16:creationId xmlns:a16="http://schemas.microsoft.com/office/drawing/2014/main" id="{24150FE0-3E61-413A-B2BE-F9451B8B1FC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5" name="Text Box 1">
          <a:extLst>
            <a:ext uri="{FF2B5EF4-FFF2-40B4-BE49-F238E27FC236}">
              <a16:creationId xmlns:a16="http://schemas.microsoft.com/office/drawing/2014/main" id="{16D003FD-F183-4D79-851E-41B57CEFB5C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6" name="Text Box 1">
          <a:extLst>
            <a:ext uri="{FF2B5EF4-FFF2-40B4-BE49-F238E27FC236}">
              <a16:creationId xmlns:a16="http://schemas.microsoft.com/office/drawing/2014/main" id="{E402B1D4-9907-4575-A21D-025959A4AF4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7" name="Text Box 1">
          <a:extLst>
            <a:ext uri="{FF2B5EF4-FFF2-40B4-BE49-F238E27FC236}">
              <a16:creationId xmlns:a16="http://schemas.microsoft.com/office/drawing/2014/main" id="{3420C744-2A74-4C52-A89C-1AB358B20A1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8" name="Text Box 1">
          <a:extLst>
            <a:ext uri="{FF2B5EF4-FFF2-40B4-BE49-F238E27FC236}">
              <a16:creationId xmlns:a16="http://schemas.microsoft.com/office/drawing/2014/main" id="{411C95E2-934E-4A90-BFC2-F9650358A05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09" name="Text Box 1">
          <a:extLst>
            <a:ext uri="{FF2B5EF4-FFF2-40B4-BE49-F238E27FC236}">
              <a16:creationId xmlns:a16="http://schemas.microsoft.com/office/drawing/2014/main" id="{41423FE9-90BC-4BF5-AE99-B2897C54BA0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0" name="Text Box 1">
          <a:extLst>
            <a:ext uri="{FF2B5EF4-FFF2-40B4-BE49-F238E27FC236}">
              <a16:creationId xmlns:a16="http://schemas.microsoft.com/office/drawing/2014/main" id="{86E57FF8-6E75-4262-A172-CF8ADF62F0F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1" name="Text Box 1">
          <a:extLst>
            <a:ext uri="{FF2B5EF4-FFF2-40B4-BE49-F238E27FC236}">
              <a16:creationId xmlns:a16="http://schemas.microsoft.com/office/drawing/2014/main" id="{FEEDC839-C9D1-4BD7-99E4-2FC5F04094C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2" name="Text Box 1">
          <a:extLst>
            <a:ext uri="{FF2B5EF4-FFF2-40B4-BE49-F238E27FC236}">
              <a16:creationId xmlns:a16="http://schemas.microsoft.com/office/drawing/2014/main" id="{89DF6B45-0DC2-40D5-837B-663F2323F8F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3" name="Text Box 1">
          <a:extLst>
            <a:ext uri="{FF2B5EF4-FFF2-40B4-BE49-F238E27FC236}">
              <a16:creationId xmlns:a16="http://schemas.microsoft.com/office/drawing/2014/main" id="{C40BC12D-54F9-49DB-BE07-FEEF26125FD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4" name="Text Box 1">
          <a:extLst>
            <a:ext uri="{FF2B5EF4-FFF2-40B4-BE49-F238E27FC236}">
              <a16:creationId xmlns:a16="http://schemas.microsoft.com/office/drawing/2014/main" id="{10E93D27-D860-458C-B5E1-BF34A9DF7AC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5" name="Text Box 1">
          <a:extLst>
            <a:ext uri="{FF2B5EF4-FFF2-40B4-BE49-F238E27FC236}">
              <a16:creationId xmlns:a16="http://schemas.microsoft.com/office/drawing/2014/main" id="{1967443D-5FE6-4602-92E3-4951B0CB56D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6" name="Text Box 1">
          <a:extLst>
            <a:ext uri="{FF2B5EF4-FFF2-40B4-BE49-F238E27FC236}">
              <a16:creationId xmlns:a16="http://schemas.microsoft.com/office/drawing/2014/main" id="{57AEFC50-2F75-4D37-A51C-191745F2077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7" name="Text Box 1">
          <a:extLst>
            <a:ext uri="{FF2B5EF4-FFF2-40B4-BE49-F238E27FC236}">
              <a16:creationId xmlns:a16="http://schemas.microsoft.com/office/drawing/2014/main" id="{F378D144-0846-47AC-A757-A99B7AFB219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8" name="Text Box 1">
          <a:extLst>
            <a:ext uri="{FF2B5EF4-FFF2-40B4-BE49-F238E27FC236}">
              <a16:creationId xmlns:a16="http://schemas.microsoft.com/office/drawing/2014/main" id="{2763D302-216B-4BE7-AC0F-035AE3159BA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19" name="Text Box 1">
          <a:extLst>
            <a:ext uri="{FF2B5EF4-FFF2-40B4-BE49-F238E27FC236}">
              <a16:creationId xmlns:a16="http://schemas.microsoft.com/office/drawing/2014/main" id="{A9862EA1-5D3C-40FC-B3A1-05BC3B9757B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0" name="Text Box 1">
          <a:extLst>
            <a:ext uri="{FF2B5EF4-FFF2-40B4-BE49-F238E27FC236}">
              <a16:creationId xmlns:a16="http://schemas.microsoft.com/office/drawing/2014/main" id="{21CEE854-409F-4996-B856-994C177FC35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1" name="Text Box 1">
          <a:extLst>
            <a:ext uri="{FF2B5EF4-FFF2-40B4-BE49-F238E27FC236}">
              <a16:creationId xmlns:a16="http://schemas.microsoft.com/office/drawing/2014/main" id="{4BB2D812-8AA4-49E0-AB31-63616030B59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2" name="Text Box 1">
          <a:extLst>
            <a:ext uri="{FF2B5EF4-FFF2-40B4-BE49-F238E27FC236}">
              <a16:creationId xmlns:a16="http://schemas.microsoft.com/office/drawing/2014/main" id="{38F3B6D3-0DDD-4D1A-A900-51C3B8D6028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3" name="Text Box 1">
          <a:extLst>
            <a:ext uri="{FF2B5EF4-FFF2-40B4-BE49-F238E27FC236}">
              <a16:creationId xmlns:a16="http://schemas.microsoft.com/office/drawing/2014/main" id="{595B521D-8F6E-42E9-B552-D8461A2483B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4" name="Text Box 1">
          <a:extLst>
            <a:ext uri="{FF2B5EF4-FFF2-40B4-BE49-F238E27FC236}">
              <a16:creationId xmlns:a16="http://schemas.microsoft.com/office/drawing/2014/main" id="{73838E1E-2B8A-43C2-B230-77264B476A2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5" name="Text Box 1">
          <a:extLst>
            <a:ext uri="{FF2B5EF4-FFF2-40B4-BE49-F238E27FC236}">
              <a16:creationId xmlns:a16="http://schemas.microsoft.com/office/drawing/2014/main" id="{D75FDDCE-164D-4D13-A65B-AEDFAE44D19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6" name="Text Box 1">
          <a:extLst>
            <a:ext uri="{FF2B5EF4-FFF2-40B4-BE49-F238E27FC236}">
              <a16:creationId xmlns:a16="http://schemas.microsoft.com/office/drawing/2014/main" id="{F9E60011-5A34-46AA-B84A-2EBEC227804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7" name="Text Box 1">
          <a:extLst>
            <a:ext uri="{FF2B5EF4-FFF2-40B4-BE49-F238E27FC236}">
              <a16:creationId xmlns:a16="http://schemas.microsoft.com/office/drawing/2014/main" id="{A68A3C2F-2ACA-4988-932E-7E6B51C7DDA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8" name="Text Box 1">
          <a:extLst>
            <a:ext uri="{FF2B5EF4-FFF2-40B4-BE49-F238E27FC236}">
              <a16:creationId xmlns:a16="http://schemas.microsoft.com/office/drawing/2014/main" id="{38D3CF54-8E12-40F4-A4E7-00C507D5BA2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29" name="Text Box 1">
          <a:extLst>
            <a:ext uri="{FF2B5EF4-FFF2-40B4-BE49-F238E27FC236}">
              <a16:creationId xmlns:a16="http://schemas.microsoft.com/office/drawing/2014/main" id="{8801913A-16C6-4FDD-BA56-E438A90D8EE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0" name="Text Box 1">
          <a:extLst>
            <a:ext uri="{FF2B5EF4-FFF2-40B4-BE49-F238E27FC236}">
              <a16:creationId xmlns:a16="http://schemas.microsoft.com/office/drawing/2014/main" id="{2E92ADBB-60AF-4FF5-80EE-A96A43453A1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1" name="Text Box 1">
          <a:extLst>
            <a:ext uri="{FF2B5EF4-FFF2-40B4-BE49-F238E27FC236}">
              <a16:creationId xmlns:a16="http://schemas.microsoft.com/office/drawing/2014/main" id="{9A4B4EA5-E2A3-4985-BD3C-DB99ACF4BBA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2" name="Text Box 1">
          <a:extLst>
            <a:ext uri="{FF2B5EF4-FFF2-40B4-BE49-F238E27FC236}">
              <a16:creationId xmlns:a16="http://schemas.microsoft.com/office/drawing/2014/main" id="{35D7E80E-D6E6-442F-8782-17DEDBC4AC5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3" name="Text Box 1">
          <a:extLst>
            <a:ext uri="{FF2B5EF4-FFF2-40B4-BE49-F238E27FC236}">
              <a16:creationId xmlns:a16="http://schemas.microsoft.com/office/drawing/2014/main" id="{7E899118-DE82-438E-BC11-1C104ACC9D7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4" name="Text Box 1">
          <a:extLst>
            <a:ext uri="{FF2B5EF4-FFF2-40B4-BE49-F238E27FC236}">
              <a16:creationId xmlns:a16="http://schemas.microsoft.com/office/drawing/2014/main" id="{1BD89D85-A29C-4CA1-AB73-C329CBC746E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5" name="Text Box 1">
          <a:extLst>
            <a:ext uri="{FF2B5EF4-FFF2-40B4-BE49-F238E27FC236}">
              <a16:creationId xmlns:a16="http://schemas.microsoft.com/office/drawing/2014/main" id="{7E612476-C2E1-4577-8145-26BC83CE1A6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6" name="Text Box 1">
          <a:extLst>
            <a:ext uri="{FF2B5EF4-FFF2-40B4-BE49-F238E27FC236}">
              <a16:creationId xmlns:a16="http://schemas.microsoft.com/office/drawing/2014/main" id="{4E273F0B-B7A6-48A9-8D57-4D890498AE2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7" name="Text Box 1">
          <a:extLst>
            <a:ext uri="{FF2B5EF4-FFF2-40B4-BE49-F238E27FC236}">
              <a16:creationId xmlns:a16="http://schemas.microsoft.com/office/drawing/2014/main" id="{7ACCD92A-2043-4FB8-997E-E40E8192544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8" name="Text Box 1">
          <a:extLst>
            <a:ext uri="{FF2B5EF4-FFF2-40B4-BE49-F238E27FC236}">
              <a16:creationId xmlns:a16="http://schemas.microsoft.com/office/drawing/2014/main" id="{07E387C5-1E0B-4916-AE17-98B19EA0187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39" name="Text Box 1">
          <a:extLst>
            <a:ext uri="{FF2B5EF4-FFF2-40B4-BE49-F238E27FC236}">
              <a16:creationId xmlns:a16="http://schemas.microsoft.com/office/drawing/2014/main" id="{58A5D449-234E-4545-BBFB-345CE0BDBA1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40" name="Text Box 1">
          <a:extLst>
            <a:ext uri="{FF2B5EF4-FFF2-40B4-BE49-F238E27FC236}">
              <a16:creationId xmlns:a16="http://schemas.microsoft.com/office/drawing/2014/main" id="{BF285D53-EB72-422F-BD67-EF034DB97F2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41" name="Text Box 1">
          <a:extLst>
            <a:ext uri="{FF2B5EF4-FFF2-40B4-BE49-F238E27FC236}">
              <a16:creationId xmlns:a16="http://schemas.microsoft.com/office/drawing/2014/main" id="{A397631D-E57D-4103-BA25-CF19B938CA02}"/>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42" name="Text Box 1">
          <a:extLst>
            <a:ext uri="{FF2B5EF4-FFF2-40B4-BE49-F238E27FC236}">
              <a16:creationId xmlns:a16="http://schemas.microsoft.com/office/drawing/2014/main" id="{02AFF27B-74AD-4503-B20E-2644A1A88BF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43" name="Text Box 1">
          <a:extLst>
            <a:ext uri="{FF2B5EF4-FFF2-40B4-BE49-F238E27FC236}">
              <a16:creationId xmlns:a16="http://schemas.microsoft.com/office/drawing/2014/main" id="{745BD8B3-FDC2-472F-8F21-B30EB07A216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44" name="Text Box 1">
          <a:extLst>
            <a:ext uri="{FF2B5EF4-FFF2-40B4-BE49-F238E27FC236}">
              <a16:creationId xmlns:a16="http://schemas.microsoft.com/office/drawing/2014/main" id="{A269D583-5B54-46BC-938B-78F4054E5C41}"/>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45" name="Text Box 1">
          <a:extLst>
            <a:ext uri="{FF2B5EF4-FFF2-40B4-BE49-F238E27FC236}">
              <a16:creationId xmlns:a16="http://schemas.microsoft.com/office/drawing/2014/main" id="{A9D211E9-F786-4CF1-AA14-CE627F1E0E7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46" name="Text Box 1">
          <a:extLst>
            <a:ext uri="{FF2B5EF4-FFF2-40B4-BE49-F238E27FC236}">
              <a16:creationId xmlns:a16="http://schemas.microsoft.com/office/drawing/2014/main" id="{AF416617-E9B7-430B-AFF4-481FABC144B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47" name="Text Box 1">
          <a:extLst>
            <a:ext uri="{FF2B5EF4-FFF2-40B4-BE49-F238E27FC236}">
              <a16:creationId xmlns:a16="http://schemas.microsoft.com/office/drawing/2014/main" id="{530FB0A8-FAB0-412F-941F-D8613C32BC7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48" name="Text Box 1">
          <a:extLst>
            <a:ext uri="{FF2B5EF4-FFF2-40B4-BE49-F238E27FC236}">
              <a16:creationId xmlns:a16="http://schemas.microsoft.com/office/drawing/2014/main" id="{3CC0A874-E3A9-4DD5-9ACB-1F34F18DFFF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49" name="Text Box 1">
          <a:extLst>
            <a:ext uri="{FF2B5EF4-FFF2-40B4-BE49-F238E27FC236}">
              <a16:creationId xmlns:a16="http://schemas.microsoft.com/office/drawing/2014/main" id="{1289D4D0-C7ED-4E1E-BCD9-2D9E0D65167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50" name="Text Box 1">
          <a:extLst>
            <a:ext uri="{FF2B5EF4-FFF2-40B4-BE49-F238E27FC236}">
              <a16:creationId xmlns:a16="http://schemas.microsoft.com/office/drawing/2014/main" id="{62A6BE6F-6C47-4EFC-82E6-F7F9AE25A63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1" name="Text Box 1">
          <a:extLst>
            <a:ext uri="{FF2B5EF4-FFF2-40B4-BE49-F238E27FC236}">
              <a16:creationId xmlns:a16="http://schemas.microsoft.com/office/drawing/2014/main" id="{B936C5D7-84B3-4818-B59E-B8583AF2C6D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2" name="Text Box 1">
          <a:extLst>
            <a:ext uri="{FF2B5EF4-FFF2-40B4-BE49-F238E27FC236}">
              <a16:creationId xmlns:a16="http://schemas.microsoft.com/office/drawing/2014/main" id="{A96418FC-2B74-4DBE-9EA3-06B702A792F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3" name="Text Box 1">
          <a:extLst>
            <a:ext uri="{FF2B5EF4-FFF2-40B4-BE49-F238E27FC236}">
              <a16:creationId xmlns:a16="http://schemas.microsoft.com/office/drawing/2014/main" id="{D3BDCDA8-3120-4FD3-80D1-E243E25C809F}"/>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4" name="Text Box 1">
          <a:extLst>
            <a:ext uri="{FF2B5EF4-FFF2-40B4-BE49-F238E27FC236}">
              <a16:creationId xmlns:a16="http://schemas.microsoft.com/office/drawing/2014/main" id="{55DBE247-5CA0-4099-8E5D-7E99CB7294E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5" name="Text Box 1">
          <a:extLst>
            <a:ext uri="{FF2B5EF4-FFF2-40B4-BE49-F238E27FC236}">
              <a16:creationId xmlns:a16="http://schemas.microsoft.com/office/drawing/2014/main" id="{574B1AEF-4063-421E-9BDB-BB956FC730AB}"/>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6" name="Text Box 1">
          <a:extLst>
            <a:ext uri="{FF2B5EF4-FFF2-40B4-BE49-F238E27FC236}">
              <a16:creationId xmlns:a16="http://schemas.microsoft.com/office/drawing/2014/main" id="{3786542B-71F0-496F-9EE1-C28B5C33608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7" name="Text Box 1">
          <a:extLst>
            <a:ext uri="{FF2B5EF4-FFF2-40B4-BE49-F238E27FC236}">
              <a16:creationId xmlns:a16="http://schemas.microsoft.com/office/drawing/2014/main" id="{18051FDD-C369-4976-BFFD-556353AF190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8" name="Text Box 1">
          <a:extLst>
            <a:ext uri="{FF2B5EF4-FFF2-40B4-BE49-F238E27FC236}">
              <a16:creationId xmlns:a16="http://schemas.microsoft.com/office/drawing/2014/main" id="{78104C9F-1BDA-4535-B200-2C3A2362996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59" name="Text Box 1">
          <a:extLst>
            <a:ext uri="{FF2B5EF4-FFF2-40B4-BE49-F238E27FC236}">
              <a16:creationId xmlns:a16="http://schemas.microsoft.com/office/drawing/2014/main" id="{20D62883-8D0D-4DB1-9DBC-B0D16ED1779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0" name="Text Box 1">
          <a:extLst>
            <a:ext uri="{FF2B5EF4-FFF2-40B4-BE49-F238E27FC236}">
              <a16:creationId xmlns:a16="http://schemas.microsoft.com/office/drawing/2014/main" id="{7157675B-528F-43A9-84B1-D2C6F69A287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1" name="Text Box 1">
          <a:extLst>
            <a:ext uri="{FF2B5EF4-FFF2-40B4-BE49-F238E27FC236}">
              <a16:creationId xmlns:a16="http://schemas.microsoft.com/office/drawing/2014/main" id="{BF8A90CC-29E9-4555-88DD-C21B3868858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2" name="Text Box 1">
          <a:extLst>
            <a:ext uri="{FF2B5EF4-FFF2-40B4-BE49-F238E27FC236}">
              <a16:creationId xmlns:a16="http://schemas.microsoft.com/office/drawing/2014/main" id="{9A2B4C82-5672-4CB3-879B-258ECBD51A4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3" name="Text Box 1">
          <a:extLst>
            <a:ext uri="{FF2B5EF4-FFF2-40B4-BE49-F238E27FC236}">
              <a16:creationId xmlns:a16="http://schemas.microsoft.com/office/drawing/2014/main" id="{9FF5F34D-6B4A-4C0E-AFFB-63CFC101AE2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4" name="Text Box 1">
          <a:extLst>
            <a:ext uri="{FF2B5EF4-FFF2-40B4-BE49-F238E27FC236}">
              <a16:creationId xmlns:a16="http://schemas.microsoft.com/office/drawing/2014/main" id="{FB17541F-C037-439D-AA3D-86C2FFBC35A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5" name="Text Box 1">
          <a:extLst>
            <a:ext uri="{FF2B5EF4-FFF2-40B4-BE49-F238E27FC236}">
              <a16:creationId xmlns:a16="http://schemas.microsoft.com/office/drawing/2014/main" id="{99396A02-E88F-4E34-AEDC-5FD5126D1694}"/>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6" name="Text Box 1">
          <a:extLst>
            <a:ext uri="{FF2B5EF4-FFF2-40B4-BE49-F238E27FC236}">
              <a16:creationId xmlns:a16="http://schemas.microsoft.com/office/drawing/2014/main" id="{E5F57D43-7CC7-487B-BB83-01DF801162E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7" name="Text Box 1">
          <a:extLst>
            <a:ext uri="{FF2B5EF4-FFF2-40B4-BE49-F238E27FC236}">
              <a16:creationId xmlns:a16="http://schemas.microsoft.com/office/drawing/2014/main" id="{0C4AEAC4-8A44-49AA-AA1E-701F79A1846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8" name="Text Box 1">
          <a:extLst>
            <a:ext uri="{FF2B5EF4-FFF2-40B4-BE49-F238E27FC236}">
              <a16:creationId xmlns:a16="http://schemas.microsoft.com/office/drawing/2014/main" id="{94CBBB1A-B0F5-4215-A6C4-2C89C0AA83A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69" name="Text Box 1">
          <a:extLst>
            <a:ext uri="{FF2B5EF4-FFF2-40B4-BE49-F238E27FC236}">
              <a16:creationId xmlns:a16="http://schemas.microsoft.com/office/drawing/2014/main" id="{C02FB503-157C-4E70-85F7-35267D812BC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0" name="Text Box 1">
          <a:extLst>
            <a:ext uri="{FF2B5EF4-FFF2-40B4-BE49-F238E27FC236}">
              <a16:creationId xmlns:a16="http://schemas.microsoft.com/office/drawing/2014/main" id="{C2679399-D09A-475F-9721-86C5CB185C8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1" name="Text Box 1">
          <a:extLst>
            <a:ext uri="{FF2B5EF4-FFF2-40B4-BE49-F238E27FC236}">
              <a16:creationId xmlns:a16="http://schemas.microsoft.com/office/drawing/2014/main" id="{E14DC1E2-5D1C-4B10-9792-5B9F89D550EE}"/>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2" name="Text Box 1">
          <a:extLst>
            <a:ext uri="{FF2B5EF4-FFF2-40B4-BE49-F238E27FC236}">
              <a16:creationId xmlns:a16="http://schemas.microsoft.com/office/drawing/2014/main" id="{EBA07AD2-EE2C-4F77-A853-BD8CC215D878}"/>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3" name="Text Box 1">
          <a:extLst>
            <a:ext uri="{FF2B5EF4-FFF2-40B4-BE49-F238E27FC236}">
              <a16:creationId xmlns:a16="http://schemas.microsoft.com/office/drawing/2014/main" id="{B79A6B5B-5DAC-4E72-A483-82EC837AE71D}"/>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4" name="Text Box 1">
          <a:extLst>
            <a:ext uri="{FF2B5EF4-FFF2-40B4-BE49-F238E27FC236}">
              <a16:creationId xmlns:a16="http://schemas.microsoft.com/office/drawing/2014/main" id="{0A22FBFC-FCC2-4104-B7B2-3C6C7C5B26A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5" name="Text Box 1">
          <a:extLst>
            <a:ext uri="{FF2B5EF4-FFF2-40B4-BE49-F238E27FC236}">
              <a16:creationId xmlns:a16="http://schemas.microsoft.com/office/drawing/2014/main" id="{5D111681-5A76-4CCD-8CE7-A7290863E953}"/>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6" name="Text Box 1">
          <a:extLst>
            <a:ext uri="{FF2B5EF4-FFF2-40B4-BE49-F238E27FC236}">
              <a16:creationId xmlns:a16="http://schemas.microsoft.com/office/drawing/2014/main" id="{C087644E-0CDC-41CD-95C9-6FAEF5C27AF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7" name="Text Box 1">
          <a:extLst>
            <a:ext uri="{FF2B5EF4-FFF2-40B4-BE49-F238E27FC236}">
              <a16:creationId xmlns:a16="http://schemas.microsoft.com/office/drawing/2014/main" id="{417A68DA-5454-4B79-8F50-CD6D794A3887}"/>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8" name="Text Box 1">
          <a:extLst>
            <a:ext uri="{FF2B5EF4-FFF2-40B4-BE49-F238E27FC236}">
              <a16:creationId xmlns:a16="http://schemas.microsoft.com/office/drawing/2014/main" id="{461D0DD4-CDDC-4049-9C06-8DE4031D32FA}"/>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79" name="Text Box 1">
          <a:extLst>
            <a:ext uri="{FF2B5EF4-FFF2-40B4-BE49-F238E27FC236}">
              <a16:creationId xmlns:a16="http://schemas.microsoft.com/office/drawing/2014/main" id="{C83B5933-8BB1-444D-87D0-3DC2DB3C67E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80" name="Text Box 1">
          <a:extLst>
            <a:ext uri="{FF2B5EF4-FFF2-40B4-BE49-F238E27FC236}">
              <a16:creationId xmlns:a16="http://schemas.microsoft.com/office/drawing/2014/main" id="{F5621FBD-6C13-4324-9677-2BF3177992A0}"/>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81" name="Text Box 1">
          <a:extLst>
            <a:ext uri="{FF2B5EF4-FFF2-40B4-BE49-F238E27FC236}">
              <a16:creationId xmlns:a16="http://schemas.microsoft.com/office/drawing/2014/main" id="{E44AE42B-049C-4C5C-8570-4EB72276EEF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82" name="Text Box 1">
          <a:extLst>
            <a:ext uri="{FF2B5EF4-FFF2-40B4-BE49-F238E27FC236}">
              <a16:creationId xmlns:a16="http://schemas.microsoft.com/office/drawing/2014/main" id="{0A13DDF5-408E-4C42-96F6-8F2411D0092C}"/>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83" name="Text Box 1">
          <a:extLst>
            <a:ext uri="{FF2B5EF4-FFF2-40B4-BE49-F238E27FC236}">
              <a16:creationId xmlns:a16="http://schemas.microsoft.com/office/drawing/2014/main" id="{6B6185AD-2BC4-4FB2-BC26-8A2199A7E895}"/>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84" name="Text Box 1">
          <a:extLst>
            <a:ext uri="{FF2B5EF4-FFF2-40B4-BE49-F238E27FC236}">
              <a16:creationId xmlns:a16="http://schemas.microsoft.com/office/drawing/2014/main" id="{90892E69-CA25-4080-96BC-78470DFC92F6}"/>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47625</xdr:colOff>
      <xdr:row>222</xdr:row>
      <xdr:rowOff>38100</xdr:rowOff>
    </xdr:from>
    <xdr:ext cx="76200" cy="350182"/>
    <xdr:sp macro="" textlink="">
      <xdr:nvSpPr>
        <xdr:cNvPr id="16185" name="Text Box 1">
          <a:extLst>
            <a:ext uri="{FF2B5EF4-FFF2-40B4-BE49-F238E27FC236}">
              <a16:creationId xmlns:a16="http://schemas.microsoft.com/office/drawing/2014/main" id="{C3E304D1-7825-4B5B-8ECE-875C71F4ECC9}"/>
            </a:ext>
          </a:extLst>
        </xdr:cNvPr>
        <xdr:cNvSpPr txBox="1">
          <a:spLocks noChangeArrowheads="1"/>
        </xdr:cNvSpPr>
      </xdr:nvSpPr>
      <xdr:spPr bwMode="auto">
        <a:xfrm>
          <a:off x="2126560"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86" name="Text Box 1">
          <a:extLst>
            <a:ext uri="{FF2B5EF4-FFF2-40B4-BE49-F238E27FC236}">
              <a16:creationId xmlns:a16="http://schemas.microsoft.com/office/drawing/2014/main" id="{9A49B98B-B40C-411E-A5F7-79CA218F997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87" name="Text Box 1">
          <a:extLst>
            <a:ext uri="{FF2B5EF4-FFF2-40B4-BE49-F238E27FC236}">
              <a16:creationId xmlns:a16="http://schemas.microsoft.com/office/drawing/2014/main" id="{BFBED92C-C591-42DD-9452-AF85CB5DAB8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88" name="Text Box 1">
          <a:extLst>
            <a:ext uri="{FF2B5EF4-FFF2-40B4-BE49-F238E27FC236}">
              <a16:creationId xmlns:a16="http://schemas.microsoft.com/office/drawing/2014/main" id="{81F2A9A2-DF8F-4436-9FF9-458C8550CF2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89" name="Text Box 1">
          <a:extLst>
            <a:ext uri="{FF2B5EF4-FFF2-40B4-BE49-F238E27FC236}">
              <a16:creationId xmlns:a16="http://schemas.microsoft.com/office/drawing/2014/main" id="{C5B30EF7-B441-430C-A107-46026ED46EE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0" name="Text Box 1">
          <a:extLst>
            <a:ext uri="{FF2B5EF4-FFF2-40B4-BE49-F238E27FC236}">
              <a16:creationId xmlns:a16="http://schemas.microsoft.com/office/drawing/2014/main" id="{64A37D26-AD4B-4D45-BD6A-DF1751F5F2B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1" name="Text Box 1">
          <a:extLst>
            <a:ext uri="{FF2B5EF4-FFF2-40B4-BE49-F238E27FC236}">
              <a16:creationId xmlns:a16="http://schemas.microsoft.com/office/drawing/2014/main" id="{4CEA0814-BD13-44F1-A8CA-8104EF91417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2" name="Text Box 1">
          <a:extLst>
            <a:ext uri="{FF2B5EF4-FFF2-40B4-BE49-F238E27FC236}">
              <a16:creationId xmlns:a16="http://schemas.microsoft.com/office/drawing/2014/main" id="{4C054671-0F34-453D-9335-5DB09E3F92F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3" name="Text Box 1">
          <a:extLst>
            <a:ext uri="{FF2B5EF4-FFF2-40B4-BE49-F238E27FC236}">
              <a16:creationId xmlns:a16="http://schemas.microsoft.com/office/drawing/2014/main" id="{AD789FB8-5862-4457-8ADD-C218808B27F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4" name="Text Box 1">
          <a:extLst>
            <a:ext uri="{FF2B5EF4-FFF2-40B4-BE49-F238E27FC236}">
              <a16:creationId xmlns:a16="http://schemas.microsoft.com/office/drawing/2014/main" id="{5753F1DD-7E53-4D12-9EC5-78A575DF38E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5" name="Text Box 1">
          <a:extLst>
            <a:ext uri="{FF2B5EF4-FFF2-40B4-BE49-F238E27FC236}">
              <a16:creationId xmlns:a16="http://schemas.microsoft.com/office/drawing/2014/main" id="{663F52AA-E071-44D8-8FFD-4C23FB88DCC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6" name="Text Box 1">
          <a:extLst>
            <a:ext uri="{FF2B5EF4-FFF2-40B4-BE49-F238E27FC236}">
              <a16:creationId xmlns:a16="http://schemas.microsoft.com/office/drawing/2014/main" id="{B00897C9-CF99-4C77-840F-D77EAAFADFC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7" name="Text Box 1">
          <a:extLst>
            <a:ext uri="{FF2B5EF4-FFF2-40B4-BE49-F238E27FC236}">
              <a16:creationId xmlns:a16="http://schemas.microsoft.com/office/drawing/2014/main" id="{44073C45-BC3C-42BF-980D-A313D0A1F40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8" name="Text Box 1">
          <a:extLst>
            <a:ext uri="{FF2B5EF4-FFF2-40B4-BE49-F238E27FC236}">
              <a16:creationId xmlns:a16="http://schemas.microsoft.com/office/drawing/2014/main" id="{75412FB6-3C6D-40A3-872B-19DCA6166DB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199" name="Text Box 1">
          <a:extLst>
            <a:ext uri="{FF2B5EF4-FFF2-40B4-BE49-F238E27FC236}">
              <a16:creationId xmlns:a16="http://schemas.microsoft.com/office/drawing/2014/main" id="{30DE21CB-41F6-4F30-B548-FD890FD5A17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0" name="Text Box 1">
          <a:extLst>
            <a:ext uri="{FF2B5EF4-FFF2-40B4-BE49-F238E27FC236}">
              <a16:creationId xmlns:a16="http://schemas.microsoft.com/office/drawing/2014/main" id="{7E65049A-A262-4687-BE9E-8C58651DF90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1" name="Text Box 1">
          <a:extLst>
            <a:ext uri="{FF2B5EF4-FFF2-40B4-BE49-F238E27FC236}">
              <a16:creationId xmlns:a16="http://schemas.microsoft.com/office/drawing/2014/main" id="{40252468-A843-48E7-A15E-73A5E71101E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2" name="Text Box 1">
          <a:extLst>
            <a:ext uri="{FF2B5EF4-FFF2-40B4-BE49-F238E27FC236}">
              <a16:creationId xmlns:a16="http://schemas.microsoft.com/office/drawing/2014/main" id="{3461ABF8-F101-490D-99E3-B4EAFECFC63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3" name="Text Box 1">
          <a:extLst>
            <a:ext uri="{FF2B5EF4-FFF2-40B4-BE49-F238E27FC236}">
              <a16:creationId xmlns:a16="http://schemas.microsoft.com/office/drawing/2014/main" id="{A2D09A17-48FF-4D09-B007-9D21E907F73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4" name="Text Box 1">
          <a:extLst>
            <a:ext uri="{FF2B5EF4-FFF2-40B4-BE49-F238E27FC236}">
              <a16:creationId xmlns:a16="http://schemas.microsoft.com/office/drawing/2014/main" id="{98E2A084-225C-4937-8869-FDEFACCBF2A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5" name="Text Box 1">
          <a:extLst>
            <a:ext uri="{FF2B5EF4-FFF2-40B4-BE49-F238E27FC236}">
              <a16:creationId xmlns:a16="http://schemas.microsoft.com/office/drawing/2014/main" id="{000B290C-4EC5-4FCA-8251-A94A2B2F519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6" name="Text Box 1">
          <a:extLst>
            <a:ext uri="{FF2B5EF4-FFF2-40B4-BE49-F238E27FC236}">
              <a16:creationId xmlns:a16="http://schemas.microsoft.com/office/drawing/2014/main" id="{AD173E28-577B-4B53-AB2F-7B375C88E51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7" name="Text Box 1">
          <a:extLst>
            <a:ext uri="{FF2B5EF4-FFF2-40B4-BE49-F238E27FC236}">
              <a16:creationId xmlns:a16="http://schemas.microsoft.com/office/drawing/2014/main" id="{7FFC7EE8-D06B-459B-A202-8AD8F77B071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8" name="Text Box 1">
          <a:extLst>
            <a:ext uri="{FF2B5EF4-FFF2-40B4-BE49-F238E27FC236}">
              <a16:creationId xmlns:a16="http://schemas.microsoft.com/office/drawing/2014/main" id="{7F04AFC8-C16E-4F2D-8B79-B2E7ADF2A15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09" name="Text Box 1">
          <a:extLst>
            <a:ext uri="{FF2B5EF4-FFF2-40B4-BE49-F238E27FC236}">
              <a16:creationId xmlns:a16="http://schemas.microsoft.com/office/drawing/2014/main" id="{1BF3258B-F4DB-4D13-AD34-B1A005B2D10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0" name="Text Box 1">
          <a:extLst>
            <a:ext uri="{FF2B5EF4-FFF2-40B4-BE49-F238E27FC236}">
              <a16:creationId xmlns:a16="http://schemas.microsoft.com/office/drawing/2014/main" id="{8808825F-85BC-4D43-9627-0C5D54818BA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1" name="Text Box 1">
          <a:extLst>
            <a:ext uri="{FF2B5EF4-FFF2-40B4-BE49-F238E27FC236}">
              <a16:creationId xmlns:a16="http://schemas.microsoft.com/office/drawing/2014/main" id="{2CA8E57C-5DC4-4E78-9BF5-CCDF73FEEEF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2" name="Text Box 1">
          <a:extLst>
            <a:ext uri="{FF2B5EF4-FFF2-40B4-BE49-F238E27FC236}">
              <a16:creationId xmlns:a16="http://schemas.microsoft.com/office/drawing/2014/main" id="{EE37419A-EB55-4EAE-943C-02C9903DBB2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3" name="Text Box 1">
          <a:extLst>
            <a:ext uri="{FF2B5EF4-FFF2-40B4-BE49-F238E27FC236}">
              <a16:creationId xmlns:a16="http://schemas.microsoft.com/office/drawing/2014/main" id="{63CB3107-4CA5-4835-A92D-F5B829535DB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4" name="Text Box 1">
          <a:extLst>
            <a:ext uri="{FF2B5EF4-FFF2-40B4-BE49-F238E27FC236}">
              <a16:creationId xmlns:a16="http://schemas.microsoft.com/office/drawing/2014/main" id="{8A0B1409-20CC-4629-9D2C-8A4AFACF27A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5" name="Text Box 1">
          <a:extLst>
            <a:ext uri="{FF2B5EF4-FFF2-40B4-BE49-F238E27FC236}">
              <a16:creationId xmlns:a16="http://schemas.microsoft.com/office/drawing/2014/main" id="{9BF2A4DC-4DF1-4181-811A-15C95FA2B28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6" name="Text Box 1">
          <a:extLst>
            <a:ext uri="{FF2B5EF4-FFF2-40B4-BE49-F238E27FC236}">
              <a16:creationId xmlns:a16="http://schemas.microsoft.com/office/drawing/2014/main" id="{CB11EE71-829A-4330-8643-E2AD07C2F75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7" name="Text Box 1">
          <a:extLst>
            <a:ext uri="{FF2B5EF4-FFF2-40B4-BE49-F238E27FC236}">
              <a16:creationId xmlns:a16="http://schemas.microsoft.com/office/drawing/2014/main" id="{76A33BB4-82FE-4D43-BFC6-A043FA3AE68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8" name="Text Box 1">
          <a:extLst>
            <a:ext uri="{FF2B5EF4-FFF2-40B4-BE49-F238E27FC236}">
              <a16:creationId xmlns:a16="http://schemas.microsoft.com/office/drawing/2014/main" id="{BF50E634-28D5-4FE0-B481-B5610E104CD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19" name="Text Box 1">
          <a:extLst>
            <a:ext uri="{FF2B5EF4-FFF2-40B4-BE49-F238E27FC236}">
              <a16:creationId xmlns:a16="http://schemas.microsoft.com/office/drawing/2014/main" id="{F7780C2F-9AAB-48FA-B031-DDCFE7A3018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0" name="Text Box 1">
          <a:extLst>
            <a:ext uri="{FF2B5EF4-FFF2-40B4-BE49-F238E27FC236}">
              <a16:creationId xmlns:a16="http://schemas.microsoft.com/office/drawing/2014/main" id="{E93AAD5D-F1C6-4D9B-BEC0-FB23509CCCB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1" name="Text Box 1">
          <a:extLst>
            <a:ext uri="{FF2B5EF4-FFF2-40B4-BE49-F238E27FC236}">
              <a16:creationId xmlns:a16="http://schemas.microsoft.com/office/drawing/2014/main" id="{E4555444-1ADA-4912-8724-5ECC353A402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2" name="Text Box 1">
          <a:extLst>
            <a:ext uri="{FF2B5EF4-FFF2-40B4-BE49-F238E27FC236}">
              <a16:creationId xmlns:a16="http://schemas.microsoft.com/office/drawing/2014/main" id="{7A3F43C9-1609-4D20-846C-F4620B02A06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3" name="Text Box 1">
          <a:extLst>
            <a:ext uri="{FF2B5EF4-FFF2-40B4-BE49-F238E27FC236}">
              <a16:creationId xmlns:a16="http://schemas.microsoft.com/office/drawing/2014/main" id="{424D3DBC-3C8E-4FF5-BCF7-6487C6F312D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4" name="Text Box 1">
          <a:extLst>
            <a:ext uri="{FF2B5EF4-FFF2-40B4-BE49-F238E27FC236}">
              <a16:creationId xmlns:a16="http://schemas.microsoft.com/office/drawing/2014/main" id="{ACE0ED28-9482-4206-ADCC-ED97D8A054E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5" name="Text Box 1">
          <a:extLst>
            <a:ext uri="{FF2B5EF4-FFF2-40B4-BE49-F238E27FC236}">
              <a16:creationId xmlns:a16="http://schemas.microsoft.com/office/drawing/2014/main" id="{46DC3E65-9A7B-419E-835B-D9CFAEB9F19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6" name="Text Box 1">
          <a:extLst>
            <a:ext uri="{FF2B5EF4-FFF2-40B4-BE49-F238E27FC236}">
              <a16:creationId xmlns:a16="http://schemas.microsoft.com/office/drawing/2014/main" id="{BC6D71D0-952F-4F9A-A1F1-789B7B39271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7" name="Text Box 1">
          <a:extLst>
            <a:ext uri="{FF2B5EF4-FFF2-40B4-BE49-F238E27FC236}">
              <a16:creationId xmlns:a16="http://schemas.microsoft.com/office/drawing/2014/main" id="{E5C29AA5-AB00-4BDB-95BD-4202EB97861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8" name="Text Box 1">
          <a:extLst>
            <a:ext uri="{FF2B5EF4-FFF2-40B4-BE49-F238E27FC236}">
              <a16:creationId xmlns:a16="http://schemas.microsoft.com/office/drawing/2014/main" id="{554DFA00-5D57-447A-86B5-48A01AB0183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29" name="Text Box 1">
          <a:extLst>
            <a:ext uri="{FF2B5EF4-FFF2-40B4-BE49-F238E27FC236}">
              <a16:creationId xmlns:a16="http://schemas.microsoft.com/office/drawing/2014/main" id="{4CE48B49-B1A3-44F5-A54D-F10D8258C33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0" name="Text Box 1">
          <a:extLst>
            <a:ext uri="{FF2B5EF4-FFF2-40B4-BE49-F238E27FC236}">
              <a16:creationId xmlns:a16="http://schemas.microsoft.com/office/drawing/2014/main" id="{2C4EC3C0-92A6-4654-AE45-C67F0ED8F5B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1" name="Text Box 1">
          <a:extLst>
            <a:ext uri="{FF2B5EF4-FFF2-40B4-BE49-F238E27FC236}">
              <a16:creationId xmlns:a16="http://schemas.microsoft.com/office/drawing/2014/main" id="{F40168D0-A0B0-4E9F-B0E0-D4B7544C0EA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2" name="Text Box 1">
          <a:extLst>
            <a:ext uri="{FF2B5EF4-FFF2-40B4-BE49-F238E27FC236}">
              <a16:creationId xmlns:a16="http://schemas.microsoft.com/office/drawing/2014/main" id="{551EDA4E-CB5E-42ED-8068-6FB4F95775F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3" name="Text Box 1">
          <a:extLst>
            <a:ext uri="{FF2B5EF4-FFF2-40B4-BE49-F238E27FC236}">
              <a16:creationId xmlns:a16="http://schemas.microsoft.com/office/drawing/2014/main" id="{371A509A-D513-4713-B65E-747D5D78BAD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4" name="Text Box 1">
          <a:extLst>
            <a:ext uri="{FF2B5EF4-FFF2-40B4-BE49-F238E27FC236}">
              <a16:creationId xmlns:a16="http://schemas.microsoft.com/office/drawing/2014/main" id="{125C23AA-24A3-475A-BD90-5478A6E504F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5" name="Text Box 1">
          <a:extLst>
            <a:ext uri="{FF2B5EF4-FFF2-40B4-BE49-F238E27FC236}">
              <a16:creationId xmlns:a16="http://schemas.microsoft.com/office/drawing/2014/main" id="{1E9B5B03-0237-4A24-AD9C-9AAB27069D9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6" name="Text Box 1">
          <a:extLst>
            <a:ext uri="{FF2B5EF4-FFF2-40B4-BE49-F238E27FC236}">
              <a16:creationId xmlns:a16="http://schemas.microsoft.com/office/drawing/2014/main" id="{C85F1EB4-FBAD-45EA-99BE-9C41DCFBA14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7" name="Text Box 1">
          <a:extLst>
            <a:ext uri="{FF2B5EF4-FFF2-40B4-BE49-F238E27FC236}">
              <a16:creationId xmlns:a16="http://schemas.microsoft.com/office/drawing/2014/main" id="{9F49E0B5-E17F-4275-9F7C-1C8C2DF6178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8" name="Text Box 1">
          <a:extLst>
            <a:ext uri="{FF2B5EF4-FFF2-40B4-BE49-F238E27FC236}">
              <a16:creationId xmlns:a16="http://schemas.microsoft.com/office/drawing/2014/main" id="{0332B672-2E81-4A4B-A400-04B816B3564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39" name="Text Box 1">
          <a:extLst>
            <a:ext uri="{FF2B5EF4-FFF2-40B4-BE49-F238E27FC236}">
              <a16:creationId xmlns:a16="http://schemas.microsoft.com/office/drawing/2014/main" id="{CB13B956-1171-42C9-9888-5C615661072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0" name="Text Box 1">
          <a:extLst>
            <a:ext uri="{FF2B5EF4-FFF2-40B4-BE49-F238E27FC236}">
              <a16:creationId xmlns:a16="http://schemas.microsoft.com/office/drawing/2014/main" id="{4EE4FCA2-CF0F-45DB-939F-40F44907E25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1" name="Text Box 1">
          <a:extLst>
            <a:ext uri="{FF2B5EF4-FFF2-40B4-BE49-F238E27FC236}">
              <a16:creationId xmlns:a16="http://schemas.microsoft.com/office/drawing/2014/main" id="{4546E96D-7FB0-4127-BC01-2FC5A1C740A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2" name="Text Box 1">
          <a:extLst>
            <a:ext uri="{FF2B5EF4-FFF2-40B4-BE49-F238E27FC236}">
              <a16:creationId xmlns:a16="http://schemas.microsoft.com/office/drawing/2014/main" id="{FD3E68D1-DCA5-482F-93B0-45B63F89B61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3" name="Text Box 1">
          <a:extLst>
            <a:ext uri="{FF2B5EF4-FFF2-40B4-BE49-F238E27FC236}">
              <a16:creationId xmlns:a16="http://schemas.microsoft.com/office/drawing/2014/main" id="{94408667-619B-48A2-A53A-422172CEA08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4" name="Text Box 1">
          <a:extLst>
            <a:ext uri="{FF2B5EF4-FFF2-40B4-BE49-F238E27FC236}">
              <a16:creationId xmlns:a16="http://schemas.microsoft.com/office/drawing/2014/main" id="{C653E764-C7C3-47B3-8103-F6D1BF6A8B4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5" name="Text Box 1">
          <a:extLst>
            <a:ext uri="{FF2B5EF4-FFF2-40B4-BE49-F238E27FC236}">
              <a16:creationId xmlns:a16="http://schemas.microsoft.com/office/drawing/2014/main" id="{C3EA6BB2-5F6A-4507-80E1-B1558E263FB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6" name="Text Box 1">
          <a:extLst>
            <a:ext uri="{FF2B5EF4-FFF2-40B4-BE49-F238E27FC236}">
              <a16:creationId xmlns:a16="http://schemas.microsoft.com/office/drawing/2014/main" id="{7CBEAAE1-2ADE-4040-A778-A9A3EF21E6C2}"/>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7" name="Text Box 1">
          <a:extLst>
            <a:ext uri="{FF2B5EF4-FFF2-40B4-BE49-F238E27FC236}">
              <a16:creationId xmlns:a16="http://schemas.microsoft.com/office/drawing/2014/main" id="{25FC18DD-60C2-41D6-9DA1-3B11F82B18F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8" name="Text Box 1">
          <a:extLst>
            <a:ext uri="{FF2B5EF4-FFF2-40B4-BE49-F238E27FC236}">
              <a16:creationId xmlns:a16="http://schemas.microsoft.com/office/drawing/2014/main" id="{7B0A0363-8FB1-4161-85E0-B90E0AFCA53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49" name="Text Box 1">
          <a:extLst>
            <a:ext uri="{FF2B5EF4-FFF2-40B4-BE49-F238E27FC236}">
              <a16:creationId xmlns:a16="http://schemas.microsoft.com/office/drawing/2014/main" id="{C33D13B9-B6A3-4F2E-9276-E8FD8A5FD8B6}"/>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0" name="Text Box 1">
          <a:extLst>
            <a:ext uri="{FF2B5EF4-FFF2-40B4-BE49-F238E27FC236}">
              <a16:creationId xmlns:a16="http://schemas.microsoft.com/office/drawing/2014/main" id="{280D9F6D-9BC1-4133-9C65-9F232517831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1" name="Text Box 1">
          <a:extLst>
            <a:ext uri="{FF2B5EF4-FFF2-40B4-BE49-F238E27FC236}">
              <a16:creationId xmlns:a16="http://schemas.microsoft.com/office/drawing/2014/main" id="{BD907776-37FC-45D9-915D-7939B637D78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2" name="Text Box 1">
          <a:extLst>
            <a:ext uri="{FF2B5EF4-FFF2-40B4-BE49-F238E27FC236}">
              <a16:creationId xmlns:a16="http://schemas.microsoft.com/office/drawing/2014/main" id="{5552F0EE-E4CD-4CF3-97BB-F03EAA3FBAA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3" name="Text Box 1">
          <a:extLst>
            <a:ext uri="{FF2B5EF4-FFF2-40B4-BE49-F238E27FC236}">
              <a16:creationId xmlns:a16="http://schemas.microsoft.com/office/drawing/2014/main" id="{6E0D3065-19E3-4B02-B518-0FCE755B0A2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4" name="Text Box 1">
          <a:extLst>
            <a:ext uri="{FF2B5EF4-FFF2-40B4-BE49-F238E27FC236}">
              <a16:creationId xmlns:a16="http://schemas.microsoft.com/office/drawing/2014/main" id="{72055B78-0C63-473F-807A-E49B6980847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5" name="Text Box 1">
          <a:extLst>
            <a:ext uri="{FF2B5EF4-FFF2-40B4-BE49-F238E27FC236}">
              <a16:creationId xmlns:a16="http://schemas.microsoft.com/office/drawing/2014/main" id="{656C03E7-A5FF-4448-A1F5-06C40288042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6" name="Text Box 1">
          <a:extLst>
            <a:ext uri="{FF2B5EF4-FFF2-40B4-BE49-F238E27FC236}">
              <a16:creationId xmlns:a16="http://schemas.microsoft.com/office/drawing/2014/main" id="{DE1485F4-80B1-40B3-A207-5100AD504C0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7" name="Text Box 1">
          <a:extLst>
            <a:ext uri="{FF2B5EF4-FFF2-40B4-BE49-F238E27FC236}">
              <a16:creationId xmlns:a16="http://schemas.microsoft.com/office/drawing/2014/main" id="{A5FE533E-9DD2-4CBD-9614-996C3DCDB30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8" name="Text Box 1">
          <a:extLst>
            <a:ext uri="{FF2B5EF4-FFF2-40B4-BE49-F238E27FC236}">
              <a16:creationId xmlns:a16="http://schemas.microsoft.com/office/drawing/2014/main" id="{BBCC0B8E-EB0B-4F9B-BEF0-F03D3D536B4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59" name="Text Box 1">
          <a:extLst>
            <a:ext uri="{FF2B5EF4-FFF2-40B4-BE49-F238E27FC236}">
              <a16:creationId xmlns:a16="http://schemas.microsoft.com/office/drawing/2014/main" id="{63079091-8C39-4F01-8E01-A8F6AA212C71}"/>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0" name="Text Box 1">
          <a:extLst>
            <a:ext uri="{FF2B5EF4-FFF2-40B4-BE49-F238E27FC236}">
              <a16:creationId xmlns:a16="http://schemas.microsoft.com/office/drawing/2014/main" id="{F672C58C-655E-4506-A3A6-37CF80622F9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1" name="Text Box 1">
          <a:extLst>
            <a:ext uri="{FF2B5EF4-FFF2-40B4-BE49-F238E27FC236}">
              <a16:creationId xmlns:a16="http://schemas.microsoft.com/office/drawing/2014/main" id="{FA69F425-B787-4ECD-AA05-0399CC52E75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2" name="Text Box 1">
          <a:extLst>
            <a:ext uri="{FF2B5EF4-FFF2-40B4-BE49-F238E27FC236}">
              <a16:creationId xmlns:a16="http://schemas.microsoft.com/office/drawing/2014/main" id="{92C88AB7-4F3B-445C-BD35-9F11F4D02DE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3" name="Text Box 1">
          <a:extLst>
            <a:ext uri="{FF2B5EF4-FFF2-40B4-BE49-F238E27FC236}">
              <a16:creationId xmlns:a16="http://schemas.microsoft.com/office/drawing/2014/main" id="{F6B0D505-7A7F-4885-A15F-F805137F335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4" name="Text Box 1">
          <a:extLst>
            <a:ext uri="{FF2B5EF4-FFF2-40B4-BE49-F238E27FC236}">
              <a16:creationId xmlns:a16="http://schemas.microsoft.com/office/drawing/2014/main" id="{D17916AE-BE1D-421C-9D45-51F87A397023}"/>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5" name="Text Box 1">
          <a:extLst>
            <a:ext uri="{FF2B5EF4-FFF2-40B4-BE49-F238E27FC236}">
              <a16:creationId xmlns:a16="http://schemas.microsoft.com/office/drawing/2014/main" id="{9E50079C-D933-4113-9CAC-C7A6996E1CE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6" name="Text Box 1">
          <a:extLst>
            <a:ext uri="{FF2B5EF4-FFF2-40B4-BE49-F238E27FC236}">
              <a16:creationId xmlns:a16="http://schemas.microsoft.com/office/drawing/2014/main" id="{90BFEA72-0E79-435B-8AFE-0197A7D2306C}"/>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7" name="Text Box 1">
          <a:extLst>
            <a:ext uri="{FF2B5EF4-FFF2-40B4-BE49-F238E27FC236}">
              <a16:creationId xmlns:a16="http://schemas.microsoft.com/office/drawing/2014/main" id="{DEDC26B6-B493-459B-8684-434F65C924A5}"/>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8" name="Text Box 1">
          <a:extLst>
            <a:ext uri="{FF2B5EF4-FFF2-40B4-BE49-F238E27FC236}">
              <a16:creationId xmlns:a16="http://schemas.microsoft.com/office/drawing/2014/main" id="{858D5F9A-B7BC-4B58-BBDF-0E5CF248DFC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69" name="Text Box 1">
          <a:extLst>
            <a:ext uri="{FF2B5EF4-FFF2-40B4-BE49-F238E27FC236}">
              <a16:creationId xmlns:a16="http://schemas.microsoft.com/office/drawing/2014/main" id="{FD0F7759-BD31-43B2-8EAA-6E05DA2DCF3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0" name="Text Box 1">
          <a:extLst>
            <a:ext uri="{FF2B5EF4-FFF2-40B4-BE49-F238E27FC236}">
              <a16:creationId xmlns:a16="http://schemas.microsoft.com/office/drawing/2014/main" id="{EE04FDC8-2814-4C07-913C-01937FD5D06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1" name="Text Box 1">
          <a:extLst>
            <a:ext uri="{FF2B5EF4-FFF2-40B4-BE49-F238E27FC236}">
              <a16:creationId xmlns:a16="http://schemas.microsoft.com/office/drawing/2014/main" id="{4839B41A-901F-4708-BC69-0ABFD7C264C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2" name="Text Box 1">
          <a:extLst>
            <a:ext uri="{FF2B5EF4-FFF2-40B4-BE49-F238E27FC236}">
              <a16:creationId xmlns:a16="http://schemas.microsoft.com/office/drawing/2014/main" id="{0D7543F6-CBBF-4155-95D9-2D1BFEAE3FF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3" name="Text Box 1">
          <a:extLst>
            <a:ext uri="{FF2B5EF4-FFF2-40B4-BE49-F238E27FC236}">
              <a16:creationId xmlns:a16="http://schemas.microsoft.com/office/drawing/2014/main" id="{3BE32E1A-96A5-4E0E-8B5C-918475C3A604}"/>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4" name="Text Box 1">
          <a:extLst>
            <a:ext uri="{FF2B5EF4-FFF2-40B4-BE49-F238E27FC236}">
              <a16:creationId xmlns:a16="http://schemas.microsoft.com/office/drawing/2014/main" id="{BCC93737-B371-4745-80E4-9AA3B3E0FE2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5" name="Text Box 1">
          <a:extLst>
            <a:ext uri="{FF2B5EF4-FFF2-40B4-BE49-F238E27FC236}">
              <a16:creationId xmlns:a16="http://schemas.microsoft.com/office/drawing/2014/main" id="{06A45380-EC35-472B-9E7E-DB9833C18A9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6" name="Text Box 1">
          <a:extLst>
            <a:ext uri="{FF2B5EF4-FFF2-40B4-BE49-F238E27FC236}">
              <a16:creationId xmlns:a16="http://schemas.microsoft.com/office/drawing/2014/main" id="{B62C43AA-4037-441D-82D1-A6C80612303D}"/>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7" name="Text Box 1">
          <a:extLst>
            <a:ext uri="{FF2B5EF4-FFF2-40B4-BE49-F238E27FC236}">
              <a16:creationId xmlns:a16="http://schemas.microsoft.com/office/drawing/2014/main" id="{77DBE5A5-3103-411E-B252-4107348B975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8" name="Text Box 1">
          <a:extLst>
            <a:ext uri="{FF2B5EF4-FFF2-40B4-BE49-F238E27FC236}">
              <a16:creationId xmlns:a16="http://schemas.microsoft.com/office/drawing/2014/main" id="{F8786908-790F-4837-BD9C-222A174C531B}"/>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79" name="Text Box 1">
          <a:extLst>
            <a:ext uri="{FF2B5EF4-FFF2-40B4-BE49-F238E27FC236}">
              <a16:creationId xmlns:a16="http://schemas.microsoft.com/office/drawing/2014/main" id="{65533276-9C2C-4BFF-BDE1-6363E41B54DC}"/>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0" name="Text Box 1">
          <a:extLst>
            <a:ext uri="{FF2B5EF4-FFF2-40B4-BE49-F238E27FC236}">
              <a16:creationId xmlns:a16="http://schemas.microsoft.com/office/drawing/2014/main" id="{85A3EB1E-CB57-4D32-AF5B-8DC4CF58881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1" name="Text Box 1">
          <a:extLst>
            <a:ext uri="{FF2B5EF4-FFF2-40B4-BE49-F238E27FC236}">
              <a16:creationId xmlns:a16="http://schemas.microsoft.com/office/drawing/2014/main" id="{DD27A63E-0CDB-44B8-AA77-4CCB787CC79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2" name="Text Box 1">
          <a:extLst>
            <a:ext uri="{FF2B5EF4-FFF2-40B4-BE49-F238E27FC236}">
              <a16:creationId xmlns:a16="http://schemas.microsoft.com/office/drawing/2014/main" id="{ED1D4C00-10A1-4CFB-A99E-9F35C2B2C6F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3" name="Text Box 1">
          <a:extLst>
            <a:ext uri="{FF2B5EF4-FFF2-40B4-BE49-F238E27FC236}">
              <a16:creationId xmlns:a16="http://schemas.microsoft.com/office/drawing/2014/main" id="{CF5DB9ED-9AF9-4B16-8CAB-6689E9E3B7D8}"/>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4" name="Text Box 1">
          <a:extLst>
            <a:ext uri="{FF2B5EF4-FFF2-40B4-BE49-F238E27FC236}">
              <a16:creationId xmlns:a16="http://schemas.microsoft.com/office/drawing/2014/main" id="{AAF06B06-2052-4C4F-B1DF-0E4CC3EE8D30}"/>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5" name="Text Box 1">
          <a:extLst>
            <a:ext uri="{FF2B5EF4-FFF2-40B4-BE49-F238E27FC236}">
              <a16:creationId xmlns:a16="http://schemas.microsoft.com/office/drawing/2014/main" id="{A3ACE48A-C101-4DDE-984F-32332F8B970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6" name="Text Box 1">
          <a:extLst>
            <a:ext uri="{FF2B5EF4-FFF2-40B4-BE49-F238E27FC236}">
              <a16:creationId xmlns:a16="http://schemas.microsoft.com/office/drawing/2014/main" id="{57D56D16-9C88-4EED-A3CC-26664EF436F9}"/>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7" name="Text Box 1">
          <a:extLst>
            <a:ext uri="{FF2B5EF4-FFF2-40B4-BE49-F238E27FC236}">
              <a16:creationId xmlns:a16="http://schemas.microsoft.com/office/drawing/2014/main" id="{56F69729-4DEB-45A1-9AB8-AADC073190FA}"/>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8" name="Text Box 1">
          <a:extLst>
            <a:ext uri="{FF2B5EF4-FFF2-40B4-BE49-F238E27FC236}">
              <a16:creationId xmlns:a16="http://schemas.microsoft.com/office/drawing/2014/main" id="{CDCF7433-4C74-448B-9088-0EB09F9193C7}"/>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89" name="Text Box 1">
          <a:extLst>
            <a:ext uri="{FF2B5EF4-FFF2-40B4-BE49-F238E27FC236}">
              <a16:creationId xmlns:a16="http://schemas.microsoft.com/office/drawing/2014/main" id="{E940AA51-A6A7-4B78-888F-BD3C111F635C}"/>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90" name="Text Box 1">
          <a:extLst>
            <a:ext uri="{FF2B5EF4-FFF2-40B4-BE49-F238E27FC236}">
              <a16:creationId xmlns:a16="http://schemas.microsoft.com/office/drawing/2014/main" id="{C5940F48-64DD-49E4-AE90-474EF196FDFE}"/>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oneCellAnchor>
    <xdr:from>
      <xdr:col>4</xdr:col>
      <xdr:colOff>0</xdr:colOff>
      <xdr:row>222</xdr:row>
      <xdr:rowOff>38100</xdr:rowOff>
    </xdr:from>
    <xdr:ext cx="76200" cy="350182"/>
    <xdr:sp macro="" textlink="">
      <xdr:nvSpPr>
        <xdr:cNvPr id="16291" name="Text Box 1">
          <a:extLst>
            <a:ext uri="{FF2B5EF4-FFF2-40B4-BE49-F238E27FC236}">
              <a16:creationId xmlns:a16="http://schemas.microsoft.com/office/drawing/2014/main" id="{CF59F7D1-9EC1-4996-9B42-320855326CBF}"/>
            </a:ext>
          </a:extLst>
        </xdr:cNvPr>
        <xdr:cNvSpPr txBox="1">
          <a:spLocks noChangeArrowheads="1"/>
        </xdr:cNvSpPr>
      </xdr:nvSpPr>
      <xdr:spPr bwMode="auto">
        <a:xfrm>
          <a:off x="2078935" y="54877252"/>
          <a:ext cx="76200" cy="350182"/>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WDhole\Schedule%20B\LBC\Sch%20B%20Antora%20lin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WDhole/Schedule%20B/LBC/Sch%20B%20Antora%20lin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WDhole\Schedule%20B\LBC\POL3\POL%20Jahagirpur%201008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WDhole/Schedule%20B/LBC/POL3/POL%20Jahagirpur%201008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33.9\Comman%20Sharing\Documents%20and%20Settings\kullbhushan\Desktop\Important%20folder\Suresh\Intake(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ESTIMATE\FLOOD%20PROTECTION%20WALL\Users\Anika\Desktop\KTW%20Est\Marathwada%20Design%20(P.W.Gold)\pte%20%20soyga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TIMATE/FLOOD%20PROTECTION%20WALL/Users/Anika/Desktop/KTW%20Est/Marathwada%20Design%20(P.W.Gold)/pte%20%20soyga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idula\mails\Katni\Earthwork\Km%20141%20to%20146\Abstract_Katni_Km_15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1.33.9\Comman%20Sharing\WORK%20SPACE\ENGINEER%2002.%2002.%202010\WORKS\JAY%2005-10-2010\AJINKYA\COMPLETE%20ESTIMATES\B%20-%201%20%20P.%20TANKS\WADHONA%2003\REVISED%20ESTT%20WADHONA%203%20C.%20E.%20Office%20E.I.R.L..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mp-15\data0\Chinchwadi%20Pipe%20Network\WINDOWS\Desktop\Prepare_Data_Sheet_1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Vidula\Somdatta\Data\Other\Katni\Earthwork\Km%20141%20to%20146\Abstract_Katni_Km_15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30B8C358\pte%20%20soygao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810CA59D\pte%20%20soyga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ld_UWP\REVISED%20RBC%20KN%2079to85\Rajesh\Sable%20Sahib\Ashti%20M.I.%20tank\ESTIMAT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ld_UWP/REVISED%20RBC%20KN%2079to85/Rajesh/Sable%20Sahib/Ashti%20M.I.%20tank/ESTIMAT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ld_UWP\REVISED%20RBC%20KN%2079to85\Documents%20and%20Settings\naresh\My%20Documents\Sawangi%20M.%20I.%20Tank\Dam%20safety'%20Main%20canal'%20minor\ESTIMAT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ld_UWP/REVISED%20RBC%20KN%2079to85/Documents%20and%20Settings/naresh/My%20Documents/Sawangi%20M.%20I.%20Tank/Dam%20safety'%20Main%20canal'%20minor/ESTIMAT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1.33.9\Comman%20Sharing\WORK%20SPACE\ENGINEER%2002.%2002.%202010\WORKS\JAY%2005-10-2010\AJINKYA\COMPLETE%20ESTIMATES\B%20-%201%20%20P.%20TANKS\MALEGAON%20PT\Bill-form-Rev.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0.1.33.9\Comman%20Sharing\Work\Shinde%20sir\Dhulghat\New%20Work\New%20Work\As%20per%20Section\DHULGHAT%20NEW%20PUMP%20DESIGN%20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1.33.9\Comman%20Sharing\WORK%20SPACE\ENGINEER%2002.%2002.%202010\WORKS\JAY%2005-10-2010\AJINKYA\DPR%20FOR%20DHANORA%20(DIGRAS)%2007.10.08\ESTIMATES\LIFT%20%20IRRIGATION%20SCHEMES\Scheme%201%202007.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akshay\Desktop\vikas\new%20CNB%2016-17\Dhanora\CNB%20OLD%20FORMAT\KTW%20Est.%20Gondia%20Division,%20August\Sub-Sakoli\Marathwada%20Design%20(P.W.Gold)\pte%20%20soygao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akshay/Desktop/vikas/new%20CNB%2016-17/Dhanora/CNB%20OLD%20FORMAT/KTW%20Est.%20Gondia%20Division,%20August/Sub-Sakoli/Marathwada%20Design%20(P.W.Gold)/pte%20%20soygao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7381590\Dhanora%20Storage%2007-0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omp-15\E%20Data\Shirsai%20LIS\Previous%20Proposal\Calculations%20Fina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vidula\Share\Data\Other\Katni\Earthwork\Km%20141%20to%20146\Abstract_Katni_Km_15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33.9\Comman%20Sharing\D%20Data\Rakesh\ALL%20DSR\Maharashtra%20Electrical%20Dept\Cost%20Data%2009-10\CD(CPA%20rates%20Feb%2009)Inf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33.9\Comman%20Sharing\WORK%20SPACE\ENGINEER%2002.%2002.%202010\WORKS\JAY%2005-10-2010\AJINKYA\COMPLETE%20ESTIMATES\B%20-%201%20%20P.%20TANKS\MALEGAON%20PT\T.%20S.%20ESTT.%20MALEGAON%20P%20T%2008-09%20ACT%20REVISED%20SANCTIONE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sclient\C\Cost%20Data%2030.07.08\cost%20data%20as%20per%20audited%20CPA%20rates%20as%20on%20%2030.07.0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33.9\Comman%20Sharing\WORK%20SPACE\ENGINEER%2002.%2002.%202010\WORKS\JAY%2005-10-2010\AJINKYA\COMPLETE%20ESTIMATES\B%20-%201%20%20P.%20TANKS\MALEGAON%20PT\Documents%20and%20Settings\abc\My%20Documents\MARDI%20SMALL%20STORAGE%20PONDY%20MICRO.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Old_UWP\REVISED%20RBC%20KN%2079to85\A_VIJAY's%20doc\WID\SELOO\SGD\KANOLI\MWSIP\Kanholi%20Revised\kanmaincanal%20Revise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Old_UWP/REVISED%20RBC%20KN%2079to85/A_VIJAY's%20doc/WID/SELOO/SGD/KANOLI/MWSIP/Kanholi%20Revised/kanmaincanal%20Revise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Old_UWP\REVISED%20RBC%20KN%2079to85\A_VIJAY's%20doc\WID\ARVI\PBP\Anji%20Borkhedi%20Jalsudhar\ESTIMAT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Old_UWP/REVISED%20RBC%20KN%2079to85/A_VIJAY's%20doc/WID/ARVI/PBP/Anji%20Borkhedi%20Jalsudhar/ESTIMATE.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Old_UWP\REVISED%20RBC%20KN%2079to85\A_VIJAY's%20doc\WID\SELOO\SGD\KANOLI\MWSIP\Revised%20Estimate%2024010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Old_UWP/REVISED%20RBC%20KN%2079to85/A_VIJAY's%20doc/WID/SELOO/SGD/KANOLI/MWSIP/Revised%20Estimate%2024010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1.33.9\Comman%20Sharing\Documents%20and%20Settings\kullbhushan\Desktop\Important%20folder\Documents%20and%20Settings\xyz\Desktop\SURESH%20(G)\Suresh\Project\Intake(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ld_UWP\REVISED%20RBC%20KN%2079to85\VIJ_DOC\WID\WARDHA\DPU\DHAM_REHABILITATION\ESTIM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Old_UWP/REVISED%20RBC%20KN%2079to85/VIJ_DOC/WID/WARDHA/DPU/DHAM_REHABILITATION/ESTIMAT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Old_UWP\REVISED%20RBC%20KN%2079to85\Documents%20and%20Settings\IRG\Desktop\New%20Folder%20(2)\MBC-EW%2011-2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Old_UWP/REVISED%20RBC%20KN%2079to85/Documents%20and%20Settings/IRG/Desktop/New%20Folder%20(2)/MBC-EW%2011-2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AA8BA60\WADHONA%20III%20P%20T(Rev.).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akshay\Downloads\VRB%20on%20tailing%20drain@%20RD-120%20on%20bramhanwada%20minor%20no.3%20%20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akshay/Downloads/VRB%20on%20tailing%20drain@%20RD-120%20on%20bramhanwada%20minor%20no.3%20%2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Old_UWP\REVISED%20RBC%20KN%2079to85\Documents%20and%20Settings\IRG\Desktop\New%20Folder%20(2)\Com%20rat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Old_UWP/REVISED%20RBC%20KN%2079to85/Documents%20and%20Settings/IRG/Desktop/New%20Folder%20(2)/Com%20rat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0.1.33.9\Comman%20Sharing\JAY%205-12-06\MORSHI%20SUB%20-DN\ESTIMATES\PERCOLATION%20TANK\Wadhona%20PT\Exel\WADHONA%20III%20P%20T(Rev.).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1.33.9\Comman%20Sharing\Documents%20and%20Settings\abc\Application%20Data\Microsoft\Excel\WADHONA%20III%20P%20T(Sanc.)%202008-09%20-%2028.11.0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ing Lining"/>
      <sheetName val="Grouping Struct"/>
      <sheetName val="Schedule B"/>
      <sheetName val="ABS C&amp;M"/>
      <sheetName val="CALC"/>
      <sheetName val="Machinery"/>
      <sheetName val="RsP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ing Lining"/>
      <sheetName val="Grouping Struct"/>
      <sheetName val="Schedule B"/>
      <sheetName val="ABS C&amp;M"/>
      <sheetName val="CALC"/>
      <sheetName val="Machinery"/>
      <sheetName val="RsPs"/>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
      <sheetName val="ABS"/>
      <sheetName val="ABS C&amp;M"/>
      <sheetName val="CALC"/>
      <sheetName val="Machinery"/>
      <sheetName val="Mach Charges"/>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
      <sheetName val="ABS"/>
      <sheetName val="ABS C&amp;M"/>
      <sheetName val="CALC"/>
      <sheetName val="Machinery"/>
      <sheetName val="Mach Charges"/>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NIT"/>
      <sheetName val="Sheet2 (6)"/>
      <sheetName val="Sheet2 (5)"/>
      <sheetName val="Sheet2 (4)"/>
      <sheetName val="Sheet2 (3)"/>
      <sheetName val="Sheet3 (3)"/>
      <sheetName val="Sheet3 (2)"/>
      <sheetName val="Sheet2 (2)"/>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1"/>
      <sheetName val="Report"/>
      <sheetName val="salient"/>
      <sheetName val="Capacity"/>
      <sheetName val="Designs"/>
      <sheetName val="HFL"/>
      <sheetName val="Aminities"/>
      <sheetName val="US ratio"/>
      <sheetName val="abstract"/>
      <sheetName val="royalty"/>
      <sheetName val="B.land"/>
      <sheetName val="Utln"/>
      <sheetName val="COT"/>
      <sheetName val="DRAINS"/>
      <sheetName val="strata"/>
      <sheetName val="ew"/>
      <sheetName val="ww1"/>
      <sheetName val="w.w"/>
      <sheetName val="O.R"/>
      <sheetName val="G.B"/>
      <sheetName val="T.C"/>
      <sheetName val="lead"/>
      <sheetName val="datarates"/>
      <sheetName val="lifts"/>
      <sheetName val="DSR"/>
      <sheetName val="Formats"/>
      <sheetName val="N.plates"/>
    </sheetNames>
    <sheetDataSet>
      <sheetData sheetId="0"/>
      <sheetData sheetId="1"/>
      <sheetData sheetId="2"/>
      <sheetData sheetId="3"/>
      <sheetData sheetId="4"/>
      <sheetData sheetId="5">
        <row r="145">
          <cell r="D145">
            <v>0.6</v>
          </cell>
        </row>
      </sheetData>
      <sheetData sheetId="6"/>
      <sheetData sheetId="7"/>
      <sheetData sheetId="8"/>
      <sheetData sheetId="9"/>
      <sheetData sheetId="10"/>
      <sheetData sheetId="11"/>
      <sheetData sheetId="12"/>
      <sheetData sheetId="13"/>
      <sheetData sheetId="14"/>
      <sheetData sheetId="15"/>
      <sheetData sheetId="16">
        <row r="19">
          <cell r="B19">
            <v>50</v>
          </cell>
        </row>
        <row r="20">
          <cell r="B20">
            <v>60</v>
          </cell>
        </row>
        <row r="21">
          <cell r="B21">
            <v>90</v>
          </cell>
        </row>
        <row r="22">
          <cell r="B22">
            <v>100</v>
          </cell>
        </row>
        <row r="23">
          <cell r="B23">
            <v>105</v>
          </cell>
        </row>
        <row r="24">
          <cell r="B24">
            <v>107</v>
          </cell>
        </row>
        <row r="25">
          <cell r="B25">
            <v>120</v>
          </cell>
        </row>
        <row r="26">
          <cell r="B26">
            <v>135</v>
          </cell>
        </row>
        <row r="27">
          <cell r="B27">
            <v>150</v>
          </cell>
        </row>
        <row r="28">
          <cell r="B28">
            <v>180</v>
          </cell>
        </row>
        <row r="29">
          <cell r="B29">
            <v>194</v>
          </cell>
        </row>
        <row r="30">
          <cell r="B30">
            <v>210</v>
          </cell>
        </row>
      </sheetData>
      <sheetData sheetId="17"/>
      <sheetData sheetId="18"/>
      <sheetData sheetId="19"/>
      <sheetData sheetId="20"/>
      <sheetData sheetId="21"/>
      <sheetData sheetId="22">
        <row r="8">
          <cell r="H8">
            <v>10.45</v>
          </cell>
        </row>
        <row r="9">
          <cell r="H9">
            <v>92.7</v>
          </cell>
        </row>
        <row r="10">
          <cell r="H10">
            <v>100.7</v>
          </cell>
        </row>
        <row r="11">
          <cell r="H11">
            <v>85.5</v>
          </cell>
        </row>
        <row r="12">
          <cell r="H12">
            <v>92.85</v>
          </cell>
        </row>
        <row r="13">
          <cell r="H13">
            <v>87.65</v>
          </cell>
        </row>
        <row r="14">
          <cell r="H14">
            <v>95.15</v>
          </cell>
        </row>
        <row r="16">
          <cell r="H16">
            <v>11.8</v>
          </cell>
        </row>
        <row r="17">
          <cell r="H17">
            <v>24.2</v>
          </cell>
        </row>
        <row r="18">
          <cell r="H18">
            <v>11.8</v>
          </cell>
        </row>
        <row r="19">
          <cell r="H19">
            <v>24.2</v>
          </cell>
        </row>
        <row r="20">
          <cell r="H20">
            <v>11.8</v>
          </cell>
        </row>
      </sheetData>
      <sheetData sheetId="23"/>
      <sheetData sheetId="24"/>
      <sheetData sheetId="25"/>
      <sheetData sheetId="26"/>
      <sheetData sheetId="2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1"/>
      <sheetName val="Report"/>
      <sheetName val="salient"/>
      <sheetName val="Capacity"/>
      <sheetName val="Designs"/>
      <sheetName val="HFL"/>
      <sheetName val="Aminities"/>
      <sheetName val="US ratio"/>
      <sheetName val="abstract"/>
      <sheetName val="royalty"/>
      <sheetName val="B.land"/>
      <sheetName val="Utln"/>
      <sheetName val="COT"/>
      <sheetName val="DRAINS"/>
      <sheetName val="strata"/>
      <sheetName val="ew"/>
      <sheetName val="ww1"/>
      <sheetName val="w.w"/>
      <sheetName val="O.R"/>
      <sheetName val="G.B"/>
      <sheetName val="T.C"/>
      <sheetName val="lead"/>
      <sheetName val="datarates"/>
      <sheetName val="lifts"/>
      <sheetName val="DSR"/>
      <sheetName val="Formats"/>
      <sheetName val="N.plates"/>
    </sheetNames>
    <sheetDataSet>
      <sheetData sheetId="0"/>
      <sheetData sheetId="1"/>
      <sheetData sheetId="2"/>
      <sheetData sheetId="3"/>
      <sheetData sheetId="4"/>
      <sheetData sheetId="5">
        <row r="145">
          <cell r="D145">
            <v>0.6</v>
          </cell>
        </row>
      </sheetData>
      <sheetData sheetId="6"/>
      <sheetData sheetId="7"/>
      <sheetData sheetId="8"/>
      <sheetData sheetId="9"/>
      <sheetData sheetId="10"/>
      <sheetData sheetId="11"/>
      <sheetData sheetId="12"/>
      <sheetData sheetId="13"/>
      <sheetData sheetId="14"/>
      <sheetData sheetId="15"/>
      <sheetData sheetId="16">
        <row r="19">
          <cell r="B19">
            <v>50</v>
          </cell>
        </row>
        <row r="20">
          <cell r="B20">
            <v>60</v>
          </cell>
        </row>
        <row r="21">
          <cell r="B21">
            <v>90</v>
          </cell>
        </row>
        <row r="22">
          <cell r="B22">
            <v>100</v>
          </cell>
        </row>
        <row r="23">
          <cell r="B23">
            <v>105</v>
          </cell>
        </row>
        <row r="24">
          <cell r="B24">
            <v>107</v>
          </cell>
        </row>
        <row r="25">
          <cell r="B25">
            <v>120</v>
          </cell>
        </row>
        <row r="26">
          <cell r="B26">
            <v>135</v>
          </cell>
        </row>
        <row r="27">
          <cell r="B27">
            <v>150</v>
          </cell>
        </row>
        <row r="28">
          <cell r="B28">
            <v>180</v>
          </cell>
        </row>
        <row r="29">
          <cell r="B29">
            <v>194</v>
          </cell>
        </row>
        <row r="30">
          <cell r="B30">
            <v>210</v>
          </cell>
        </row>
      </sheetData>
      <sheetData sheetId="17"/>
      <sheetData sheetId="18"/>
      <sheetData sheetId="19"/>
      <sheetData sheetId="20"/>
      <sheetData sheetId="21"/>
      <sheetData sheetId="22">
        <row r="8">
          <cell r="H8">
            <v>10.45</v>
          </cell>
        </row>
        <row r="9">
          <cell r="H9">
            <v>92.7</v>
          </cell>
        </row>
        <row r="10">
          <cell r="H10">
            <v>100.7</v>
          </cell>
        </row>
        <row r="11">
          <cell r="H11">
            <v>85.5</v>
          </cell>
        </row>
        <row r="12">
          <cell r="H12">
            <v>92.85</v>
          </cell>
        </row>
        <row r="13">
          <cell r="H13">
            <v>87.65</v>
          </cell>
        </row>
        <row r="14">
          <cell r="H14">
            <v>95.15</v>
          </cell>
        </row>
        <row r="16">
          <cell r="H16">
            <v>11.8</v>
          </cell>
        </row>
        <row r="17">
          <cell r="H17">
            <v>24.2</v>
          </cell>
        </row>
        <row r="18">
          <cell r="H18">
            <v>11.8</v>
          </cell>
        </row>
        <row r="19">
          <cell r="H19">
            <v>24.2</v>
          </cell>
        </row>
        <row r="20">
          <cell r="H20">
            <v>11.8</v>
          </cell>
        </row>
      </sheetData>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 Earthwork New"/>
      <sheetName val="Mea - Earthwork"/>
      <sheetName val="Abs - Lining"/>
      <sheetName val="Mea - Lining New"/>
      <sheetName val="Lead"/>
      <sheetName val="DATA"/>
    </sheetNames>
    <sheetDataSet>
      <sheetData sheetId="0"/>
      <sheetData sheetId="1"/>
      <sheetData sheetId="2"/>
      <sheetData sheetId="3"/>
      <sheetData sheetId="4"/>
      <sheetData sheetId="5">
        <row r="4">
          <cell r="F4">
            <v>151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X"/>
      <sheetName val="REPORT"/>
      <sheetName val="REV_PRI F"/>
      <sheetName val="face sheet"/>
      <sheetName val="Expenditure"/>
      <sheetName val="Rev Gen.ABS."/>
      <sheetName val="Rev &quot;A&quot;"/>
      <sheetName val="Rev&quot;B&quot;"/>
      <sheetName val="Rev_Abs&quot;C1&quot;"/>
      <sheetName val="Rev Mts C1 "/>
      <sheetName val="Rev Utili Stm."/>
      <sheetName val="EXE BAL"/>
      <sheetName val="63"/>
      <sheetName val="72"/>
      <sheetName val="RAAMIT"/>
      <sheetName val="Schedule &quot;B&quot;"/>
      <sheetName val="DATA"/>
      <sheetName val="Stat 38(2)"/>
      <sheetName val="REV ESTT CH. LIST"/>
      <sheetName val="Lead Stm."/>
      <sheetName val="Rev R A Cl 38"/>
      <sheetName val="rate list"/>
      <sheetName val="Mts.EDam"/>
      <sheetName val="Utili Stm."/>
      <sheetName val="&quot;AA&quot; Lead Stm."/>
      <sheetName val="&quot;A A&quot; Dam R A"/>
      <sheetName val="Scruiteny 38"/>
      <sheetName val="Financial Implications"/>
      <sheetName val="MASTER"/>
      <sheetName val="Rev Stripping"/>
      <sheetName val="Rev C.O.T."/>
      <sheetName val="R.T."/>
      <sheetName val="Rev L &amp; C"/>
      <sheetName val="Rev L&amp;C Out of Toe"/>
      <sheetName val="Rev Toe Drain"/>
      <sheetName val="Rev Hearting"/>
      <sheetName val="REv.ROY"/>
      <sheetName val="Rev Pitching"/>
      <sheetName val="Rev Gross EW"/>
      <sheetName val="Rev Casing"/>
      <sheetName val="Rev Qty App Tail"/>
      <sheetName val="Rev Area App. Tail"/>
      <sheetName val="Rev Guide Bund"/>
      <sheetName val="WW Excn"/>
      <sheetName val="Gen.ABS."/>
      <sheetName val="&quot;A&quot;"/>
      <sheetName val="&quot;C1&quot;"/>
      <sheetName val="Leads 08-09"/>
      <sheetName val="Sheet3"/>
      <sheetName val="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77">
          <cell r="G77">
            <v>3576467</v>
          </cell>
          <cell r="M77">
            <v>3370972</v>
          </cell>
        </row>
      </sheetData>
      <sheetData sheetId="15"/>
      <sheetData sheetId="16">
        <row r="9">
          <cell r="G9">
            <v>1.07</v>
          </cell>
        </row>
        <row r="10">
          <cell r="G10">
            <v>33.74</v>
          </cell>
        </row>
        <row r="11">
          <cell r="G11">
            <v>157.21</v>
          </cell>
        </row>
        <row r="12">
          <cell r="G12">
            <v>9.6999999999999993</v>
          </cell>
        </row>
        <row r="13">
          <cell r="G13">
            <v>395.15</v>
          </cell>
        </row>
        <row r="14">
          <cell r="G14">
            <v>184.45</v>
          </cell>
        </row>
        <row r="15">
          <cell r="G15">
            <v>103.95</v>
          </cell>
        </row>
        <row r="17">
          <cell r="G17">
            <v>63.3</v>
          </cell>
        </row>
        <row r="18">
          <cell r="G18">
            <v>82.05</v>
          </cell>
        </row>
        <row r="19">
          <cell r="G19">
            <v>101.3</v>
          </cell>
        </row>
        <row r="21">
          <cell r="G21">
            <v>53.6</v>
          </cell>
        </row>
        <row r="22">
          <cell r="G22">
            <v>83.4</v>
          </cell>
        </row>
        <row r="23">
          <cell r="G23">
            <v>109.4</v>
          </cell>
        </row>
        <row r="24">
          <cell r="G24">
            <v>136.35</v>
          </cell>
        </row>
        <row r="26">
          <cell r="G26">
            <v>147.44999999999999</v>
          </cell>
        </row>
        <row r="27">
          <cell r="G27">
            <v>311.35000000000002</v>
          </cell>
        </row>
        <row r="28">
          <cell r="G28">
            <v>52.05</v>
          </cell>
        </row>
        <row r="29">
          <cell r="G29">
            <v>327.14999999999998</v>
          </cell>
        </row>
        <row r="30">
          <cell r="G30">
            <v>4940.8</v>
          </cell>
        </row>
        <row r="31">
          <cell r="G31">
            <v>56.3</v>
          </cell>
        </row>
        <row r="33">
          <cell r="G33">
            <v>1808.5</v>
          </cell>
        </row>
        <row r="34">
          <cell r="G34">
            <v>2135.35</v>
          </cell>
        </row>
        <row r="35">
          <cell r="G35">
            <v>25.85</v>
          </cell>
        </row>
      </sheetData>
      <sheetData sheetId="17">
        <row r="2">
          <cell r="F2" t="str">
            <v>WADHONA  -  III    PERCOLATION    TANK</v>
          </cell>
        </row>
        <row r="3">
          <cell r="M3" t="str">
            <v>DISTT. - AMRAVATI</v>
          </cell>
        </row>
        <row r="5">
          <cell r="M5">
            <v>0.19500000000000001</v>
          </cell>
        </row>
        <row r="18">
          <cell r="F18">
            <v>102</v>
          </cell>
        </row>
        <row r="19">
          <cell r="F19">
            <v>101.5</v>
          </cell>
        </row>
        <row r="27">
          <cell r="F27">
            <v>3</v>
          </cell>
          <cell r="I27">
            <v>2</v>
          </cell>
        </row>
        <row r="29">
          <cell r="F29">
            <v>2.5</v>
          </cell>
          <cell r="I29">
            <v>1</v>
          </cell>
        </row>
        <row r="30">
          <cell r="F30">
            <v>2</v>
          </cell>
          <cell r="I30">
            <v>1</v>
          </cell>
        </row>
        <row r="85">
          <cell r="F85" t="str">
            <v>Jayant Gohad,</v>
          </cell>
        </row>
        <row r="86">
          <cell r="F86" t="str">
            <v>Sect. Engr.</v>
          </cell>
        </row>
        <row r="87">
          <cell r="F87" t="str">
            <v>M. P. Khandare,</v>
          </cell>
        </row>
        <row r="88">
          <cell r="F88" t="str">
            <v>Sect. Engr.</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2"/>
      <sheetName val="Msts1"/>
      <sheetName val="RCC(1)"/>
      <sheetName val="cd_rcc(2)"/>
      <sheetName val="cd_rcc(3)"/>
      <sheetName val="cd_rcc(4)"/>
      <sheetName val="cd_rcc(5)"/>
      <sheetName val="cd_rcc(6)"/>
      <sheetName val="cd_rcc(1)"/>
      <sheetName val="ABS"/>
      <sheetName val="RA1"/>
      <sheetName val="Sheet1"/>
      <sheetName val="Est_Data"/>
      <sheetName val="IRR"/>
      <sheetName val="CrB"/>
      <sheetName val="cd_rcc(7)"/>
      <sheetName val="Road_SD"/>
      <sheetName val="Progm"/>
      <sheetName val="BCR"/>
      <sheetName val="Drg_Sc"/>
      <sheetName val="Greport"/>
      <sheetName val="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 Earthwork New"/>
      <sheetName val="Mea - Earthwork"/>
      <sheetName val="Abs - Lining"/>
      <sheetName val="Mea - Lining New"/>
      <sheetName val="Lead"/>
      <sheetName val="DATA"/>
    </sheetNames>
    <sheetDataSet>
      <sheetData sheetId="0"/>
      <sheetData sheetId="1"/>
      <sheetData sheetId="2"/>
      <sheetData sheetId="3"/>
      <sheetData sheetId="4"/>
      <sheetData sheetId="5" refreshError="1">
        <row r="4">
          <cell r="F4">
            <v>151</v>
          </cell>
        </row>
        <row r="87">
          <cell r="F87">
            <v>49</v>
          </cell>
        </row>
        <row r="88">
          <cell r="F88">
            <v>35</v>
          </cell>
        </row>
        <row r="89">
          <cell r="F89">
            <v>11</v>
          </cell>
        </row>
        <row r="90">
          <cell r="F90">
            <v>11</v>
          </cell>
        </row>
        <row r="91">
          <cell r="F91">
            <v>3</v>
          </cell>
        </row>
        <row r="92">
          <cell r="F92">
            <v>3</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1"/>
      <sheetName val="Report"/>
      <sheetName val="salient"/>
      <sheetName val="Capacity"/>
      <sheetName val="Designs"/>
      <sheetName val="HFL"/>
      <sheetName val="Aminities"/>
      <sheetName val="US ratio"/>
      <sheetName val="abstract"/>
      <sheetName val="royalty"/>
      <sheetName val="B.land"/>
      <sheetName val="Utln"/>
      <sheetName val="COT"/>
      <sheetName val="DRAINS"/>
      <sheetName val="strata"/>
      <sheetName val="ew"/>
      <sheetName val="ww1"/>
      <sheetName val="w.w"/>
      <sheetName val="O.R"/>
      <sheetName val="G.B"/>
      <sheetName val="T.C"/>
      <sheetName val="lead"/>
      <sheetName val="datarates"/>
      <sheetName val="lifts"/>
      <sheetName val="DSR"/>
      <sheetName val="Formats"/>
      <sheetName val="N.plates"/>
    </sheetNames>
    <sheetDataSet>
      <sheetData sheetId="0"/>
      <sheetData sheetId="1"/>
      <sheetData sheetId="2"/>
      <sheetData sheetId="3"/>
      <sheetData sheetId="4"/>
      <sheetData sheetId="5">
        <row r="145">
          <cell r="D145">
            <v>0.6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8">
          <cell r="H8">
            <v>10.45</v>
          </cell>
        </row>
      </sheetData>
      <sheetData sheetId="23"/>
      <sheetData sheetId="24"/>
      <sheetData sheetId="25"/>
      <sheetData sheetId="26"/>
      <sheetData sheetId="2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1"/>
      <sheetName val="Report"/>
      <sheetName val="salient"/>
      <sheetName val="Capacity"/>
      <sheetName val="Designs"/>
      <sheetName val="HFL"/>
      <sheetName val="Aminities"/>
      <sheetName val="US ratio"/>
      <sheetName val="abstract"/>
      <sheetName val="royalty"/>
      <sheetName val="B.land"/>
      <sheetName val="Utln"/>
      <sheetName val="COT"/>
      <sheetName val="DRAINS"/>
      <sheetName val="strata"/>
      <sheetName val="ew"/>
      <sheetName val="ww1"/>
      <sheetName val="w.w"/>
      <sheetName val="O.R"/>
      <sheetName val="G.B"/>
      <sheetName val="T.C"/>
      <sheetName val="lead"/>
      <sheetName val="datarates"/>
      <sheetName val="lifts"/>
      <sheetName val="DSR"/>
      <sheetName val="Formats"/>
      <sheetName val="N.plates"/>
    </sheetNames>
    <sheetDataSet>
      <sheetData sheetId="0"/>
      <sheetData sheetId="1"/>
      <sheetData sheetId="2"/>
      <sheetData sheetId="3"/>
      <sheetData sheetId="4"/>
      <sheetData sheetId="5">
        <row r="145">
          <cell r="D145">
            <v>0.6</v>
          </cell>
        </row>
      </sheetData>
      <sheetData sheetId="6"/>
      <sheetData sheetId="7"/>
      <sheetData sheetId="8"/>
      <sheetData sheetId="9"/>
      <sheetData sheetId="10"/>
      <sheetData sheetId="11"/>
      <sheetData sheetId="12"/>
      <sheetData sheetId="13"/>
      <sheetData sheetId="14"/>
      <sheetData sheetId="15"/>
      <sheetData sheetId="16">
        <row r="19">
          <cell r="B19">
            <v>50</v>
          </cell>
        </row>
      </sheetData>
      <sheetData sheetId="17"/>
      <sheetData sheetId="18"/>
      <sheetData sheetId="19"/>
      <sheetData sheetId="20"/>
      <sheetData sheetId="21"/>
      <sheetData sheetId="22">
        <row r="8">
          <cell r="H8">
            <v>10.45</v>
          </cell>
        </row>
      </sheetData>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Canal)"/>
      <sheetName val="L- Earth work"/>
      <sheetName val="&quot;C&quot; work"/>
      <sheetName val="Dam Esti."/>
      <sheetName val="Rate Analysis JSS"/>
      <sheetName val="DESIGN"/>
      <sheetName val="EARTH WORK"/>
      <sheetName val="Head work"/>
    </sheetNames>
    <sheetDataSet>
      <sheetData sheetId="0" refreshError="1"/>
      <sheetData sheetId="1" refreshError="1"/>
      <sheetData sheetId="2" refreshError="1"/>
      <sheetData sheetId="3" refreshError="1"/>
      <sheetData sheetId="4">
        <row r="12">
          <cell r="AB12">
            <v>93.89</v>
          </cell>
        </row>
      </sheetData>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Canal)"/>
      <sheetName val="L- Earth work"/>
      <sheetName val="&quot;C&quot; work"/>
      <sheetName val="Dam Esti."/>
      <sheetName val="Rate Analysis JSS"/>
      <sheetName val="DESIGN"/>
      <sheetName val="EARTH WORK"/>
      <sheetName val="Head work"/>
    </sheetNames>
    <sheetDataSet>
      <sheetData sheetId="0" refreshError="1"/>
      <sheetData sheetId="1" refreshError="1"/>
      <sheetData sheetId="2" refreshError="1"/>
      <sheetData sheetId="3" refreshError="1"/>
      <sheetData sheetId="4">
        <row r="12">
          <cell r="AB12">
            <v>93.89</v>
          </cell>
        </row>
      </sheetData>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9"/>
      <sheetName val="Sheet8"/>
      <sheetName val="Sheet1"/>
      <sheetName val="Sheet6"/>
      <sheetName val="boq"/>
      <sheetName val="Abstract"/>
      <sheetName val="Measurements"/>
      <sheetName val="LeadID"/>
      <sheetName val="Sheet5"/>
      <sheetName val="LeadPWD"/>
      <sheetName val="PWDrateAnal"/>
      <sheetName val="Estimate (Canal)"/>
      <sheetName val="L- Earth work"/>
      <sheetName val="&quot;C&quot; work"/>
      <sheetName val="Dam Esti."/>
      <sheetName val="Rate Analysis JSS"/>
      <sheetName val="DESIGN"/>
      <sheetName val="EARTH WORK"/>
      <sheetName val="Head work"/>
      <sheetName val="COVER (bw)"/>
      <sheetName val="ES"/>
      <sheetName val="index"/>
      <sheetName val="bill of qty"/>
      <sheetName val="ab_QRA"/>
      <sheetName val="ab_m"/>
      <sheetName val="GA"/>
      <sheetName val="GA_MC"/>
      <sheetName val="GA_MINOR"/>
      <sheetName val="RA_str"/>
      <sheetName val="L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9"/>
      <sheetName val="Sheet8"/>
      <sheetName val="Sheet1"/>
      <sheetName val="Sheet6"/>
      <sheetName val="boq"/>
      <sheetName val="Abstract"/>
      <sheetName val="Measurements"/>
      <sheetName val="LeadID"/>
      <sheetName val="Sheet5"/>
      <sheetName val="LeadPWD"/>
      <sheetName val="PWDrateAnal"/>
      <sheetName val="Estimate (Canal)"/>
      <sheetName val="L- Earth work"/>
      <sheetName val="&quot;C&quot; work"/>
      <sheetName val="Dam Esti."/>
      <sheetName val="Rate Analysis JSS"/>
      <sheetName val="DESIGN"/>
      <sheetName val="EARTH WORK"/>
      <sheetName val="Head work"/>
      <sheetName val="COVER (bw)"/>
      <sheetName val="ES"/>
      <sheetName val="index"/>
      <sheetName val="bill of qty"/>
      <sheetName val="ab_QRA"/>
      <sheetName val="ab_m"/>
      <sheetName val="GA"/>
      <sheetName val="GA_MC"/>
      <sheetName val="GA_MINOR"/>
      <sheetName val="RA_str"/>
      <sheetName val="L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 01"/>
      <sheetName val="DATA - 02"/>
      <sheetName val="Check List"/>
      <sheetName val="Consumption"/>
      <sheetName val="Recovery"/>
      <sheetName val="Sheet1 (2)"/>
      <sheetName val="MIDDLE"/>
      <sheetName val="FRONT PAGE"/>
      <sheetName val="Sheet1"/>
      <sheetName val="BACK PAGE"/>
    </sheetNames>
    <sheetDataSet>
      <sheetData sheetId="0" refreshError="1"/>
      <sheetData sheetId="1" refreshError="1"/>
      <sheetData sheetId="2" refreshError="1">
        <row r="2">
          <cell r="B2" t="str">
            <v>C  H  E  C  K      L  I  S  T</v>
          </cell>
        </row>
        <row r="3">
          <cell r="B3" t="str">
            <v>TO  BE  ATTACHED  WITH  CONTRACTOR'S / PIECE  WORKER'S BILL</v>
          </cell>
        </row>
        <row r="5">
          <cell r="A5">
            <v>1</v>
          </cell>
          <cell r="B5" t="str">
            <v>Name of work</v>
          </cell>
          <cell r="F5" t="str">
            <v>..</v>
          </cell>
          <cell r="G5" t="str">
            <v>Construction of shed for Field Laboratory</v>
          </cell>
        </row>
        <row r="6">
          <cell r="G6" t="str">
            <v>@ Wazar.</v>
          </cell>
        </row>
        <row r="7">
          <cell r="A7">
            <v>3</v>
          </cell>
          <cell r="B7" t="str">
            <v>Admn. approval Amount and date:</v>
          </cell>
          <cell r="F7" t="str">
            <v>..</v>
          </cell>
        </row>
        <row r="9">
          <cell r="A9">
            <v>4</v>
          </cell>
          <cell r="B9" t="str">
            <v>Technical sanction and amount:</v>
          </cell>
          <cell r="F9" t="str">
            <v>..</v>
          </cell>
          <cell r="G9" t="str">
            <v>93 / 03 - 09 - 02</v>
          </cell>
        </row>
        <row r="11">
          <cell r="A11">
            <v>5</v>
          </cell>
          <cell r="B11" t="str">
            <v>Agreement No Year and amount</v>
          </cell>
          <cell r="F11" t="str">
            <v>..</v>
          </cell>
          <cell r="G11">
            <v>0</v>
          </cell>
          <cell r="H11">
            <v>2002</v>
          </cell>
          <cell r="I11" t="str">
            <v>-</v>
          </cell>
          <cell r="J11">
            <v>2003</v>
          </cell>
        </row>
        <row r="12">
          <cell r="G12" t="str">
            <v>Rs.</v>
          </cell>
          <cell r="H12">
            <v>127233</v>
          </cell>
        </row>
        <row r="13">
          <cell r="A13">
            <v>6</v>
          </cell>
          <cell r="B13" t="str">
            <v>Date of work order.</v>
          </cell>
          <cell r="F13" t="str">
            <v>..</v>
          </cell>
          <cell r="G13" t="str">
            <v>27 - 01 - 03</v>
          </cell>
        </row>
        <row r="15">
          <cell r="A15">
            <v>7</v>
          </cell>
          <cell r="B15" t="str">
            <v>Time limit for completion of work:</v>
          </cell>
          <cell r="F15" t="str">
            <v>..</v>
          </cell>
          <cell r="J15" t="str">
            <v>Months.</v>
          </cell>
        </row>
        <row r="17">
          <cell r="A17">
            <v>8</v>
          </cell>
          <cell r="B17" t="str">
            <v>Actual date of completion of work:</v>
          </cell>
          <cell r="F17" t="str">
            <v>..</v>
          </cell>
        </row>
        <row r="19">
          <cell r="A19">
            <v>9</v>
          </cell>
          <cell r="B19" t="str">
            <v>Reasons for delay in submission of bill if not</v>
          </cell>
          <cell r="F19" t="str">
            <v>..</v>
          </cell>
          <cell r="H19" t="str">
            <v>No Delay</v>
          </cell>
        </row>
        <row r="20">
          <cell r="A20">
            <v>10</v>
          </cell>
          <cell r="B20" t="str">
            <v xml:space="preserve">M.B. No. P.No. date / </v>
          </cell>
          <cell r="F20" t="str">
            <v>..</v>
          </cell>
          <cell r="G20">
            <v>1421</v>
          </cell>
          <cell r="H20">
            <v>10</v>
          </cell>
          <cell r="I20" t="str">
            <v xml:space="preserve">to </v>
          </cell>
          <cell r="J20">
            <v>12</v>
          </cell>
        </row>
        <row r="21">
          <cell r="B21" t="str">
            <v>Name of Jr. Engr / Sect. Engr.</v>
          </cell>
          <cell r="G21" t="str">
            <v>Shri</v>
          </cell>
          <cell r="H21" t="str">
            <v>Jayant  Gohad.</v>
          </cell>
          <cell r="J21" t="str">
            <v>Sect. Engr.</v>
          </cell>
        </row>
        <row r="22">
          <cell r="B22">
            <v>100</v>
          </cell>
          <cell r="C22" t="str">
            <v>% check exercised by S.D.O.</v>
          </cell>
        </row>
        <row r="23">
          <cell r="B23" t="str">
            <v>date and who there the |measurements</v>
          </cell>
        </row>
        <row r="25">
          <cell r="A25">
            <v>11</v>
          </cell>
          <cell r="B25" t="str">
            <v>% check......</v>
          </cell>
          <cell r="F25" t="str">
            <v>..</v>
          </cell>
          <cell r="G25" t="str">
            <v xml:space="preserve"> Yes.</v>
          </cell>
        </row>
        <row r="26">
          <cell r="B26" t="str">
            <v xml:space="preserve">by </v>
          </cell>
        </row>
        <row r="27">
          <cell r="A27">
            <v>12</v>
          </cell>
          <cell r="B27" t="str">
            <v xml:space="preserve">Budget alotment for work </v>
          </cell>
          <cell r="F27" t="str">
            <v>..</v>
          </cell>
        </row>
        <row r="29">
          <cell r="A29">
            <v>13</v>
          </cell>
          <cell r="B29" t="str">
            <v>Total expenditure in the ......  on the</v>
          </cell>
          <cell r="F29" t="str">
            <v>..</v>
          </cell>
        </row>
        <row r="30">
          <cell r="B30" t="str">
            <v>work:</v>
          </cell>
        </row>
        <row r="31">
          <cell r="A31">
            <v>14</v>
          </cell>
          <cell r="B31" t="str">
            <v>Total uptodate expenditure the work.</v>
          </cell>
          <cell r="F31" t="str">
            <v>..</v>
          </cell>
        </row>
        <row r="33">
          <cell r="A33">
            <v>15</v>
          </cell>
          <cell r="B33" t="str">
            <v>Recoveries tobe made:</v>
          </cell>
          <cell r="F33" t="str">
            <v>..</v>
          </cell>
        </row>
        <row r="34">
          <cell r="A34" t="str">
            <v>a]</v>
          </cell>
          <cell r="B34" t="str">
            <v>For materials shown in Shedule 'A'</v>
          </cell>
        </row>
        <row r="36">
          <cell r="A36" t="str">
            <v>b]</v>
          </cell>
          <cell r="B36" t="str">
            <v>Other recoveries  ..... and security deposit,</v>
          </cell>
        </row>
        <row r="37">
          <cell r="B37" t="str">
            <v>income tax etc.</v>
          </cell>
        </row>
        <row r="39">
          <cell r="A39">
            <v>16</v>
          </cell>
          <cell r="B39" t="str">
            <v>Part rate/ reduced rate analysis with ............</v>
          </cell>
          <cell r="F39" t="str">
            <v>..</v>
          </cell>
        </row>
        <row r="41">
          <cell r="A41">
            <v>17</v>
          </cell>
          <cell r="B41" t="str">
            <v>Position of Extra item:</v>
          </cell>
          <cell r="F41" t="str">
            <v>..</v>
          </cell>
          <cell r="G41" t="str">
            <v xml:space="preserve"> -</v>
          </cell>
        </row>
        <row r="43">
          <cell r="A43">
            <v>18</v>
          </cell>
          <cell r="B43" t="str">
            <v>Technical remarks.: [Tobe filled Division</v>
          </cell>
          <cell r="F43" t="str">
            <v>..</v>
          </cell>
        </row>
        <row r="44">
          <cell r="B44" t="str">
            <v>office]</v>
          </cell>
        </row>
        <row r="46">
          <cell r="A46">
            <v>19</v>
          </cell>
          <cell r="B46" t="str">
            <v>Audit remarks:</v>
          </cell>
          <cell r="F46" t="str">
            <v>..</v>
          </cell>
        </row>
        <row r="47">
          <cell r="B47" t="str">
            <v>[Tobe filled Division office]</v>
          </cell>
        </row>
        <row r="49">
          <cell r="A49">
            <v>20</v>
          </cell>
          <cell r="B49" t="str">
            <v>Order of the executive Engineer:</v>
          </cell>
          <cell r="F49" t="str">
            <v>..</v>
          </cell>
        </row>
        <row r="50">
          <cell r="B50" t="str">
            <v>[Tobe filled Division office]</v>
          </cell>
        </row>
        <row r="53">
          <cell r="H53" t="str">
            <v>Sub-Divisional Engineer,</v>
          </cell>
        </row>
        <row r="54">
          <cell r="H54" t="str">
            <v>New Minor Irrigation Sub-Dn.</v>
          </cell>
        </row>
        <row r="55">
          <cell r="H55" t="str">
            <v>Achalpur.</v>
          </cell>
        </row>
      </sheetData>
      <sheetData sheetId="3" refreshError="1">
        <row r="1">
          <cell r="A1" t="str">
            <v>CEMENT CONSUMPTION STATEMENT</v>
          </cell>
        </row>
        <row r="3">
          <cell r="C3" t="str">
            <v xml:space="preserve">Name of work :-  </v>
          </cell>
          <cell r="D3" t="str">
            <v>Preparation of land levelling for Re-habilitation  of Jaitadehi @ Survey No. 52 of Dhamni.</v>
          </cell>
          <cell r="H3" t="str">
            <v xml:space="preserve">Division : - </v>
          </cell>
          <cell r="I3" t="str">
            <v>Amravati irri. Division Amravati.</v>
          </cell>
        </row>
        <row r="4">
          <cell r="A4" t="str">
            <v/>
          </cell>
          <cell r="H4" t="str">
            <v xml:space="preserve">Sub - Division : - </v>
          </cell>
          <cell r="I4" t="str">
            <v>New Minor Irri. Sub - Dn. Achalpur.</v>
          </cell>
        </row>
        <row r="6">
          <cell r="C6" t="str">
            <v xml:space="preserve">Name of Contractor :-  </v>
          </cell>
          <cell r="D6" t="str">
            <v>Shramasafallya Majur Sah. Sanstha</v>
          </cell>
          <cell r="H6" t="str">
            <v xml:space="preserve">Agrt. No. :- </v>
          </cell>
          <cell r="I6" t="str">
            <v>B - 1 / 3 / of 2002 - 2003</v>
          </cell>
        </row>
        <row r="7">
          <cell r="J7" t="str">
            <v>I st  R. A. Bill</v>
          </cell>
        </row>
        <row r="8">
          <cell r="A8" t="str">
            <v>S.No.</v>
          </cell>
          <cell r="B8" t="str">
            <v>T. I.</v>
          </cell>
          <cell r="C8" t="str">
            <v>Item of work.</v>
          </cell>
          <cell r="F8" t="str">
            <v>Quantity</v>
          </cell>
          <cell r="G8" t="str">
            <v>Rate of</v>
          </cell>
          <cell r="H8" t="str">
            <v>Theoritical</v>
          </cell>
          <cell r="I8" t="str">
            <v xml:space="preserve">Actual </v>
          </cell>
          <cell r="J8" t="str">
            <v>Remarks.</v>
          </cell>
        </row>
        <row r="9">
          <cell r="B9" t="str">
            <v>No.</v>
          </cell>
          <cell r="G9" t="str">
            <v>Consumption.</v>
          </cell>
          <cell r="H9" t="str">
            <v>Consumption.</v>
          </cell>
          <cell r="I9" t="str">
            <v>Consumption.</v>
          </cell>
        </row>
        <row r="12">
          <cell r="A12">
            <v>1</v>
          </cell>
          <cell r="B12">
            <v>2</v>
          </cell>
          <cell r="C12" t="str">
            <v>Excavation in Hard Murum including - - - - - - - - - - - - - -</v>
          </cell>
          <cell r="F12">
            <v>2230</v>
          </cell>
          <cell r="G12">
            <v>0</v>
          </cell>
          <cell r="H12">
            <v>0</v>
          </cell>
          <cell r="I12">
            <v>0</v>
          </cell>
        </row>
        <row r="14">
          <cell r="A14">
            <v>2</v>
          </cell>
          <cell r="B14">
            <v>3</v>
          </cell>
          <cell r="C14" t="str">
            <v>Excavation in Soft Rock - - - - - - - - - - - - - - - - - - - - - -</v>
          </cell>
          <cell r="F14">
            <v>1349</v>
          </cell>
          <cell r="G14">
            <v>0</v>
          </cell>
          <cell r="H14">
            <v>0</v>
          </cell>
          <cell r="I14">
            <v>0</v>
          </cell>
        </row>
        <row r="16">
          <cell r="A16">
            <v>3</v>
          </cell>
          <cell r="B16">
            <v>4</v>
          </cell>
          <cell r="C16" t="str">
            <v>P / embankment from available material - - - - - - - - - - - - -</v>
          </cell>
          <cell r="F16">
            <v>6124</v>
          </cell>
          <cell r="G16">
            <v>0</v>
          </cell>
          <cell r="H16">
            <v>0</v>
          </cell>
          <cell r="I16">
            <v>0</v>
          </cell>
        </row>
        <row r="18">
          <cell r="A18">
            <v>4</v>
          </cell>
          <cell r="B18">
            <v>5</v>
          </cell>
          <cell r="C18" t="str">
            <v>P / embankment from material from quarry - - - - - - - - - - - - -</v>
          </cell>
          <cell r="F18">
            <v>59500</v>
          </cell>
          <cell r="G18">
            <v>0</v>
          </cell>
          <cell r="H18">
            <v>0</v>
          </cell>
          <cell r="I18">
            <v>0</v>
          </cell>
        </row>
        <row r="20">
          <cell r="A20">
            <v>5</v>
          </cell>
          <cell r="B20">
            <v>7</v>
          </cell>
          <cell r="C20" t="str">
            <v>Site clearance by cutting bushes, shrubs - - - - - - - - - - - - - - - - - -</v>
          </cell>
          <cell r="F20">
            <v>0</v>
          </cell>
          <cell r="G20">
            <v>0</v>
          </cell>
          <cell r="H20">
            <v>0</v>
          </cell>
          <cell r="I20">
            <v>0</v>
          </cell>
        </row>
        <row r="22">
          <cell r="A22">
            <v>6</v>
          </cell>
          <cell r="B22">
            <v>8</v>
          </cell>
          <cell r="C22">
            <v>0</v>
          </cell>
          <cell r="F22">
            <v>0</v>
          </cell>
          <cell r="G22">
            <v>0</v>
          </cell>
          <cell r="H22">
            <v>0</v>
          </cell>
          <cell r="I22">
            <v>0</v>
          </cell>
        </row>
        <row r="24">
          <cell r="A24">
            <v>7</v>
          </cell>
          <cell r="B24">
            <v>10</v>
          </cell>
          <cell r="C24">
            <v>0</v>
          </cell>
          <cell r="F24">
            <v>0</v>
          </cell>
          <cell r="G24">
            <v>0</v>
          </cell>
          <cell r="H24">
            <v>0</v>
          </cell>
          <cell r="I24">
            <v>0</v>
          </cell>
        </row>
        <row r="26">
          <cell r="A26">
            <v>8</v>
          </cell>
          <cell r="B26">
            <v>11</v>
          </cell>
          <cell r="C26">
            <v>0</v>
          </cell>
          <cell r="F26">
            <v>0</v>
          </cell>
          <cell r="G26">
            <v>0</v>
          </cell>
          <cell r="H26">
            <v>0</v>
          </cell>
          <cell r="I26">
            <v>0</v>
          </cell>
        </row>
        <row r="29">
          <cell r="H29">
            <v>0</v>
          </cell>
          <cell r="I29">
            <v>0</v>
          </cell>
          <cell r="J29" t="str">
            <v>Bags.</v>
          </cell>
        </row>
        <row r="33">
          <cell r="I33" t="str">
            <v>Sub-Divisional Engineer,</v>
          </cell>
        </row>
        <row r="34">
          <cell r="I34" t="str">
            <v>New Minor Irrigation Sub-Dn.</v>
          </cell>
        </row>
      </sheetData>
      <sheetData sheetId="4" refreshError="1">
        <row r="1">
          <cell r="A1" t="str">
            <v>R E C O V E R Y     S T A T E M E N T</v>
          </cell>
        </row>
        <row r="3">
          <cell r="B3" t="str">
            <v>Name of work          : --</v>
          </cell>
          <cell r="C3" t="str">
            <v>Preparation of land levelling for Re-habilitation  of Jaitadehi @ Survey No. 52 of Dhamni.</v>
          </cell>
          <cell r="L3" t="str">
            <v>I st  R. A. Bill</v>
          </cell>
        </row>
        <row r="4">
          <cell r="B4" t="str">
            <v/>
          </cell>
        </row>
        <row r="5">
          <cell r="B5" t="str">
            <v>Name of Contractor : --</v>
          </cell>
          <cell r="C5" t="str">
            <v>Shramasafallya Majur Sah. Sanstha</v>
          </cell>
          <cell r="J5" t="str">
            <v xml:space="preserve">Agrt No.:- </v>
          </cell>
          <cell r="K5" t="str">
            <v>B - 1 / 3 / of 2002 - 2003</v>
          </cell>
        </row>
        <row r="7">
          <cell r="A7" t="str">
            <v>Sr. No.</v>
          </cell>
          <cell r="B7" t="str">
            <v>Material.</v>
          </cell>
          <cell r="C7" t="str">
            <v>Unit</v>
          </cell>
          <cell r="D7" t="str">
            <v>Quantity issued to Contractor.</v>
          </cell>
          <cell r="E7" t="str">
            <v>Quantity Consumped</v>
          </cell>
          <cell r="F7" t="str">
            <v>Rate of Recovery.</v>
          </cell>
          <cell r="G7" t="str">
            <v>Recovery upto last bill.</v>
          </cell>
          <cell r="H7" t="str">
            <v>Recovery from last bill</v>
          </cell>
          <cell r="J7" t="str">
            <v>Recovery Proposed in this bill</v>
          </cell>
          <cell r="L7" t="str">
            <v>Remarks.</v>
          </cell>
        </row>
        <row r="8">
          <cell r="H8" t="str">
            <v>Quantity</v>
          </cell>
          <cell r="I8" t="str">
            <v>Amount</v>
          </cell>
          <cell r="J8" t="str">
            <v>Quantity</v>
          </cell>
          <cell r="K8" t="str">
            <v>Amount</v>
          </cell>
        </row>
        <row r="10">
          <cell r="A10">
            <v>1</v>
          </cell>
          <cell r="B10" t="str">
            <v>Cement</v>
          </cell>
          <cell r="C10" t="str">
            <v>Bags.</v>
          </cell>
        </row>
        <row r="11">
          <cell r="B11" t="str">
            <v>1553 / 18 - 09 - 02</v>
          </cell>
          <cell r="D11">
            <v>83</v>
          </cell>
        </row>
        <row r="12">
          <cell r="B12" t="str">
            <v>1554 / 19 - 09 - 02</v>
          </cell>
          <cell r="D12">
            <v>150</v>
          </cell>
        </row>
        <row r="13">
          <cell r="B13" t="str">
            <v>1554 / 14 - 01 - 03</v>
          </cell>
          <cell r="D13">
            <v>115</v>
          </cell>
        </row>
        <row r="15">
          <cell r="D15">
            <v>348</v>
          </cell>
          <cell r="E15">
            <v>0</v>
          </cell>
          <cell r="F15">
            <v>129.07</v>
          </cell>
          <cell r="G15">
            <v>0</v>
          </cell>
          <cell r="H15">
            <v>0</v>
          </cell>
          <cell r="I15">
            <v>0</v>
          </cell>
          <cell r="J15">
            <v>0</v>
          </cell>
          <cell r="K15">
            <v>0</v>
          </cell>
        </row>
        <row r="17">
          <cell r="A17">
            <v>2</v>
          </cell>
          <cell r="B17" t="str">
            <v>Steel</v>
          </cell>
        </row>
        <row r="18">
          <cell r="B18" t="str">
            <v>1554 / 19 - 09 - 02</v>
          </cell>
          <cell r="C18" t="str">
            <v>Qtl.</v>
          </cell>
          <cell r="D18">
            <v>1.05</v>
          </cell>
          <cell r="E18">
            <v>1.05</v>
          </cell>
          <cell r="F18">
            <v>1726.15</v>
          </cell>
          <cell r="G18">
            <v>1812</v>
          </cell>
          <cell r="H18">
            <v>0</v>
          </cell>
          <cell r="I18">
            <v>0</v>
          </cell>
          <cell r="J18">
            <v>1.05</v>
          </cell>
          <cell r="K18">
            <v>1812</v>
          </cell>
        </row>
        <row r="26">
          <cell r="F26" t="str">
            <v>Total Rs.</v>
          </cell>
          <cell r="G26">
            <v>1812</v>
          </cell>
          <cell r="I26">
            <v>0</v>
          </cell>
          <cell r="K26">
            <v>1812</v>
          </cell>
        </row>
        <row r="29">
          <cell r="J29" t="str">
            <v>Sub-Divisional Engineer,</v>
          </cell>
        </row>
        <row r="30">
          <cell r="J30" t="str">
            <v>New Minor Irrigation Sub-Dn.</v>
          </cell>
        </row>
      </sheetData>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 Area Capa"/>
      <sheetName val="Sal Features-Drip"/>
      <sheetName val="Input Data"/>
      <sheetName val="Silent Features"/>
      <sheetName val="Gut No. and area "/>
      <sheetName val="Design"/>
      <sheetName val="Solar Pipe Design One Sect "/>
      <sheetName val="Design (N)"/>
      <sheetName val="Solar Pipe Design Five Sect"/>
      <sheetName val="Mmnt (Solar) Five sec"/>
      <sheetName val="Abstract csr (Solar) Five Sect"/>
      <sheetName val="Mmnt (Solar)"/>
      <sheetName val="Abstract csr (Solar)"/>
      <sheetName val="Rate Analysis (Solar)"/>
      <sheetName val="Pipe Data"/>
      <sheetName val="Solar Drip"/>
      <sheetName val="ABS RM DIS PMP"/>
      <sheetName val="measrmnts (2)"/>
      <sheetName val="Pump design"/>
      <sheetName val="rate analysis "/>
      <sheetName val="LEADS"/>
      <sheetName val="Lift Schemes 1"/>
      <sheetName val="Lift Schemes (2)"/>
      <sheetName val="As per Ha."/>
      <sheetName val="Final Grouping"/>
      <sheetName val="Final Grouping (2)"/>
      <sheetName val="Solar Pipe Design Five Sect (N)"/>
      <sheetName val="Mmnt (Solar) Five sec (N)"/>
      <sheetName val="Abstract csr (Solar) Five S (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
          <cell r="A4" t="str">
            <v>Irrigation C.S.R. - 10 - 11</v>
          </cell>
          <cell r="G4" t="str">
            <v>M. J. P. Mech C.S.R. -  09 - 10</v>
          </cell>
          <cell r="K4" t="str">
            <v>M. J. P. Ele. C.S.R. -  09 - 10</v>
          </cell>
        </row>
      </sheetData>
      <sheetData sheetId="20"/>
      <sheetData sheetId="21"/>
      <sheetData sheetId="22"/>
      <sheetData sheetId="23"/>
      <sheetData sheetId="24"/>
      <sheetData sheetId="25"/>
      <sheetData sheetId="26"/>
      <sheetData sheetId="27"/>
      <sheetData sheetId="2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ater req."/>
      <sheetName val="face sheet"/>
      <sheetName val="INDX"/>
      <sheetName val="Sheet1"/>
      <sheetName val="water req"/>
      <sheetName val="Sheet3"/>
      <sheetName val="DATA"/>
      <sheetName val="Beni List"/>
      <sheetName val="LIST"/>
      <sheetName val="CLASSIFIED ABS"/>
      <sheetName val="ABS RM DIS PMP"/>
      <sheetName val="measrmnts (2)"/>
      <sheetName val="Sprinkler (2)"/>
      <sheetName val="basic in (1)"/>
      <sheetName val="Pump design"/>
      <sheetName val="rate analysis "/>
      <sheetName val="LEADS"/>
      <sheetName val="Area Sheet NO 1"/>
      <sheetName val="discharge calculation"/>
      <sheetName val="Pipe Design No. (1) "/>
      <sheetName val="main 1"/>
      <sheetName val="operation 1"/>
      <sheetName val="PUMP QUOTE"/>
      <sheetName val="PH Abst"/>
      <sheetName val="PH Measrmnt "/>
    </sheetNames>
    <sheetDataSet>
      <sheetData sheetId="0"/>
      <sheetData sheetId="1"/>
      <sheetData sheetId="2"/>
      <sheetData sheetId="3"/>
      <sheetData sheetId="4"/>
      <sheetData sheetId="5"/>
      <sheetData sheetId="6"/>
      <sheetData sheetId="7">
        <row r="2">
          <cell r="E2" t="str">
            <v>DHANORA (DIGRAS) STORAGE TANK</v>
          </cell>
          <cell r="L2" t="str">
            <v>Executive Engineer,  Minor  Irrigation  (L. S.)  Division  Amravati.</v>
          </cell>
        </row>
        <row r="4">
          <cell r="E4" t="str">
            <v>TQ.:- AMRAVATI</v>
          </cell>
        </row>
        <row r="8">
          <cell r="E8">
            <v>1</v>
          </cell>
        </row>
        <row r="11">
          <cell r="E11">
            <v>7</v>
          </cell>
        </row>
        <row r="15">
          <cell r="E15">
            <v>5</v>
          </cell>
        </row>
        <row r="16">
          <cell r="Q16">
            <v>525</v>
          </cell>
        </row>
        <row r="17">
          <cell r="E17">
            <v>10</v>
          </cell>
          <cell r="Q17">
            <v>70</v>
          </cell>
        </row>
        <row r="18">
          <cell r="Q18">
            <v>74</v>
          </cell>
        </row>
        <row r="19">
          <cell r="E19">
            <v>1</v>
          </cell>
          <cell r="I19">
            <v>18</v>
          </cell>
          <cell r="Q19">
            <v>166</v>
          </cell>
        </row>
        <row r="20">
          <cell r="Q20">
            <v>7</v>
          </cell>
        </row>
        <row r="21">
          <cell r="Q21">
            <v>842</v>
          </cell>
        </row>
        <row r="23">
          <cell r="Q23">
            <v>221</v>
          </cell>
        </row>
        <row r="24">
          <cell r="Q24">
            <v>641</v>
          </cell>
        </row>
        <row r="25">
          <cell r="D25">
            <v>29.5</v>
          </cell>
          <cell r="Q25">
            <v>862</v>
          </cell>
        </row>
        <row r="27">
          <cell r="H27">
            <v>30</v>
          </cell>
        </row>
      </sheetData>
      <sheetData sheetId="8"/>
      <sheetData sheetId="9">
        <row r="2">
          <cell r="A2" t="str">
            <v>TQ. - AMARAVATI</v>
          </cell>
          <cell r="G2" t="str">
            <v>DISTT. - AMARAVATI</v>
          </cell>
        </row>
      </sheetData>
      <sheetData sheetId="10"/>
      <sheetData sheetId="11"/>
      <sheetData sheetId="12"/>
      <sheetData sheetId="13"/>
      <sheetData sheetId="14"/>
      <sheetData sheetId="15"/>
      <sheetData sheetId="16"/>
      <sheetData sheetId="17"/>
      <sheetData sheetId="18">
        <row r="25">
          <cell r="G25">
            <v>118</v>
          </cell>
        </row>
      </sheetData>
      <sheetData sheetId="19"/>
      <sheetData sheetId="20"/>
      <sheetData sheetId="21"/>
      <sheetData sheetId="22"/>
      <sheetData sheetId="23"/>
      <sheetData sheetId="24"/>
      <sheetData sheetId="2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1"/>
      <sheetName val="Report"/>
      <sheetName val="salient"/>
      <sheetName val="Capacity"/>
      <sheetName val="Designs"/>
      <sheetName val="HFL"/>
      <sheetName val="Aminities"/>
      <sheetName val="US ratio"/>
      <sheetName val="abstract"/>
      <sheetName val="royalty"/>
      <sheetName val="B.land"/>
      <sheetName val="Utln"/>
      <sheetName val="COT"/>
      <sheetName val="DRAINS"/>
      <sheetName val="strata"/>
      <sheetName val="ew"/>
      <sheetName val="ww1"/>
      <sheetName val="w.w"/>
      <sheetName val="O.R"/>
      <sheetName val="G.B"/>
      <sheetName val="T.C"/>
      <sheetName val="lead"/>
      <sheetName val="datarates"/>
      <sheetName val="lifts"/>
      <sheetName val="DSR"/>
      <sheetName val="Formats"/>
      <sheetName val="N.plates"/>
    </sheetNames>
    <sheetDataSet>
      <sheetData sheetId="0"/>
      <sheetData sheetId="1"/>
      <sheetData sheetId="2"/>
      <sheetData sheetId="3"/>
      <sheetData sheetId="4"/>
      <sheetData sheetId="5">
        <row r="145">
          <cell r="D145">
            <v>0.6</v>
          </cell>
        </row>
      </sheetData>
      <sheetData sheetId="6"/>
      <sheetData sheetId="7"/>
      <sheetData sheetId="8"/>
      <sheetData sheetId="9"/>
      <sheetData sheetId="10"/>
      <sheetData sheetId="11"/>
      <sheetData sheetId="12"/>
      <sheetData sheetId="13"/>
      <sheetData sheetId="14"/>
      <sheetData sheetId="15"/>
      <sheetData sheetId="16">
        <row r="19">
          <cell r="B19">
            <v>50</v>
          </cell>
        </row>
      </sheetData>
      <sheetData sheetId="17"/>
      <sheetData sheetId="18"/>
      <sheetData sheetId="19"/>
      <sheetData sheetId="20"/>
      <sheetData sheetId="21"/>
      <sheetData sheetId="22">
        <row r="8">
          <cell r="H8">
            <v>10.45</v>
          </cell>
        </row>
      </sheetData>
      <sheetData sheetId="23"/>
      <sheetData sheetId="24"/>
      <sheetData sheetId="25"/>
      <sheetData sheetId="26"/>
      <sheetData sheetId="2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1"/>
      <sheetName val="Report"/>
      <sheetName val="salient"/>
      <sheetName val="Capacity"/>
      <sheetName val="Designs"/>
      <sheetName val="HFL"/>
      <sheetName val="Aminities"/>
      <sheetName val="US ratio"/>
      <sheetName val="abstract"/>
      <sheetName val="royalty"/>
      <sheetName val="B.land"/>
      <sheetName val="Utln"/>
      <sheetName val="COT"/>
      <sheetName val="DRAINS"/>
      <sheetName val="strata"/>
      <sheetName val="ew"/>
      <sheetName val="ww1"/>
      <sheetName val="w.w"/>
      <sheetName val="O.R"/>
      <sheetName val="G.B"/>
      <sheetName val="T.C"/>
      <sheetName val="lead"/>
      <sheetName val="datarates"/>
      <sheetName val="lifts"/>
      <sheetName val="DSR"/>
      <sheetName val="Formats"/>
      <sheetName val="N.plates"/>
    </sheetNames>
    <sheetDataSet>
      <sheetData sheetId="0"/>
      <sheetData sheetId="1"/>
      <sheetData sheetId="2"/>
      <sheetData sheetId="3"/>
      <sheetData sheetId="4"/>
      <sheetData sheetId="5">
        <row r="145">
          <cell r="D145">
            <v>0.6</v>
          </cell>
        </row>
      </sheetData>
      <sheetData sheetId="6"/>
      <sheetData sheetId="7"/>
      <sheetData sheetId="8"/>
      <sheetData sheetId="9"/>
      <sheetData sheetId="10"/>
      <sheetData sheetId="11"/>
      <sheetData sheetId="12"/>
      <sheetData sheetId="13"/>
      <sheetData sheetId="14"/>
      <sheetData sheetId="15"/>
      <sheetData sheetId="16">
        <row r="19">
          <cell r="B19">
            <v>50</v>
          </cell>
        </row>
      </sheetData>
      <sheetData sheetId="17"/>
      <sheetData sheetId="18"/>
      <sheetData sheetId="19"/>
      <sheetData sheetId="20"/>
      <sheetData sheetId="21"/>
      <sheetData sheetId="22">
        <row r="8">
          <cell r="H8">
            <v>10.45</v>
          </cell>
        </row>
      </sheetData>
      <sheetData sheetId="23"/>
      <sheetData sheetId="24"/>
      <sheetData sheetId="25"/>
      <sheetData sheetId="26"/>
      <sheetData sheetId="2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ert."/>
      <sheetName val="face sheet"/>
      <sheetName val="Sheet1 (2)"/>
      <sheetName val="tab1&amp;2"/>
      <sheetName val="tab3"/>
      <sheetName val="tab4"/>
      <sheetName val="tab5"/>
      <sheetName val="RE Cap"/>
      <sheetName val="Gen Abs."/>
      <sheetName val="&quot; A &quot;"/>
      <sheetName val="&quot; B &quot;"/>
      <sheetName val="Mts &quot;B&quot;"/>
      <sheetName val="Data (2)"/>
      <sheetName val="&quot; C &quot;"/>
      <sheetName val="&quot;C&quot;01"/>
      <sheetName val="M &quot;C&quot; 01"/>
      <sheetName val="63"/>
      <sheetName val="72"/>
      <sheetName val="94"/>
      <sheetName val="Re-Util"/>
      <sheetName val="Strip"/>
      <sheetName val="cotexecn"/>
      <sheetName val="L &amp; c drain"/>
      <sheetName val="hearting"/>
      <sheetName val="rock  toe"/>
      <sheetName val="pitching"/>
      <sheetName val="Sand Filter"/>
      <sheetName val="earthwork"/>
      <sheetName val="&quot;C&quot;02"/>
      <sheetName val="M &quot;C&quot; 02"/>
      <sheetName val="Mmts App,Spill"/>
      <sheetName val="C S  Area Appr Spill(EXC)"/>
      <sheetName val="C S Area TAIL (Fill)"/>
      <sheetName val="Guide bund"/>
      <sheetName val="&quot;C&quot;03"/>
      <sheetName val="M&quot;C&quot;3"/>
      <sheetName val="&quot;C&quot;04"/>
      <sheetName val="M &quot;C&quot; 04"/>
      <sheetName val="&quot;C&quot;05"/>
      <sheetName val="C Wall Qty"/>
      <sheetName val="C wall Areas"/>
      <sheetName val="&quot;D&quot;"/>
      <sheetName val="M' &quot;D&quot;"/>
      <sheetName val="app. ch of h.r."/>
      <sheetName val="&quot;K&quot;"/>
      <sheetName val="&quot;M&quot;"/>
      <sheetName val="&quot; O &quot;"/>
      <sheetName val="&quot;P&quot;"/>
      <sheetName val="&quot;  R &quot;"/>
      <sheetName val="lead charges"/>
      <sheetName val="R &quot;C&quot; 01"/>
      <sheetName val="R &quot;C&quot; 02"/>
      <sheetName val="R &quot;C&quot; 3,4"/>
      <sheetName val="index"/>
      <sheetName val="index Drg."/>
      <sheetName val="LEAD FOR H. R."/>
      <sheetName val="R.&quot;H R&quot;"/>
      <sheetName val="Data"/>
      <sheetName val="abs o miscellaneous"/>
      <sheetName val="Leads 07-08"/>
      <sheetName val="lead stat."/>
      <sheetName val="rate ana O misc"/>
      <sheetName val="stability"/>
      <sheetName val="design  of  cof"/>
      <sheetName val="FFD LETTER"/>
      <sheetName val="COMPLIANCE SHEET"/>
      <sheetName val="C Wall"/>
      <sheetName val="Recap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R.Shirsai Canal"/>
      <sheetName val="W.R.Shirsai Drip"/>
      <sheetName val="M1-area"/>
      <sheetName val="R-M1 "/>
      <sheetName val="QuotR-M1"/>
      <sheetName val="M2-area"/>
      <sheetName val="_PVC  MINOR REPLCEMNT 2"/>
      <sheetName val="R-M2 "/>
      <sheetName val="QuotR-M2"/>
      <sheetName val="M3-area"/>
      <sheetName val="R-M3"/>
      <sheetName val="QuotR-M3"/>
      <sheetName val="DY1-area"/>
      <sheetName val="DY-1"/>
      <sheetName val="QuotR-DY-1"/>
      <sheetName val="PVC  MINOR REPLCEMNT 3"/>
      <sheetName val="HDPE DISTRIB REPLCEMNT"/>
      <sheetName val="Ploy Sump"/>
      <sheetName val="QUOT_1"/>
      <sheetName val="QUOT_2"/>
      <sheetName val="QUOT_3"/>
      <sheetName val="Summary"/>
      <sheetName val="Comparision"/>
      <sheetName val="Summary (2)"/>
      <sheetName val="GROSS INCOME"/>
      <sheetName val="BCR Dept."/>
      <sheetName val="PN4pipe-data"/>
      <sheetName val="PN2.5pipe-data"/>
      <sheetName val="Mailline Detail_1"/>
      <sheetName val="OPSC_1"/>
      <sheetName val="OPSC_2"/>
      <sheetName val="Mailline Detail_2"/>
      <sheetName val="OPSC_3"/>
      <sheetName val="Mailline Detail_3"/>
      <sheetName val="Sheet2"/>
      <sheetName val="Pip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Jain Irrigation Systems Ltd.,Jain Plastic Park, P.O.Box : 72, Jalgaon-425001                                  Tel:0257 - 2258011/22, Fax : 0257 - 2258111  E-mail : jisl@jains.com                                             Web Site - http ://www.jains.c</v>
          </cell>
        </row>
        <row r="2">
          <cell r="A2" t="str">
            <v xml:space="preserve"> QUOTATION FOR DRIP SYSTEM -1          </v>
          </cell>
        </row>
        <row r="3">
          <cell r="A3" t="str">
            <v>Client         :Shirsuphal LBC                                                      Date : 28/03/2011</v>
          </cell>
        </row>
        <row r="4">
          <cell r="A4" t="str">
            <v>Crop          : Mix                                                                             System type : Inline Drip Irrigation System</v>
          </cell>
        </row>
        <row r="5">
          <cell r="A5" t="str">
            <v xml:space="preserve">Area           : 17.14 Ha (45.38 Ha GCA)      (Outlet Discharge- 0.678 Cusecs)                                                           </v>
          </cell>
          <cell r="I5" t="str">
            <v>Dia</v>
          </cell>
          <cell r="J5" t="str">
            <v>Depth of Trench</v>
          </cell>
          <cell r="K5" t="str">
            <v>Width of Trench</v>
          </cell>
          <cell r="L5" t="str">
            <v>Trenching</v>
          </cell>
          <cell r="M5" t="str">
            <v>Rate</v>
          </cell>
          <cell r="N5" t="str">
            <v>Amount, Rs.</v>
          </cell>
        </row>
        <row r="6">
          <cell r="A6" t="str">
            <v>A</v>
          </cell>
          <cell r="C6" t="str">
            <v xml:space="preserve">PVC Pipes </v>
          </cell>
          <cell r="J6">
            <v>0.8</v>
          </cell>
          <cell r="K6">
            <v>0.3</v>
          </cell>
        </row>
        <row r="7">
          <cell r="A7">
            <v>1</v>
          </cell>
          <cell r="C7" t="str">
            <v xml:space="preserve">PVC Pipe 180 mm x  4 kg/cm2 </v>
          </cell>
          <cell r="D7">
            <v>978</v>
          </cell>
          <cell r="E7" t="str">
            <v>m</v>
          </cell>
          <cell r="F7">
            <v>328.8</v>
          </cell>
          <cell r="G7">
            <v>321566.40000000002</v>
          </cell>
          <cell r="I7">
            <v>180</v>
          </cell>
          <cell r="J7">
            <v>0.98</v>
          </cell>
          <cell r="K7">
            <v>0.48</v>
          </cell>
          <cell r="L7">
            <v>460.05119999999994</v>
          </cell>
          <cell r="M7">
            <v>120</v>
          </cell>
          <cell r="N7">
            <v>55206.143999999993</v>
          </cell>
        </row>
        <row r="8">
          <cell r="A8">
            <v>2</v>
          </cell>
          <cell r="C8" t="str">
            <v xml:space="preserve">PVC Pipe 160 mm x  4 kg/cm2 </v>
          </cell>
          <cell r="D8">
            <v>876</v>
          </cell>
          <cell r="E8" t="str">
            <v>m</v>
          </cell>
          <cell r="F8">
            <v>256.5</v>
          </cell>
          <cell r="G8">
            <v>224694</v>
          </cell>
          <cell r="I8">
            <v>160</v>
          </cell>
          <cell r="J8">
            <v>0.96000000000000008</v>
          </cell>
          <cell r="K8">
            <v>0.45999999999999996</v>
          </cell>
          <cell r="L8">
            <v>386.84159999999997</v>
          </cell>
          <cell r="M8">
            <v>120</v>
          </cell>
          <cell r="N8">
            <v>46420.991999999998</v>
          </cell>
        </row>
        <row r="9">
          <cell r="A9">
            <v>3</v>
          </cell>
          <cell r="C9" t="str">
            <v xml:space="preserve">PVC Pipe 140 mm x  4 kg/cm2 </v>
          </cell>
          <cell r="D9">
            <v>768</v>
          </cell>
          <cell r="E9" t="str">
            <v>m</v>
          </cell>
          <cell r="F9">
            <v>193.9</v>
          </cell>
          <cell r="G9">
            <v>148915.20000000001</v>
          </cell>
          <cell r="I9">
            <v>140</v>
          </cell>
          <cell r="J9">
            <v>0.94000000000000006</v>
          </cell>
          <cell r="K9">
            <v>0.44</v>
          </cell>
          <cell r="L9">
            <v>317.64480000000003</v>
          </cell>
          <cell r="M9">
            <v>120</v>
          </cell>
          <cell r="N9">
            <v>38117.376000000004</v>
          </cell>
        </row>
        <row r="10">
          <cell r="A10">
            <v>4</v>
          </cell>
          <cell r="C10" t="str">
            <v xml:space="preserve">PVC Pipe 110 mm x  4 kg/cm2 </v>
          </cell>
          <cell r="D10">
            <v>1248</v>
          </cell>
          <cell r="E10" t="str">
            <v>m</v>
          </cell>
          <cell r="F10">
            <v>117.2</v>
          </cell>
          <cell r="G10">
            <v>146265.60000000001</v>
          </cell>
          <cell r="I10">
            <v>110</v>
          </cell>
          <cell r="J10">
            <v>0.91</v>
          </cell>
          <cell r="K10">
            <v>0.41</v>
          </cell>
          <cell r="L10">
            <v>465.62880000000001</v>
          </cell>
          <cell r="M10">
            <v>120</v>
          </cell>
          <cell r="N10">
            <v>55875.455999999998</v>
          </cell>
        </row>
        <row r="11">
          <cell r="A11">
            <v>5</v>
          </cell>
          <cell r="C11" t="str">
            <v xml:space="preserve">PVC Pipe 90 mm x  4 kg/cm2 </v>
          </cell>
          <cell r="D11">
            <v>1062</v>
          </cell>
          <cell r="E11" t="str">
            <v>m</v>
          </cell>
          <cell r="F11">
            <v>81.05</v>
          </cell>
          <cell r="G11">
            <v>86075.099999999991</v>
          </cell>
          <cell r="I11">
            <v>90</v>
          </cell>
          <cell r="J11">
            <v>0.89</v>
          </cell>
          <cell r="K11">
            <v>0.39</v>
          </cell>
          <cell r="L11">
            <v>368.62020000000001</v>
          </cell>
          <cell r="M11">
            <v>120</v>
          </cell>
          <cell r="N11">
            <v>44234.423999999999</v>
          </cell>
        </row>
        <row r="12">
          <cell r="A12">
            <v>6</v>
          </cell>
          <cell r="C12" t="str">
            <v xml:space="preserve">PVC Pipe 75 mm x  4 kg/cm2 </v>
          </cell>
          <cell r="D12">
            <v>1002</v>
          </cell>
          <cell r="E12" t="str">
            <v>m</v>
          </cell>
          <cell r="F12">
            <v>57.85</v>
          </cell>
          <cell r="G12">
            <v>57965.700000000004</v>
          </cell>
          <cell r="I12">
            <v>75</v>
          </cell>
          <cell r="J12">
            <v>0.875</v>
          </cell>
          <cell r="K12">
            <v>0.375</v>
          </cell>
          <cell r="L12">
            <v>328.78125</v>
          </cell>
          <cell r="M12">
            <v>120</v>
          </cell>
          <cell r="N12">
            <v>39453.75</v>
          </cell>
        </row>
        <row r="13">
          <cell r="A13">
            <v>7</v>
          </cell>
          <cell r="C13" t="str">
            <v xml:space="preserve">PVC Pipe 63 mm x  4 kg/cm2 </v>
          </cell>
          <cell r="D13">
            <v>5796</v>
          </cell>
          <cell r="E13" t="str">
            <v>m</v>
          </cell>
          <cell r="F13">
            <v>40.4</v>
          </cell>
          <cell r="G13">
            <v>234158.4</v>
          </cell>
          <cell r="I13">
            <v>63</v>
          </cell>
          <cell r="J13">
            <v>0.86299999999999999</v>
          </cell>
          <cell r="K13">
            <v>0.36299999999999999</v>
          </cell>
          <cell r="L13">
            <v>181.57071240000002</v>
          </cell>
          <cell r="M13">
            <v>120</v>
          </cell>
          <cell r="N13">
            <v>21788.485488000002</v>
          </cell>
        </row>
        <row r="14">
          <cell r="C14" t="str">
            <v>Sub Total</v>
          </cell>
          <cell r="G14">
            <v>1219640.3999999999</v>
          </cell>
          <cell r="L14">
            <v>2509.1385624</v>
          </cell>
          <cell r="N14">
            <v>301096.62748799997</v>
          </cell>
        </row>
        <row r="15">
          <cell r="A15" t="str">
            <v>B</v>
          </cell>
          <cell r="C15" t="str">
            <v>Valves</v>
          </cell>
        </row>
        <row r="16">
          <cell r="A16">
            <v>1</v>
          </cell>
          <cell r="B16" t="str">
            <v>DBV63HSW</v>
          </cell>
          <cell r="C16" t="str">
            <v>Control Valve 63 mm Moulded Seal Plain</v>
          </cell>
          <cell r="D16">
            <v>79</v>
          </cell>
          <cell r="E16" t="str">
            <v>NO</v>
          </cell>
          <cell r="F16">
            <v>492.45</v>
          </cell>
          <cell r="G16">
            <v>38903.549999999996</v>
          </cell>
        </row>
        <row r="17">
          <cell r="A17">
            <v>2</v>
          </cell>
          <cell r="B17" t="str">
            <v>DBVN150</v>
          </cell>
          <cell r="C17" t="str">
            <v>Butterfly Valve 150 mm (6”)</v>
          </cell>
          <cell r="D17">
            <v>9</v>
          </cell>
          <cell r="E17" t="str">
            <v>NO</v>
          </cell>
          <cell r="F17">
            <v>4834.95</v>
          </cell>
          <cell r="G17">
            <v>43514.549999999996</v>
          </cell>
        </row>
        <row r="18">
          <cell r="A18">
            <v>3</v>
          </cell>
          <cell r="B18" t="str">
            <v>DSFV63</v>
          </cell>
          <cell r="C18" t="str">
            <v>Flush Valve 63 mm</v>
          </cell>
          <cell r="D18">
            <v>79</v>
          </cell>
          <cell r="E18" t="str">
            <v>NO</v>
          </cell>
          <cell r="F18">
            <v>64.3</v>
          </cell>
          <cell r="G18">
            <v>5079.7</v>
          </cell>
        </row>
        <row r="19">
          <cell r="A19">
            <v>4</v>
          </cell>
          <cell r="B19" t="str">
            <v>DARVC100</v>
          </cell>
          <cell r="C19" t="str">
            <v>Jain Double Action Release Valve 1''</v>
          </cell>
          <cell r="D19">
            <v>10</v>
          </cell>
          <cell r="E19" t="str">
            <v>NO</v>
          </cell>
          <cell r="F19">
            <v>451</v>
          </cell>
          <cell r="G19">
            <v>4510</v>
          </cell>
        </row>
        <row r="20">
          <cell r="A20">
            <v>5</v>
          </cell>
          <cell r="B20" t="str">
            <v>DNRV6</v>
          </cell>
          <cell r="C20" t="str">
            <v>C. I. Non Return Valve 6”</v>
          </cell>
          <cell r="D20">
            <v>1</v>
          </cell>
          <cell r="E20" t="str">
            <v>NO</v>
          </cell>
          <cell r="F20">
            <v>10517.15</v>
          </cell>
          <cell r="G20">
            <v>10517.15</v>
          </cell>
        </row>
        <row r="21">
          <cell r="A21">
            <v>6</v>
          </cell>
          <cell r="B21" t="str">
            <v>PRVP30T</v>
          </cell>
          <cell r="C21" t="str">
            <v xml:space="preserve">Pressure Relief Valve Plastic 3"  Threaded </v>
          </cell>
          <cell r="D21">
            <v>1</v>
          </cell>
          <cell r="E21" t="str">
            <v>NO</v>
          </cell>
          <cell r="F21">
            <v>10716.9</v>
          </cell>
          <cell r="G21">
            <v>10716.9</v>
          </cell>
        </row>
        <row r="22">
          <cell r="C22" t="str">
            <v>SubTotal</v>
          </cell>
          <cell r="G22">
            <v>113241.84999999998</v>
          </cell>
        </row>
        <row r="23">
          <cell r="A23" t="str">
            <v>C</v>
          </cell>
          <cell r="C23" t="str">
            <v>Lateral</v>
          </cell>
        </row>
        <row r="24">
          <cell r="A24">
            <v>1</v>
          </cell>
          <cell r="B24" t="str">
            <v>DAI16400502400N</v>
          </cell>
          <cell r="C24" t="str">
            <v>Aqura16mm 4.0 lph 50cm CL2 400MTRNPC</v>
          </cell>
          <cell r="D24">
            <v>112800</v>
          </cell>
          <cell r="E24" t="str">
            <v>m</v>
          </cell>
          <cell r="F24">
            <v>8.8000000000000007</v>
          </cell>
          <cell r="G24">
            <v>992640.00000000012</v>
          </cell>
          <cell r="J24">
            <v>112763.15789473684</v>
          </cell>
          <cell r="K24">
            <v>17.14</v>
          </cell>
          <cell r="L24">
            <v>112763.15789473684</v>
          </cell>
          <cell r="M24">
            <v>282</v>
          </cell>
          <cell r="N24">
            <v>112800</v>
          </cell>
        </row>
        <row r="25">
          <cell r="A25">
            <v>2</v>
          </cell>
          <cell r="B25" t="str">
            <v>DTO162400</v>
          </cell>
          <cell r="C25" t="str">
            <v>TUBE OD16MM CL2X400Mtr</v>
          </cell>
          <cell r="D25">
            <v>6400</v>
          </cell>
          <cell r="E25" t="str">
            <v>m</v>
          </cell>
          <cell r="F25">
            <v>5.95</v>
          </cell>
          <cell r="G25">
            <v>38080</v>
          </cell>
          <cell r="J25">
            <v>36.842105263160192</v>
          </cell>
        </row>
        <row r="26">
          <cell r="A26">
            <v>3</v>
          </cell>
          <cell r="B26" t="str">
            <v>DBTO1613</v>
          </cell>
          <cell r="C26" t="str">
            <v>Poly Grommet Take Off 16 x 13 mm</v>
          </cell>
          <cell r="D26">
            <v>6200</v>
          </cell>
          <cell r="E26" t="str">
            <v>NO</v>
          </cell>
          <cell r="F26">
            <v>1.8</v>
          </cell>
          <cell r="G26">
            <v>11160</v>
          </cell>
        </row>
        <row r="27">
          <cell r="A27">
            <v>4</v>
          </cell>
          <cell r="B27" t="str">
            <v>DTLJ16</v>
          </cell>
          <cell r="C27" t="str">
            <v>J-Turbo Aqura / J Turbo Line Joiner 16 mm</v>
          </cell>
          <cell r="D27">
            <v>6500</v>
          </cell>
          <cell r="E27" t="str">
            <v>NO</v>
          </cell>
          <cell r="F27">
            <v>2.2000000000000002</v>
          </cell>
          <cell r="G27">
            <v>14300.000000000002</v>
          </cell>
          <cell r="J27">
            <v>112400</v>
          </cell>
        </row>
        <row r="28">
          <cell r="A28">
            <v>5</v>
          </cell>
          <cell r="B28" t="str">
            <v>DESO816</v>
          </cell>
          <cell r="C28" t="str">
            <v>Lateral End Stop “8” Shape 16 mm</v>
          </cell>
          <cell r="D28">
            <v>6200</v>
          </cell>
          <cell r="E28" t="str">
            <v>NO</v>
          </cell>
          <cell r="F28">
            <v>1.9</v>
          </cell>
          <cell r="G28">
            <v>11780</v>
          </cell>
        </row>
        <row r="29">
          <cell r="C29" t="str">
            <v>Sub Total</v>
          </cell>
          <cell r="G29">
            <v>1067960.0000000002</v>
          </cell>
        </row>
        <row r="30">
          <cell r="A30" t="str">
            <v>D</v>
          </cell>
          <cell r="C30" t="str">
            <v>Filter</v>
          </cell>
        </row>
        <row r="31">
          <cell r="A31">
            <v>1</v>
          </cell>
          <cell r="B31" t="str">
            <v>DCM100DF</v>
          </cell>
          <cell r="C31" t="str">
            <v>Jain Clean Master 100 m³/hr F.A. 4” Duplex</v>
          </cell>
          <cell r="D31">
            <v>1</v>
          </cell>
          <cell r="E31" t="str">
            <v>NO</v>
          </cell>
          <cell r="F31">
            <v>92004</v>
          </cell>
          <cell r="G31">
            <v>92004</v>
          </cell>
        </row>
        <row r="32">
          <cell r="A32">
            <v>2</v>
          </cell>
          <cell r="B32" t="str">
            <v>DSCYM100</v>
          </cell>
          <cell r="C32" t="str">
            <v>Jain Super Clean Filter 100 m³/hr YF 4” Deluxe</v>
          </cell>
          <cell r="D32">
            <v>1</v>
          </cell>
          <cell r="E32" t="str">
            <v>NO</v>
          </cell>
          <cell r="F32">
            <v>11010.1</v>
          </cell>
          <cell r="G32">
            <v>11010.1</v>
          </cell>
        </row>
        <row r="33">
          <cell r="A33">
            <v>3</v>
          </cell>
          <cell r="B33" t="str">
            <v>DFT060</v>
          </cell>
          <cell r="C33" t="str">
            <v>Fertigation Tank 60 Litre</v>
          </cell>
          <cell r="D33">
            <v>1</v>
          </cell>
          <cell r="E33" t="str">
            <v>NO</v>
          </cell>
          <cell r="F33">
            <v>7045.15</v>
          </cell>
          <cell r="G33">
            <v>7045.15</v>
          </cell>
        </row>
        <row r="34">
          <cell r="C34" t="str">
            <v>Sub Total</v>
          </cell>
          <cell r="G34">
            <v>110059.25</v>
          </cell>
        </row>
        <row r="35">
          <cell r="A35" t="str">
            <v>E</v>
          </cell>
          <cell r="C35" t="str">
            <v>Total</v>
          </cell>
          <cell r="G35">
            <v>2510901.5</v>
          </cell>
        </row>
        <row r="36">
          <cell r="A36">
            <v>1</v>
          </cell>
          <cell r="B36" t="str">
            <v>FA</v>
          </cell>
          <cell r="C36" t="str">
            <v>Fitting &amp; Accessories @ 6%</v>
          </cell>
          <cell r="G36">
            <v>150654.09</v>
          </cell>
        </row>
        <row r="37">
          <cell r="A37">
            <v>2</v>
          </cell>
          <cell r="B37" t="str">
            <v>VAT</v>
          </cell>
          <cell r="C37" t="str">
            <v>Vat @ 5%</v>
          </cell>
          <cell r="G37">
            <v>133077.7795</v>
          </cell>
        </row>
        <row r="38">
          <cell r="A38">
            <v>3</v>
          </cell>
          <cell r="B38" t="str">
            <v>INS</v>
          </cell>
          <cell r="C38" t="str">
            <v>Installation Charges</v>
          </cell>
          <cell r="D38">
            <v>17.14</v>
          </cell>
          <cell r="E38" t="str">
            <v>Ha</v>
          </cell>
          <cell r="F38">
            <v>2500</v>
          </cell>
          <cell r="G38">
            <v>42850</v>
          </cell>
        </row>
        <row r="39">
          <cell r="A39">
            <v>4</v>
          </cell>
          <cell r="B39" t="str">
            <v>ST</v>
          </cell>
          <cell r="C39" t="str">
            <v>Service Tax</v>
          </cell>
          <cell r="G39">
            <v>4439.26</v>
          </cell>
          <cell r="I39" t="str">
            <v>PER HA</v>
          </cell>
          <cell r="J39" t="str">
            <v>PER ACRE</v>
          </cell>
        </row>
        <row r="40">
          <cell r="C40" t="str">
            <v>TOTAL AMOUNT</v>
          </cell>
          <cell r="G40">
            <v>2841922.6294999998</v>
          </cell>
          <cell r="I40">
            <v>165806.45446324386</v>
          </cell>
          <cell r="J40">
            <v>67128.119215888204</v>
          </cell>
        </row>
        <row r="41">
          <cell r="C41" t="str">
            <v>Trenching &amp; Backfilling</v>
          </cell>
          <cell r="D41">
            <v>2509.1385624</v>
          </cell>
          <cell r="E41" t="str">
            <v>cum</v>
          </cell>
          <cell r="F41">
            <v>160</v>
          </cell>
          <cell r="G41">
            <v>401462.16998399998</v>
          </cell>
          <cell r="I41">
            <v>23422.530337456239</v>
          </cell>
        </row>
        <row r="42">
          <cell r="C42" t="str">
            <v>Polylined Sumpwell Cost</v>
          </cell>
          <cell r="D42">
            <v>685.6</v>
          </cell>
          <cell r="E42" t="str">
            <v>cum</v>
          </cell>
          <cell r="F42">
            <v>553.71715355466176</v>
          </cell>
          <cell r="G42">
            <v>379628.48047707614</v>
          </cell>
          <cell r="I42">
            <v>483840</v>
          </cell>
          <cell r="J42">
            <v>483.84</v>
          </cell>
          <cell r="K42">
            <v>11.42862541867639</v>
          </cell>
          <cell r="L42">
            <v>685.6</v>
          </cell>
        </row>
        <row r="43">
          <cell r="C43" t="str">
            <v xml:space="preserve">Service Tax </v>
          </cell>
          <cell r="G43">
            <v>80452.336997490842</v>
          </cell>
          <cell r="I43">
            <v>1658879.9999999998</v>
          </cell>
        </row>
        <row r="44">
          <cell r="C44" t="str">
            <v>Pumping machinery</v>
          </cell>
          <cell r="D44">
            <v>20</v>
          </cell>
          <cell r="E44" t="str">
            <v>HP</v>
          </cell>
          <cell r="F44">
            <v>10000</v>
          </cell>
          <cell r="G44">
            <v>200000</v>
          </cell>
          <cell r="I44">
            <v>1252800</v>
          </cell>
        </row>
        <row r="45">
          <cell r="C45" t="str">
            <v>Vat @ 5%</v>
          </cell>
          <cell r="G45">
            <v>10000</v>
          </cell>
          <cell r="I45">
            <v>-406079.99999999977</v>
          </cell>
          <cell r="J45">
            <v>-507599.99999999971</v>
          </cell>
        </row>
        <row r="46">
          <cell r="C46" t="str">
            <v>Overall Total</v>
          </cell>
          <cell r="G46">
            <v>3913465.6169585665</v>
          </cell>
          <cell r="I46">
            <v>228323.54824729092</v>
          </cell>
        </row>
        <row r="47">
          <cell r="A47" t="str">
            <v xml:space="preserve">                                                                                                                For,  Jain Irrigation Systems Ltd.        </v>
          </cell>
        </row>
        <row r="48">
          <cell r="I48">
            <v>306500.58880014363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 Earthwork New"/>
      <sheetName val="Mea - Earthwork"/>
      <sheetName val="Abs - Lining"/>
      <sheetName val="Mea - Lining New"/>
      <sheetName val="Lead"/>
      <sheetName val="DATA"/>
    </sheetNames>
    <sheetDataSet>
      <sheetData sheetId="0"/>
      <sheetData sheetId="1"/>
      <sheetData sheetId="2"/>
      <sheetData sheetId="3"/>
      <sheetData sheetId="4"/>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nectors"/>
      <sheetName val="COST DATA"/>
      <sheetName val="Index Feb 09"/>
      <sheetName val="Data base Feb 09"/>
      <sheetName val="notes"/>
      <sheetName val="Overheads"/>
      <sheetName val="Rewised Overheads"/>
      <sheetName val="Activity Compar 300708 &amp; Oct 08"/>
      <sheetName val="CPA rates compa 1008 1208 0708"/>
      <sheetName val="AS Compare June 08 &amp; Dec 08"/>
      <sheetName val="Data base june 08"/>
      <sheetName val="Index (Print) june 08"/>
      <sheetName val="Comparision of CD Nov 07 Feb 08"/>
      <sheetName val="Rate Comparision Dec 07 July 08"/>
      <sheetName val="Rate Comparision Feb 06 Jul 08"/>
    </sheetNames>
    <sheetDataSet>
      <sheetData sheetId="0"/>
      <sheetData sheetId="1"/>
      <sheetData sheetId="2"/>
      <sheetData sheetId="3" refreshError="1">
        <row r="1">
          <cell r="B1" t="str">
            <v>NAME OF MATERIAL</v>
          </cell>
          <cell r="C1" t="str">
            <v>UNIT</v>
          </cell>
          <cell r="D1" t="str">
            <v xml:space="preserve">UPDATED </v>
          </cell>
          <cell r="E1" t="str">
            <v>Excise duty</v>
          </cell>
          <cell r="F1" t="str">
            <v xml:space="preserve">RATE  IN  RS. </v>
          </cell>
        </row>
        <row r="2">
          <cell r="D2" t="str">
            <v>Ex-Works</v>
          </cell>
          <cell r="E2" t="str">
            <v>Amount @</v>
          </cell>
          <cell r="F2" t="str">
            <v>(as on  Feb 2009)</v>
          </cell>
        </row>
        <row r="3">
          <cell r="D3" t="str">
            <v>Price</v>
          </cell>
          <cell r="E3" t="str">
            <v>8.24 % in Rs.</v>
          </cell>
        </row>
        <row r="5">
          <cell r="B5" t="str">
            <v>GROUP - XI</v>
          </cell>
          <cell r="E5">
            <v>8.24</v>
          </cell>
        </row>
        <row r="6">
          <cell r="B6" t="str">
            <v>33 kV Pin Insulators with G.I. Pins</v>
          </cell>
          <cell r="C6" t="str">
            <v>No</v>
          </cell>
          <cell r="D6">
            <v>565.16999999999996</v>
          </cell>
          <cell r="E6">
            <v>0</v>
          </cell>
          <cell r="F6">
            <v>565.16999999999996</v>
          </cell>
          <cell r="H6" t="str">
            <v>$</v>
          </cell>
        </row>
        <row r="7">
          <cell r="B7" t="str">
            <v>22 kV Pin Insulators with G.I. Pins</v>
          </cell>
          <cell r="C7" t="str">
            <v>No</v>
          </cell>
          <cell r="D7">
            <v>314.37</v>
          </cell>
          <cell r="E7">
            <v>0</v>
          </cell>
          <cell r="F7">
            <v>314.37</v>
          </cell>
          <cell r="H7" t="str">
            <v>$</v>
          </cell>
        </row>
        <row r="8">
          <cell r="B8" t="str">
            <v>11 kV Pin Insulators with G.I. Pins</v>
          </cell>
          <cell r="C8" t="str">
            <v>No</v>
          </cell>
          <cell r="D8">
            <v>89.14</v>
          </cell>
          <cell r="E8">
            <v>0</v>
          </cell>
          <cell r="F8">
            <v>89.14</v>
          </cell>
          <cell r="H8" t="str">
            <v>$</v>
          </cell>
        </row>
        <row r="9">
          <cell r="B9" t="str">
            <v>Antifog type Disc.Insulators 7000 Kg.for highly polluted area</v>
          </cell>
          <cell r="C9" t="str">
            <v>Nos</v>
          </cell>
          <cell r="D9">
            <v>493.46199999999999</v>
          </cell>
          <cell r="E9">
            <v>40.661268800000002</v>
          </cell>
          <cell r="F9">
            <v>534.12326880000001</v>
          </cell>
          <cell r="H9" t="str">
            <v>$</v>
          </cell>
        </row>
        <row r="10">
          <cell r="B10" t="str">
            <v>Disc Insulator 11 KV 7000 KG.</v>
          </cell>
          <cell r="C10" t="str">
            <v>Nos</v>
          </cell>
          <cell r="D10">
            <v>203.66</v>
          </cell>
          <cell r="E10">
            <v>16.781583999999999</v>
          </cell>
          <cell r="F10">
            <v>220.44158400000001</v>
          </cell>
          <cell r="H10" t="str">
            <v>$</v>
          </cell>
        </row>
        <row r="11">
          <cell r="B11" t="str">
            <v>Disc Insulator 11 KV 4500 KG.</v>
          </cell>
          <cell r="C11" t="str">
            <v>Nos</v>
          </cell>
          <cell r="D11">
            <v>217.91</v>
          </cell>
          <cell r="E11">
            <v>0</v>
          </cell>
          <cell r="F11">
            <v>217.91</v>
          </cell>
          <cell r="H11" t="str">
            <v>$</v>
          </cell>
        </row>
        <row r="12">
          <cell r="B12" t="str">
            <v>L.T.Shackle Insulator</v>
          </cell>
          <cell r="C12" t="str">
            <v>Nos</v>
          </cell>
          <cell r="D12">
            <v>5.01</v>
          </cell>
          <cell r="E12">
            <v>0</v>
          </cell>
          <cell r="F12">
            <v>5.01</v>
          </cell>
          <cell r="H12" t="str">
            <v>$</v>
          </cell>
        </row>
        <row r="13">
          <cell r="B13" t="str">
            <v>L.T.Shackle hardware</v>
          </cell>
          <cell r="C13" t="str">
            <v>Pair</v>
          </cell>
          <cell r="D13">
            <v>23.72</v>
          </cell>
          <cell r="E13">
            <v>0</v>
          </cell>
          <cell r="F13">
            <v>23.72</v>
          </cell>
          <cell r="H13" t="str">
            <v>$</v>
          </cell>
        </row>
        <row r="14">
          <cell r="B14" t="str">
            <v>Stay Insulators</v>
          </cell>
          <cell r="C14" t="str">
            <v>No</v>
          </cell>
          <cell r="D14">
            <v>4.07</v>
          </cell>
          <cell r="E14">
            <v>0</v>
          </cell>
          <cell r="F14">
            <v>4.07</v>
          </cell>
          <cell r="H14" t="str">
            <v>$</v>
          </cell>
        </row>
        <row r="15">
          <cell r="B15" t="str">
            <v>H.T.Stay Set</v>
          </cell>
          <cell r="C15" t="str">
            <v>Set</v>
          </cell>
          <cell r="D15">
            <v>900.87</v>
          </cell>
          <cell r="E15">
            <v>0</v>
          </cell>
          <cell r="F15">
            <v>900.87</v>
          </cell>
          <cell r="H15" t="str">
            <v>$</v>
          </cell>
        </row>
        <row r="16">
          <cell r="B16" t="str">
            <v>L.T. Stay sets</v>
          </cell>
          <cell r="C16" t="str">
            <v>Set</v>
          </cell>
          <cell r="D16">
            <v>712.48</v>
          </cell>
          <cell r="E16">
            <v>0</v>
          </cell>
          <cell r="F16">
            <v>712.48</v>
          </cell>
          <cell r="H16" t="str">
            <v>$</v>
          </cell>
        </row>
        <row r="17">
          <cell r="B17" t="str">
            <v>Earthing Sets H.T</v>
          </cell>
          <cell r="C17" t="str">
            <v>Set</v>
          </cell>
          <cell r="D17">
            <v>225.42</v>
          </cell>
          <cell r="E17">
            <v>0</v>
          </cell>
          <cell r="F17">
            <v>225.42</v>
          </cell>
          <cell r="H17" t="str">
            <v>$</v>
          </cell>
        </row>
        <row r="18">
          <cell r="B18" t="str">
            <v>Earthing Sets L.T.</v>
          </cell>
          <cell r="C18" t="str">
            <v>Set</v>
          </cell>
          <cell r="D18">
            <v>109.03</v>
          </cell>
          <cell r="E18">
            <v>0</v>
          </cell>
          <cell r="F18">
            <v>109.03</v>
          </cell>
          <cell r="H18" t="str">
            <v>$</v>
          </cell>
        </row>
        <row r="19">
          <cell r="B19" t="str">
            <v>W.P.Wire 10 mm2 T/C 1100 V Grade</v>
          </cell>
          <cell r="C19" t="str">
            <v>Coil</v>
          </cell>
          <cell r="D19">
            <v>1361.07</v>
          </cell>
          <cell r="E19">
            <v>112.152168</v>
          </cell>
          <cell r="F19">
            <v>1473.222168</v>
          </cell>
          <cell r="H19" t="str">
            <v>$</v>
          </cell>
        </row>
        <row r="20">
          <cell r="B20" t="str">
            <v>do-         4 mm2 T/C 1100 V Grade</v>
          </cell>
          <cell r="C20" t="str">
            <v>Coil</v>
          </cell>
          <cell r="D20">
            <v>650.69000000000005</v>
          </cell>
          <cell r="E20">
            <v>53.616856000000006</v>
          </cell>
          <cell r="F20">
            <v>704.30685600000004</v>
          </cell>
          <cell r="H20" t="str">
            <v>$</v>
          </cell>
        </row>
        <row r="21">
          <cell r="B21" t="str">
            <v>do-       2.5 mm2 T/C 1100 V Grade</v>
          </cell>
          <cell r="C21" t="str">
            <v>Coil</v>
          </cell>
          <cell r="D21">
            <v>402.75</v>
          </cell>
          <cell r="E21">
            <v>33.186599999999999</v>
          </cell>
          <cell r="F21">
            <v>435.9366</v>
          </cell>
          <cell r="H21" t="str">
            <v>$</v>
          </cell>
        </row>
        <row r="22">
          <cell r="B22" t="str">
            <v>do-       1.5 mm2 T/C 1100 V Grade</v>
          </cell>
          <cell r="C22" t="str">
            <v>Coil</v>
          </cell>
          <cell r="D22">
            <v>350.85</v>
          </cell>
          <cell r="E22">
            <v>28.910040000000002</v>
          </cell>
          <cell r="F22">
            <v>379.76004</v>
          </cell>
          <cell r="H22" t="str">
            <v>$</v>
          </cell>
        </row>
        <row r="23">
          <cell r="B23" t="str">
            <v>L.T. PVC armoured cable 3 1/2 C 50 sq.mm.</v>
          </cell>
          <cell r="C23" t="str">
            <v>RMT</v>
          </cell>
          <cell r="D23">
            <v>134.72139999999999</v>
          </cell>
          <cell r="E23">
            <v>11.101043359999998</v>
          </cell>
          <cell r="F23">
            <v>145.82244335999999</v>
          </cell>
          <cell r="H23" t="str">
            <v>$</v>
          </cell>
        </row>
        <row r="24">
          <cell r="B24" t="str">
            <v>L.T. PVC armoured cable 3 1/2 C 35 sq.mm.</v>
          </cell>
          <cell r="C24" t="str">
            <v>RMT</v>
          </cell>
          <cell r="D24">
            <v>101.01273</v>
          </cell>
          <cell r="E24">
            <v>8.3234489519999997</v>
          </cell>
          <cell r="F24">
            <v>109.33617895200001</v>
          </cell>
          <cell r="H24" t="str">
            <v>$</v>
          </cell>
        </row>
        <row r="25">
          <cell r="B25" t="str">
            <v>L.T.PVC Armoured cable 4core 16sq.mm.</v>
          </cell>
          <cell r="C25" t="str">
            <v>RMT</v>
          </cell>
          <cell r="D25">
            <v>71.112620000000007</v>
          </cell>
          <cell r="E25">
            <v>5.8596798880000005</v>
          </cell>
          <cell r="F25">
            <v>76.972299888000009</v>
          </cell>
          <cell r="H25" t="str">
            <v>$</v>
          </cell>
        </row>
        <row r="26">
          <cell r="B26" t="str">
            <v>L.T. PVC armoured cable 2/C 16 Sq.mm</v>
          </cell>
          <cell r="C26" t="str">
            <v>RMT</v>
          </cell>
          <cell r="D26">
            <v>46.140140000000002</v>
          </cell>
          <cell r="E26">
            <v>3.8019475360000001</v>
          </cell>
          <cell r="F26">
            <v>49.942087536000003</v>
          </cell>
          <cell r="H26" t="str">
            <v>$</v>
          </cell>
        </row>
        <row r="27">
          <cell r="B27" t="str">
            <v>L.T. XLPE cable 3.5 Core 300 mm2</v>
          </cell>
          <cell r="C27" t="str">
            <v>RMT</v>
          </cell>
          <cell r="D27">
            <v>439.19074000000001</v>
          </cell>
          <cell r="E27">
            <v>36.189316976000001</v>
          </cell>
          <cell r="F27">
            <v>475.38005697599999</v>
          </cell>
          <cell r="G27" t="str">
            <v/>
          </cell>
          <cell r="H27" t="str">
            <v>$</v>
          </cell>
        </row>
        <row r="28">
          <cell r="B28" t="str">
            <v>L.T. XLPE cable 3.5 Core 240 mm2</v>
          </cell>
          <cell r="C28" t="str">
            <v>RMT</v>
          </cell>
          <cell r="D28">
            <v>364.8544</v>
          </cell>
          <cell r="E28">
            <v>30.064002559999999</v>
          </cell>
          <cell r="F28">
            <v>394.91840256</v>
          </cell>
          <cell r="H28" t="str">
            <v>$</v>
          </cell>
        </row>
        <row r="29">
          <cell r="B29" t="str">
            <v>L.T. XLPE Armoured cable185 sq.mm.</v>
          </cell>
          <cell r="C29" t="str">
            <v>RMT</v>
          </cell>
          <cell r="D29">
            <v>288.49520999999999</v>
          </cell>
          <cell r="E29">
            <v>23.772005304</v>
          </cell>
          <cell r="F29">
            <v>312.26721530399999</v>
          </cell>
          <cell r="H29" t="str">
            <v>$</v>
          </cell>
        </row>
        <row r="30">
          <cell r="B30" t="str">
            <v>L.T.XLPE Armoured cable120 sq.mm.</v>
          </cell>
          <cell r="C30" t="str">
            <v>RMT</v>
          </cell>
          <cell r="D30">
            <v>194.81834000000001</v>
          </cell>
          <cell r="E30">
            <v>16.053031216000001</v>
          </cell>
          <cell r="F30">
            <v>210.871371216</v>
          </cell>
          <cell r="H30" t="str">
            <v>$</v>
          </cell>
        </row>
        <row r="31">
          <cell r="B31" t="str">
            <v>L.T.XLPE Armoured cable70 sq.mm.</v>
          </cell>
          <cell r="C31" t="str">
            <v>RMT</v>
          </cell>
          <cell r="D31">
            <v>135.11591000000001</v>
          </cell>
          <cell r="E31">
            <v>11.133550984000001</v>
          </cell>
          <cell r="F31">
            <v>146.24946098400002</v>
          </cell>
          <cell r="H31" t="str">
            <v>$</v>
          </cell>
        </row>
        <row r="32">
          <cell r="B32" t="str">
            <v>L.T.Aerial bunched cable(3x120)</v>
          </cell>
          <cell r="C32" t="str">
            <v>RMT</v>
          </cell>
          <cell r="D32">
            <v>200.19470999999999</v>
          </cell>
          <cell r="E32">
            <v>16.496044103999999</v>
          </cell>
          <cell r="F32">
            <v>216.69075410399998</v>
          </cell>
          <cell r="H32" t="str">
            <v>$</v>
          </cell>
        </row>
        <row r="33">
          <cell r="B33" t="str">
            <v>L.T.Aerial bunched cable(3x70)</v>
          </cell>
          <cell r="C33" t="str">
            <v>RMT</v>
          </cell>
          <cell r="D33">
            <v>129.20081999999999</v>
          </cell>
          <cell r="E33">
            <v>10.646147568</v>
          </cell>
          <cell r="F33">
            <v>139.846967568</v>
          </cell>
          <cell r="H33" t="str">
            <v>$</v>
          </cell>
        </row>
        <row r="34">
          <cell r="B34" t="str">
            <v>L.T.Aerial bunched cable(3x50)</v>
          </cell>
          <cell r="C34" t="str">
            <v>RMT</v>
          </cell>
          <cell r="D34">
            <v>96.373509999999996</v>
          </cell>
          <cell r="E34">
            <v>7.9411772239999996</v>
          </cell>
          <cell r="F34">
            <v>104.314687224</v>
          </cell>
          <cell r="H34" t="str">
            <v>$</v>
          </cell>
        </row>
        <row r="35">
          <cell r="B35" t="str">
            <v>XLPE Cable 33 KV, 3 C / 300 mm sq.</v>
          </cell>
          <cell r="C35" t="str">
            <v>RMT</v>
          </cell>
          <cell r="D35">
            <v>1694.88634</v>
          </cell>
          <cell r="E35">
            <v>139.65863441600001</v>
          </cell>
          <cell r="F35">
            <v>1834.5449744160001</v>
          </cell>
          <cell r="H35" t="str">
            <v>$</v>
          </cell>
        </row>
        <row r="36">
          <cell r="B36" t="str">
            <v>XLPE Cable 22 KV, 3 C / 300 mm sq.</v>
          </cell>
          <cell r="C36" t="str">
            <v>RMT</v>
          </cell>
          <cell r="D36">
            <v>1302.88634</v>
          </cell>
          <cell r="E36">
            <v>107.357834416</v>
          </cell>
          <cell r="F36">
            <v>1410.2441744160001</v>
          </cell>
          <cell r="H36" t="str">
            <v>$</v>
          </cell>
        </row>
        <row r="37">
          <cell r="B37" t="str">
            <v>XLPE Cable 22 KV, 3 C / 240 mm sq.</v>
          </cell>
          <cell r="C37" t="str">
            <v>RMT</v>
          </cell>
          <cell r="D37">
            <v>1215.0973200000001</v>
          </cell>
          <cell r="E37">
            <v>100.124019168</v>
          </cell>
          <cell r="F37">
            <v>1315.221339168</v>
          </cell>
          <cell r="H37" t="str">
            <v>$</v>
          </cell>
        </row>
        <row r="38">
          <cell r="B38" t="str">
            <v>XLPE Cable 22 KV, 3 C / 95 mm sq.</v>
          </cell>
          <cell r="C38" t="str">
            <v>RMT</v>
          </cell>
          <cell r="D38">
            <v>747.82795999999996</v>
          </cell>
          <cell r="E38">
            <v>61.621023903999998</v>
          </cell>
          <cell r="F38">
            <v>809.44898390399999</v>
          </cell>
          <cell r="H38" t="str">
            <v>$</v>
          </cell>
        </row>
        <row r="39">
          <cell r="B39" t="str">
            <v>XLPE Cable 11 kV 3C 400 sq.mm.</v>
          </cell>
          <cell r="C39" t="str">
            <v>RMT</v>
          </cell>
          <cell r="D39">
            <v>1327.4294199999999</v>
          </cell>
          <cell r="E39">
            <v>109.380184208</v>
          </cell>
          <cell r="F39">
            <v>1436.8096042079999</v>
          </cell>
          <cell r="H39" t="str">
            <v>$</v>
          </cell>
        </row>
        <row r="40">
          <cell r="B40" t="str">
            <v>XLPE Cable 11 KV, 3 C / 300 mm sq.</v>
          </cell>
          <cell r="C40" t="str">
            <v>RMT</v>
          </cell>
          <cell r="D40">
            <v>1076.88634</v>
          </cell>
          <cell r="E40">
            <v>88.735434416000004</v>
          </cell>
          <cell r="F40">
            <v>1165.6217744160001</v>
          </cell>
          <cell r="H40" t="str">
            <v>$</v>
          </cell>
        </row>
        <row r="41">
          <cell r="B41" t="str">
            <v>XLPE Cable 11 KV, 3 C / 240 mm sq.</v>
          </cell>
          <cell r="C41" t="str">
            <v>RMT</v>
          </cell>
          <cell r="D41">
            <v>906.09731999999997</v>
          </cell>
          <cell r="E41">
            <v>74.662419168</v>
          </cell>
          <cell r="F41">
            <v>980.75973916800001</v>
          </cell>
          <cell r="H41" t="str">
            <v>$</v>
          </cell>
        </row>
        <row r="42">
          <cell r="B42" t="str">
            <v>XLPE Cable 11 KV, 3 C / 185 mm sq.</v>
          </cell>
          <cell r="C42" t="str">
            <v>RMT</v>
          </cell>
          <cell r="D42">
            <v>790.42981999999995</v>
          </cell>
          <cell r="E42">
            <v>65.131417167999999</v>
          </cell>
          <cell r="F42">
            <v>855.56123716799993</v>
          </cell>
          <cell r="H42" t="str">
            <v>$</v>
          </cell>
        </row>
        <row r="43">
          <cell r="B43" t="str">
            <v>XLPE Cable 11 KV, 3 C / 95 mm sq.</v>
          </cell>
          <cell r="C43" t="str">
            <v>RMT</v>
          </cell>
          <cell r="D43">
            <v>515.82795999999996</v>
          </cell>
          <cell r="E43">
            <v>42.504223904</v>
          </cell>
          <cell r="F43">
            <v>558.33218390399998</v>
          </cell>
          <cell r="G43" t="str">
            <v/>
          </cell>
          <cell r="H43" t="str">
            <v>$</v>
          </cell>
        </row>
        <row r="44">
          <cell r="B44" t="str">
            <v>XLPE Cable 11 kV 3C 50 sq.mm.</v>
          </cell>
          <cell r="C44" t="str">
            <v>RMT</v>
          </cell>
          <cell r="D44">
            <v>407.42444</v>
          </cell>
          <cell r="E44">
            <v>33.571773856</v>
          </cell>
          <cell r="F44">
            <v>440.996213856</v>
          </cell>
          <cell r="H44" t="str">
            <v>$</v>
          </cell>
        </row>
        <row r="45">
          <cell r="B45" t="str">
            <v>XLPE Cable 11 kV 3C 35 sq.mm.</v>
          </cell>
          <cell r="C45" t="str">
            <v>RMT</v>
          </cell>
          <cell r="D45">
            <v>344.68335999999999</v>
          </cell>
          <cell r="E45">
            <v>28.401908863999999</v>
          </cell>
          <cell r="F45">
            <v>373.085268864</v>
          </cell>
          <cell r="H45" t="str">
            <v>$</v>
          </cell>
        </row>
        <row r="46">
          <cell r="B46" t="str">
            <v>Armoured Copper control cable 7Cx2.5 sq.mm.</v>
          </cell>
          <cell r="C46" t="str">
            <v>RMT</v>
          </cell>
          <cell r="D46">
            <v>63.86739</v>
          </cell>
          <cell r="E46">
            <v>5.2626729360000004</v>
          </cell>
          <cell r="F46">
            <v>69.130062936000002</v>
          </cell>
          <cell r="H46" t="str">
            <v>$</v>
          </cell>
        </row>
        <row r="47">
          <cell r="B47" t="str">
            <v>Armoured Copper control cable 2Cx2.5 sq.mm.</v>
          </cell>
          <cell r="C47" t="str">
            <v>RMT</v>
          </cell>
          <cell r="D47">
            <v>29.697099999999999</v>
          </cell>
          <cell r="E47">
            <v>2.4470410399999998</v>
          </cell>
          <cell r="F47">
            <v>32.144141040000001</v>
          </cell>
          <cell r="H47" t="str">
            <v>$</v>
          </cell>
        </row>
        <row r="48">
          <cell r="B48" t="str">
            <v>19 C X 2.5 sq mm  Copper Cable</v>
          </cell>
          <cell r="C48" t="str">
            <v>RMT</v>
          </cell>
          <cell r="D48">
            <v>123.36448</v>
          </cell>
          <cell r="E48">
            <v>10.165233152000001</v>
          </cell>
          <cell r="F48">
            <v>133.529713152</v>
          </cell>
          <cell r="H48" t="str">
            <v>$</v>
          </cell>
        </row>
        <row r="49">
          <cell r="B49" t="str">
            <v>12 C X 2.5 sq mm  Copper Cable</v>
          </cell>
          <cell r="C49" t="str">
            <v>RMT</v>
          </cell>
          <cell r="D49">
            <v>78.92559</v>
          </cell>
          <cell r="E49">
            <v>6.5034686160000001</v>
          </cell>
          <cell r="F49">
            <v>85.429058616000006</v>
          </cell>
          <cell r="H49" t="str">
            <v>$</v>
          </cell>
        </row>
        <row r="50">
          <cell r="B50" t="str">
            <v>Un-Armoured Copper control cable 7Cx2.5 sq.mm.</v>
          </cell>
          <cell r="C50" t="str">
            <v>RMT</v>
          </cell>
          <cell r="D50">
            <v>42.72889</v>
          </cell>
          <cell r="E50">
            <v>3.5208605359999998</v>
          </cell>
          <cell r="F50">
            <v>46.249750536000001</v>
          </cell>
          <cell r="H50" t="str">
            <v>$</v>
          </cell>
        </row>
        <row r="51">
          <cell r="B51" t="str">
            <v>4 C X 2.5 sq mm  Copper Cable</v>
          </cell>
          <cell r="C51" t="str">
            <v>RMT</v>
          </cell>
          <cell r="D51">
            <v>26.177949999999999</v>
          </cell>
          <cell r="E51">
            <v>2.1570630799999999</v>
          </cell>
          <cell r="F51">
            <v>28.33501308</v>
          </cell>
          <cell r="H51" t="str">
            <v>$</v>
          </cell>
        </row>
        <row r="52">
          <cell r="B52" t="str">
            <v>2 C X 2.5 sq mm  Copper Cable</v>
          </cell>
          <cell r="C52" t="str">
            <v>RMT</v>
          </cell>
          <cell r="D52">
            <v>13.5726</v>
          </cell>
          <cell r="E52">
            <v>1.1183822400000001</v>
          </cell>
          <cell r="F52">
            <v>14.69098224</v>
          </cell>
          <cell r="H52" t="str">
            <v>$</v>
          </cell>
        </row>
        <row r="53">
          <cell r="B53" t="str">
            <v>L.T. PVC armoured cable 2/C 50 Sq.mm</v>
          </cell>
          <cell r="C53" t="str">
            <v>KM</v>
          </cell>
          <cell r="D53">
            <v>0</v>
          </cell>
          <cell r="E53">
            <v>0</v>
          </cell>
          <cell r="F53">
            <v>0</v>
          </cell>
          <cell r="H53" t="str">
            <v>$</v>
          </cell>
        </row>
        <row r="54">
          <cell r="B54" t="str">
            <v>R.S. service connection pipe 25 mm dia</v>
          </cell>
          <cell r="C54" t="str">
            <v>Mtr</v>
          </cell>
          <cell r="D54">
            <v>0</v>
          </cell>
          <cell r="E54">
            <v>0</v>
          </cell>
          <cell r="F54">
            <v>0</v>
          </cell>
          <cell r="G54" t="str">
            <v>**</v>
          </cell>
          <cell r="H54" t="str">
            <v>$</v>
          </cell>
        </row>
        <row r="55">
          <cell r="B55" t="str">
            <v>R.S. service connection pipe 20 mm dia</v>
          </cell>
          <cell r="C55" t="str">
            <v>Mtr.</v>
          </cell>
          <cell r="D55">
            <v>0</v>
          </cell>
          <cell r="E55">
            <v>0</v>
          </cell>
          <cell r="F55">
            <v>0</v>
          </cell>
          <cell r="G55" t="str">
            <v>**</v>
          </cell>
          <cell r="H55" t="str">
            <v>$</v>
          </cell>
        </row>
        <row r="56">
          <cell r="B56" t="str">
            <v>33 KV Pin Insulators{CD 840mm]</v>
          </cell>
          <cell r="C56" t="str">
            <v>No.</v>
          </cell>
          <cell r="D56">
            <v>400.08</v>
          </cell>
          <cell r="E56">
            <v>0</v>
          </cell>
          <cell r="F56">
            <v>400.08</v>
          </cell>
          <cell r="H56" t="str">
            <v>$</v>
          </cell>
        </row>
        <row r="58">
          <cell r="B58" t="str">
            <v xml:space="preserve">S.P.Static Meter 5-30 A with LCD display with Box   </v>
          </cell>
          <cell r="C58" t="str">
            <v>No.</v>
          </cell>
          <cell r="D58">
            <v>661</v>
          </cell>
          <cell r="E58">
            <v>54.4664</v>
          </cell>
          <cell r="F58">
            <v>715.46640000000002</v>
          </cell>
          <cell r="H58" t="str">
            <v>$</v>
          </cell>
        </row>
        <row r="59">
          <cell r="B59" t="str">
            <v>S.P.Static Meter 5-30 A With LCD Display without Box</v>
          </cell>
          <cell r="C59" t="str">
            <v>No.</v>
          </cell>
          <cell r="D59">
            <v>558</v>
          </cell>
          <cell r="E59">
            <v>45.979199999999999</v>
          </cell>
          <cell r="F59">
            <v>603.97919999999999</v>
          </cell>
          <cell r="H59" t="str">
            <v>$</v>
          </cell>
        </row>
        <row r="60">
          <cell r="B60" t="str">
            <v>S.P.Static Meter 10-60 A with LCD Display with Box</v>
          </cell>
          <cell r="C60" t="str">
            <v>No.</v>
          </cell>
          <cell r="D60">
            <v>942.83</v>
          </cell>
          <cell r="E60">
            <v>0</v>
          </cell>
          <cell r="F60">
            <v>942.83</v>
          </cell>
          <cell r="H60" t="str">
            <v>$</v>
          </cell>
        </row>
        <row r="61">
          <cell r="B61" t="str">
            <v xml:space="preserve">T.P.Meter 10-40 A Static type with KWH &amp; KVAMD </v>
          </cell>
          <cell r="C61" t="str">
            <v>No.</v>
          </cell>
          <cell r="D61">
            <v>1805</v>
          </cell>
          <cell r="E61">
            <v>148.732</v>
          </cell>
          <cell r="F61">
            <v>1953.732</v>
          </cell>
          <cell r="H61" t="str">
            <v>$</v>
          </cell>
        </row>
        <row r="62">
          <cell r="B62" t="str">
            <v>C.T.Op Metering Unit of 50/5A rating with electronic type meter, cabinet etc.</v>
          </cell>
          <cell r="C62" t="str">
            <v>Set</v>
          </cell>
          <cell r="D62">
            <v>19084.47</v>
          </cell>
          <cell r="E62">
            <v>1572.560328</v>
          </cell>
          <cell r="F62">
            <v>20657.030328000001</v>
          </cell>
          <cell r="H62" t="str">
            <v>$</v>
          </cell>
        </row>
        <row r="63">
          <cell r="B63" t="str">
            <v>C.T.Op Metering Unit of 100/5A rating with electronic type meter, cabinet etc.</v>
          </cell>
          <cell r="C63" t="str">
            <v>Set</v>
          </cell>
          <cell r="D63">
            <v>19084.47</v>
          </cell>
          <cell r="E63">
            <v>1572.560328</v>
          </cell>
          <cell r="F63">
            <v>20657.030328000001</v>
          </cell>
          <cell r="H63" t="str">
            <v>$</v>
          </cell>
        </row>
        <row r="64">
          <cell r="B64" t="str">
            <v>C.T.Operated Electronic Meter 50/5A with Communication Port RS-232.</v>
          </cell>
          <cell r="C64" t="str">
            <v>No</v>
          </cell>
          <cell r="D64">
            <v>2429.75</v>
          </cell>
          <cell r="E64">
            <v>200.2114</v>
          </cell>
          <cell r="F64">
            <v>2629.9614000000001</v>
          </cell>
          <cell r="H64" t="str">
            <v>$</v>
          </cell>
        </row>
        <row r="65">
          <cell r="B65" t="str">
            <v>C.T.Operated Electronic Meter 100/5A with Communication Port RS-232.</v>
          </cell>
          <cell r="C65" t="str">
            <v>No.</v>
          </cell>
          <cell r="D65">
            <v>2429.75</v>
          </cell>
          <cell r="E65">
            <v>200.2114</v>
          </cell>
          <cell r="F65">
            <v>2629.9614000000001</v>
          </cell>
          <cell r="H65" t="str">
            <v>$</v>
          </cell>
        </row>
        <row r="66">
          <cell r="B66" t="str">
            <v>H.T.Static Three Vector T.O.D. Meter</v>
          </cell>
          <cell r="C66" t="str">
            <v>No</v>
          </cell>
          <cell r="D66">
            <v>3016.26</v>
          </cell>
          <cell r="E66">
            <v>248.53982400000001</v>
          </cell>
          <cell r="F66">
            <v>3264.7998240000002</v>
          </cell>
          <cell r="H66" t="str">
            <v>$</v>
          </cell>
        </row>
        <row r="67">
          <cell r="B67" t="str">
            <v>L.T. C.T. Operated Meter Box [without CT &amp; Meter]</v>
          </cell>
          <cell r="C67" t="str">
            <v>No.</v>
          </cell>
          <cell r="D67">
            <v>1489.81</v>
          </cell>
          <cell r="E67">
            <v>122.760344</v>
          </cell>
          <cell r="F67">
            <v>1612.570344</v>
          </cell>
          <cell r="H67" t="str">
            <v>$</v>
          </cell>
        </row>
        <row r="68">
          <cell r="B68" t="str">
            <v xml:space="preserve">L.T. Current Transformer. 500/5A  </v>
          </cell>
          <cell r="C68" t="str">
            <v>No.</v>
          </cell>
          <cell r="D68">
            <v>193</v>
          </cell>
          <cell r="E68">
            <v>0</v>
          </cell>
          <cell r="F68">
            <v>193</v>
          </cell>
          <cell r="H68" t="str">
            <v>$</v>
          </cell>
        </row>
        <row r="69">
          <cell r="B69" t="str">
            <v xml:space="preserve">L.T. Current Transformer. 300/5A </v>
          </cell>
          <cell r="C69" t="str">
            <v>No.</v>
          </cell>
          <cell r="D69">
            <v>193</v>
          </cell>
          <cell r="E69">
            <v>0</v>
          </cell>
          <cell r="F69">
            <v>193</v>
          </cell>
          <cell r="H69" t="str">
            <v>$</v>
          </cell>
        </row>
        <row r="70">
          <cell r="B70" t="str">
            <v xml:space="preserve">L.T. Current Transformer. 200/5A </v>
          </cell>
          <cell r="C70" t="str">
            <v>No.</v>
          </cell>
          <cell r="D70">
            <v>148</v>
          </cell>
          <cell r="E70">
            <v>12.1952</v>
          </cell>
          <cell r="F70">
            <v>160.1952</v>
          </cell>
          <cell r="H70" t="str">
            <v>$</v>
          </cell>
        </row>
        <row r="71">
          <cell r="B71" t="str">
            <v>L.T.Dist.Boxes 25/63 KVA with MCCB</v>
          </cell>
          <cell r="C71" t="str">
            <v>No</v>
          </cell>
          <cell r="D71">
            <v>14648.46</v>
          </cell>
          <cell r="E71">
            <v>1207.0331039999999</v>
          </cell>
          <cell r="F71">
            <v>15855.493103999999</v>
          </cell>
          <cell r="H71" t="str">
            <v>$</v>
          </cell>
        </row>
        <row r="72">
          <cell r="B72" t="str">
            <v>L.T.Dist.Boxes 25/63 KVA with KITKAT</v>
          </cell>
          <cell r="C72" t="str">
            <v>No</v>
          </cell>
          <cell r="D72">
            <v>11740.18</v>
          </cell>
          <cell r="E72">
            <v>967.39083200000005</v>
          </cell>
          <cell r="F72">
            <v>12707.570832000001</v>
          </cell>
          <cell r="H72" t="str">
            <v>$</v>
          </cell>
        </row>
        <row r="73">
          <cell r="B73" t="str">
            <v>L.T.Dist.Boxes 100 KVA with MCCB</v>
          </cell>
          <cell r="C73" t="str">
            <v>No</v>
          </cell>
          <cell r="D73">
            <v>14648.46</v>
          </cell>
          <cell r="E73">
            <v>1207.0331039999999</v>
          </cell>
          <cell r="F73">
            <v>15855.493103999999</v>
          </cell>
          <cell r="H73" t="str">
            <v>$</v>
          </cell>
        </row>
        <row r="74">
          <cell r="B74" t="str">
            <v>L.T.Dist.Boxes 100 KVA with KITKAT</v>
          </cell>
          <cell r="C74" t="str">
            <v>No</v>
          </cell>
          <cell r="D74">
            <v>12275.47</v>
          </cell>
          <cell r="E74">
            <v>1011.4987279999999</v>
          </cell>
          <cell r="F74">
            <v>13286.968728</v>
          </cell>
          <cell r="H74" t="str">
            <v>e</v>
          </cell>
        </row>
        <row r="75">
          <cell r="B75" t="str">
            <v>L.T.Dist.Boxes 200 KVA with MCCB</v>
          </cell>
          <cell r="C75" t="str">
            <v>No</v>
          </cell>
          <cell r="D75">
            <v>24892.36</v>
          </cell>
          <cell r="E75">
            <v>2051.1304639999998</v>
          </cell>
          <cell r="F75">
            <v>26943.490464000002</v>
          </cell>
          <cell r="H75" t="str">
            <v>$</v>
          </cell>
        </row>
        <row r="76">
          <cell r="B76" t="str">
            <v>Common Meter Reading Instru. for Static Meters.</v>
          </cell>
          <cell r="C76" t="str">
            <v>No</v>
          </cell>
          <cell r="D76">
            <v>29500</v>
          </cell>
          <cell r="E76">
            <v>0</v>
          </cell>
          <cell r="F76">
            <v>29500</v>
          </cell>
          <cell r="H76" t="str">
            <v>$</v>
          </cell>
        </row>
        <row r="77">
          <cell r="B77" t="str">
            <v>Single Phase Distribution Box 15/25 KVA</v>
          </cell>
          <cell r="C77" t="str">
            <v>No</v>
          </cell>
          <cell r="D77">
            <v>2651.32</v>
          </cell>
          <cell r="E77">
            <v>218.46876800000001</v>
          </cell>
          <cell r="F77">
            <v>2869.7887680000003</v>
          </cell>
          <cell r="H77" t="str">
            <v>$</v>
          </cell>
        </row>
        <row r="81">
          <cell r="B81" t="str">
            <v>Item</v>
          </cell>
          <cell r="C81" t="str">
            <v>Size</v>
          </cell>
          <cell r="F81" t="str">
            <v>Ex. Work Rate</v>
          </cell>
        </row>
        <row r="82">
          <cell r="B82" t="str">
            <v>Ant To Ant</v>
          </cell>
          <cell r="C82" t="str">
            <v>50 SQ. MM</v>
          </cell>
          <cell r="F82">
            <v>130</v>
          </cell>
          <cell r="H82" t="str">
            <v>*</v>
          </cell>
        </row>
        <row r="83">
          <cell r="B83" t="str">
            <v>GNAT To GNAT</v>
          </cell>
          <cell r="C83" t="str">
            <v xml:space="preserve">25 SQ. MM </v>
          </cell>
          <cell r="F83">
            <v>130</v>
          </cell>
          <cell r="H83" t="str">
            <v>*</v>
          </cell>
        </row>
        <row r="84">
          <cell r="B84" t="str">
            <v>WEASEL TO WEASEL</v>
          </cell>
          <cell r="C84" t="str">
            <v>0.03 SQ. INCH</v>
          </cell>
          <cell r="F84">
            <v>130</v>
          </cell>
          <cell r="H84" t="str">
            <v>*</v>
          </cell>
        </row>
        <row r="85">
          <cell r="B85" t="str">
            <v>WEASEL To ANT/ GNAT</v>
          </cell>
          <cell r="C85" t="str">
            <v>0.03 SQ. INCH</v>
          </cell>
          <cell r="H85" t="str">
            <v>*</v>
          </cell>
        </row>
        <row r="86">
          <cell r="B86" t="str">
            <v>RABIT To RABIT</v>
          </cell>
          <cell r="C86" t="str">
            <v>0.05 SQ. Inch</v>
          </cell>
          <cell r="F86">
            <v>130</v>
          </cell>
          <cell r="H86" t="str">
            <v>*</v>
          </cell>
        </row>
        <row r="87">
          <cell r="B87" t="str">
            <v>RACCON TO RACCON</v>
          </cell>
          <cell r="C87" t="str">
            <v>0.08 SQ. INCH</v>
          </cell>
          <cell r="F87">
            <v>550</v>
          </cell>
          <cell r="H87" t="str">
            <v>*</v>
          </cell>
        </row>
        <row r="88">
          <cell r="B88" t="str">
            <v>DOG TO DOG</v>
          </cell>
          <cell r="C88" t="str">
            <v>0.1SQ. INCH</v>
          </cell>
          <cell r="F88">
            <v>700</v>
          </cell>
          <cell r="H88" t="str">
            <v>*</v>
          </cell>
        </row>
        <row r="89">
          <cell r="B89" t="str">
            <v>PANTHER TO PANTHER</v>
          </cell>
          <cell r="C89" t="str">
            <v>0.2 SQ. INCH</v>
          </cell>
          <cell r="F89">
            <v>900</v>
          </cell>
          <cell r="H89" t="str">
            <v>*</v>
          </cell>
        </row>
        <row r="93">
          <cell r="B93" t="str">
            <v>ACSR Panther</v>
          </cell>
          <cell r="C93" t="str">
            <v>Rmt</v>
          </cell>
          <cell r="D93">
            <v>86.975369999999998</v>
          </cell>
          <cell r="E93">
            <v>7.1667704880000001</v>
          </cell>
          <cell r="F93">
            <v>94.142140487999995</v>
          </cell>
          <cell r="H93" t="str">
            <v>$</v>
          </cell>
        </row>
        <row r="94">
          <cell r="B94" t="str">
            <v>ACSR Dog</v>
          </cell>
          <cell r="C94" t="str">
            <v>Rmt</v>
          </cell>
          <cell r="D94">
            <v>38.315179999999998</v>
          </cell>
          <cell r="E94">
            <v>3.1571708319999998</v>
          </cell>
          <cell r="F94">
            <v>41.472350831999997</v>
          </cell>
          <cell r="H94" t="str">
            <v>$</v>
          </cell>
        </row>
        <row r="95">
          <cell r="B95" t="str">
            <v>ACSR Weasel</v>
          </cell>
          <cell r="C95" t="str">
            <v>Rmt</v>
          </cell>
          <cell r="D95">
            <v>11.990119999999999</v>
          </cell>
          <cell r="E95">
            <v>0.98798588799999998</v>
          </cell>
          <cell r="F95">
            <v>12.978105888</v>
          </cell>
          <cell r="H95" t="str">
            <v>$</v>
          </cell>
        </row>
        <row r="96">
          <cell r="B96" t="str">
            <v>AAC Ant</v>
          </cell>
          <cell r="C96" t="str">
            <v>Rmt</v>
          </cell>
          <cell r="D96">
            <v>15.932499999999999</v>
          </cell>
          <cell r="E96">
            <v>1.3128379999999999</v>
          </cell>
          <cell r="F96">
            <v>17.245338</v>
          </cell>
          <cell r="H96" t="str">
            <v>$</v>
          </cell>
        </row>
        <row r="97">
          <cell r="B97" t="str">
            <v>AAC Gnat</v>
          </cell>
          <cell r="C97" t="str">
            <v>Rmt</v>
          </cell>
          <cell r="D97">
            <v>8.4410000000000007</v>
          </cell>
          <cell r="E97">
            <v>0.69553840000000011</v>
          </cell>
          <cell r="F97">
            <v>9.1365384000000009</v>
          </cell>
          <cell r="H97" t="str">
            <v>$</v>
          </cell>
        </row>
        <row r="98">
          <cell r="B98" t="str">
            <v>AAAC 34 mm2</v>
          </cell>
          <cell r="C98" t="str">
            <v>Rmt</v>
          </cell>
          <cell r="D98">
            <v>12.0365</v>
          </cell>
          <cell r="E98">
            <v>0.99180760000000001</v>
          </cell>
          <cell r="F98">
            <v>13.0283076</v>
          </cell>
          <cell r="H98" t="str">
            <v>$</v>
          </cell>
        </row>
        <row r="99">
          <cell r="B99" t="str">
            <v>AAAC 55 mm2</v>
          </cell>
          <cell r="C99" t="str">
            <v>Rmt</v>
          </cell>
          <cell r="D99">
            <v>18.962700000000002</v>
          </cell>
          <cell r="E99">
            <v>1.5625264800000001</v>
          </cell>
          <cell r="F99">
            <v>20.525226480000001</v>
          </cell>
          <cell r="H99" t="str">
            <v>$</v>
          </cell>
        </row>
        <row r="100">
          <cell r="B100" t="str">
            <v>AAAC 100 mm2</v>
          </cell>
          <cell r="C100" t="str">
            <v>Rmt</v>
          </cell>
          <cell r="D100">
            <v>34.481789999999997</v>
          </cell>
          <cell r="E100">
            <v>2.8412994959999995</v>
          </cell>
          <cell r="F100">
            <v>37.323089495999994</v>
          </cell>
          <cell r="H100" t="str">
            <v>$</v>
          </cell>
        </row>
        <row r="101">
          <cell r="B101" t="str">
            <v>AAAC 232 mm2</v>
          </cell>
          <cell r="C101" t="str">
            <v>Rmt</v>
          </cell>
          <cell r="D101">
            <v>68.690550000000002</v>
          </cell>
          <cell r="E101">
            <v>5.6601013199999999</v>
          </cell>
          <cell r="F101">
            <v>74.350651319999997</v>
          </cell>
          <cell r="H101" t="str">
            <v>$</v>
          </cell>
        </row>
        <row r="102">
          <cell r="B102" t="str">
            <v>11KV A.B. Switch</v>
          </cell>
          <cell r="C102" t="str">
            <v>Set</v>
          </cell>
          <cell r="D102">
            <v>8395.86</v>
          </cell>
          <cell r="E102">
            <v>691.81886400000008</v>
          </cell>
          <cell r="F102">
            <v>9087.6788640000013</v>
          </cell>
          <cell r="H102" t="str">
            <v>$</v>
          </cell>
        </row>
        <row r="103">
          <cell r="B103" t="str">
            <v>22KV A.B.Switch</v>
          </cell>
          <cell r="C103" t="str">
            <v>Set</v>
          </cell>
          <cell r="D103">
            <v>14166.2</v>
          </cell>
          <cell r="E103">
            <v>0</v>
          </cell>
          <cell r="F103">
            <v>14166.2</v>
          </cell>
          <cell r="H103" t="str">
            <v>$</v>
          </cell>
        </row>
        <row r="104">
          <cell r="B104" t="str">
            <v>11KV H.G.Fuses</v>
          </cell>
          <cell r="C104" t="str">
            <v>Set</v>
          </cell>
          <cell r="D104">
            <v>1839.8</v>
          </cell>
          <cell r="E104">
            <v>0</v>
          </cell>
          <cell r="F104">
            <v>1839.8</v>
          </cell>
          <cell r="H104" t="str">
            <v>$</v>
          </cell>
        </row>
        <row r="105">
          <cell r="B105" t="str">
            <v>22KV H.G.Fuses</v>
          </cell>
          <cell r="C105" t="str">
            <v>Set</v>
          </cell>
          <cell r="D105">
            <v>4708.09</v>
          </cell>
          <cell r="E105">
            <v>0</v>
          </cell>
          <cell r="F105">
            <v>4708.09</v>
          </cell>
          <cell r="H105" t="str">
            <v>$</v>
          </cell>
        </row>
        <row r="106">
          <cell r="B106" t="str">
            <v>Strain Hardware for AAAC232 sq.mm.</v>
          </cell>
          <cell r="C106" t="str">
            <v>Set</v>
          </cell>
          <cell r="D106">
            <v>496.06</v>
          </cell>
          <cell r="E106">
            <v>0</v>
          </cell>
          <cell r="F106">
            <v>496.06</v>
          </cell>
          <cell r="H106" t="str">
            <v>$</v>
          </cell>
        </row>
        <row r="107">
          <cell r="B107" t="str">
            <v xml:space="preserve">Strain Hardware for0.2 ACSR </v>
          </cell>
          <cell r="C107" t="str">
            <v>Set</v>
          </cell>
          <cell r="D107">
            <v>472.68</v>
          </cell>
          <cell r="E107">
            <v>0</v>
          </cell>
          <cell r="F107">
            <v>472.68</v>
          </cell>
          <cell r="H107" t="str">
            <v>$</v>
          </cell>
        </row>
        <row r="108">
          <cell r="B108" t="str">
            <v xml:space="preserve">Suspension Hardware for 0.2 ACSR </v>
          </cell>
          <cell r="C108" t="str">
            <v>Set</v>
          </cell>
          <cell r="D108">
            <v>245.68</v>
          </cell>
          <cell r="E108">
            <v>0</v>
          </cell>
          <cell r="F108">
            <v>245.68</v>
          </cell>
          <cell r="H108" t="str">
            <v>$</v>
          </cell>
        </row>
        <row r="109">
          <cell r="B109" t="str">
            <v>Strain Hardware forWeasel/Squirrel</v>
          </cell>
          <cell r="C109" t="str">
            <v>Set</v>
          </cell>
          <cell r="D109">
            <v>150.88</v>
          </cell>
          <cell r="E109">
            <v>0</v>
          </cell>
          <cell r="F109">
            <v>150.88</v>
          </cell>
          <cell r="H109" t="str">
            <v>$</v>
          </cell>
        </row>
        <row r="110">
          <cell r="B110" t="str">
            <v>Strain Hardware for Dog0.1 or Equ.AAAC.</v>
          </cell>
          <cell r="C110" t="str">
            <v>Set</v>
          </cell>
          <cell r="D110">
            <v>291.83</v>
          </cell>
          <cell r="E110">
            <v>0</v>
          </cell>
          <cell r="F110">
            <v>291.83</v>
          </cell>
          <cell r="H110" t="str">
            <v>$</v>
          </cell>
        </row>
        <row r="111">
          <cell r="B111" t="str">
            <v>SSN Hardware for 0.1 Dog or AAAC 100 Sq.mm</v>
          </cell>
          <cell r="C111" t="str">
            <v>Set</v>
          </cell>
          <cell r="D111">
            <v>185.27</v>
          </cell>
          <cell r="E111">
            <v>0</v>
          </cell>
          <cell r="F111">
            <v>185.27</v>
          </cell>
          <cell r="H111" t="str">
            <v>$</v>
          </cell>
        </row>
        <row r="112">
          <cell r="B112" t="str">
            <v>G.I.Wire 8 SWG/ 6 SWG</v>
          </cell>
          <cell r="C112" t="str">
            <v>Kg.</v>
          </cell>
          <cell r="D112">
            <v>41.211919999999999</v>
          </cell>
          <cell r="E112">
            <v>3.395862208</v>
          </cell>
          <cell r="F112">
            <v>44.607782207999996</v>
          </cell>
          <cell r="H112" t="str">
            <v>$</v>
          </cell>
        </row>
        <row r="113">
          <cell r="B113" t="str">
            <v>G.I.Wire 8 SWG/ 6 SWG</v>
          </cell>
          <cell r="C113" t="str">
            <v>Kg.</v>
          </cell>
          <cell r="D113">
            <v>41.211919999999999</v>
          </cell>
          <cell r="E113">
            <v>3.395862208</v>
          </cell>
          <cell r="F113">
            <v>44.607782207999996</v>
          </cell>
          <cell r="H113" t="str">
            <v>$</v>
          </cell>
        </row>
        <row r="114">
          <cell r="B114" t="str">
            <v>G.I.Wire 3.15mm (10 SWG)</v>
          </cell>
          <cell r="C114" t="str">
            <v>Kg.</v>
          </cell>
          <cell r="D114">
            <v>41.211919999999999</v>
          </cell>
          <cell r="E114">
            <v>3.395862208</v>
          </cell>
          <cell r="F114">
            <v>44.607782207999996</v>
          </cell>
          <cell r="H114" t="str">
            <v>$</v>
          </cell>
        </row>
        <row r="115">
          <cell r="B115" t="str">
            <v>G.I.Stay Wire 7/4mm(8 SWG)</v>
          </cell>
          <cell r="C115" t="str">
            <v>Kg.</v>
          </cell>
          <cell r="D115">
            <v>43.174399999999999</v>
          </cell>
          <cell r="E115">
            <v>3.5575705599999998</v>
          </cell>
          <cell r="F115">
            <v>46.731970560000001</v>
          </cell>
          <cell r="H115" t="str">
            <v>$</v>
          </cell>
        </row>
        <row r="116">
          <cell r="B116" t="str">
            <v>G.I.Stay Wire 7/3.15mm(10SWG)</v>
          </cell>
          <cell r="C116" t="str">
            <v>Kg.</v>
          </cell>
          <cell r="D116">
            <v>43.174399999999999</v>
          </cell>
          <cell r="E116">
            <v>3.5575705599999998</v>
          </cell>
          <cell r="F116">
            <v>46.731970560000001</v>
          </cell>
          <cell r="H116" t="str">
            <v>$</v>
          </cell>
        </row>
        <row r="117">
          <cell r="B117" t="str">
            <v xml:space="preserve">G.I.Barbed Wire `A' type. </v>
          </cell>
          <cell r="C117" t="str">
            <v>Kg.</v>
          </cell>
          <cell r="D117">
            <v>49.215719999999997</v>
          </cell>
          <cell r="E117">
            <v>0</v>
          </cell>
          <cell r="F117">
            <v>49.215719999999997</v>
          </cell>
          <cell r="H117" t="str">
            <v>$</v>
          </cell>
        </row>
        <row r="118">
          <cell r="B118" t="str">
            <v>RSJ 116x100, 6 m long</v>
          </cell>
          <cell r="C118" t="str">
            <v>No.</v>
          </cell>
          <cell r="D118">
            <v>4887.96</v>
          </cell>
          <cell r="E118">
            <v>402.76790399999999</v>
          </cell>
          <cell r="F118">
            <v>5290.7279040000003</v>
          </cell>
          <cell r="H118" t="str">
            <v>$</v>
          </cell>
        </row>
        <row r="119">
          <cell r="B119" t="str">
            <v>RSJ 116x100, 8 m long</v>
          </cell>
          <cell r="C119" t="str">
            <v>No.</v>
          </cell>
          <cell r="D119">
            <v>6517.28</v>
          </cell>
          <cell r="E119">
            <v>537.02387199999998</v>
          </cell>
          <cell r="F119">
            <v>7054.3038719999995</v>
          </cell>
          <cell r="G119" t="str">
            <v>#</v>
          </cell>
          <cell r="H119" t="str">
            <v>$</v>
          </cell>
        </row>
        <row r="120">
          <cell r="B120" t="str">
            <v>RSJ 116x100, 9 m long</v>
          </cell>
          <cell r="C120" t="str">
            <v>No.</v>
          </cell>
          <cell r="D120">
            <v>7331.94</v>
          </cell>
          <cell r="E120">
            <v>604.15185599999995</v>
          </cell>
          <cell r="F120">
            <v>7936.0918559999991</v>
          </cell>
          <cell r="G120" t="str">
            <v>#</v>
          </cell>
          <cell r="H120" t="str">
            <v>$</v>
          </cell>
        </row>
        <row r="121">
          <cell r="B121" t="str">
            <v>RSJ 116x100, 10 m long</v>
          </cell>
          <cell r="C121" t="str">
            <v>No.</v>
          </cell>
          <cell r="D121">
            <v>8146.6</v>
          </cell>
          <cell r="E121">
            <v>671.27984000000004</v>
          </cell>
          <cell r="F121">
            <v>8817.8798399999996</v>
          </cell>
          <cell r="G121" t="str">
            <v>#</v>
          </cell>
          <cell r="H121" t="str">
            <v>$</v>
          </cell>
        </row>
        <row r="122">
          <cell r="B122" t="str">
            <v>RSJ 116x100, 11 m long</v>
          </cell>
          <cell r="C122" t="str">
            <v>No.</v>
          </cell>
          <cell r="D122">
            <v>8961.26</v>
          </cell>
          <cell r="E122">
            <v>738.40782400000001</v>
          </cell>
          <cell r="F122">
            <v>9699.6678240000001</v>
          </cell>
          <cell r="G122" t="str">
            <v>#</v>
          </cell>
          <cell r="H122" t="str">
            <v>$</v>
          </cell>
        </row>
        <row r="123">
          <cell r="B123" t="str">
            <v>RSJ 116x100, 12 m long</v>
          </cell>
          <cell r="C123" t="str">
            <v>No.</v>
          </cell>
          <cell r="D123">
            <v>9775.92</v>
          </cell>
          <cell r="E123">
            <v>805.53580799999997</v>
          </cell>
          <cell r="F123">
            <v>10581.455808000001</v>
          </cell>
          <cell r="G123" t="str">
            <v>#</v>
          </cell>
          <cell r="H123" t="str">
            <v>$</v>
          </cell>
        </row>
        <row r="124">
          <cell r="B124" t="str">
            <v>RSJ 116x100, 13 m long</v>
          </cell>
          <cell r="C124" t="str">
            <v>No.</v>
          </cell>
          <cell r="D124">
            <v>10590.58</v>
          </cell>
          <cell r="E124">
            <v>872.66379200000006</v>
          </cell>
          <cell r="F124">
            <v>11463.243791999999</v>
          </cell>
          <cell r="G124" t="str">
            <v>#</v>
          </cell>
          <cell r="H124" t="str">
            <v>$</v>
          </cell>
        </row>
        <row r="125">
          <cell r="B125" t="str">
            <v>RSJ 152x152, 6 m long</v>
          </cell>
          <cell r="C125" t="str">
            <v>No.</v>
          </cell>
          <cell r="D125">
            <v>7884.4920000000011</v>
          </cell>
          <cell r="E125">
            <v>649.68214080000007</v>
          </cell>
          <cell r="F125">
            <v>8534.1741408000016</v>
          </cell>
          <cell r="G125" t="str">
            <v>#</v>
          </cell>
          <cell r="H125" t="str">
            <v>$</v>
          </cell>
        </row>
        <row r="126">
          <cell r="B126" t="str">
            <v>RSJ 152x152, 8 m long</v>
          </cell>
          <cell r="C126" t="str">
            <v>No.</v>
          </cell>
          <cell r="D126">
            <v>10512.656000000001</v>
          </cell>
          <cell r="E126">
            <v>866.24285440000006</v>
          </cell>
          <cell r="F126">
            <v>11378.8988544</v>
          </cell>
          <cell r="G126" t="str">
            <v>#</v>
          </cell>
          <cell r="H126" t="str">
            <v>$</v>
          </cell>
        </row>
        <row r="127">
          <cell r="B127" t="str">
            <v>RSJ 152x152, 9 m long</v>
          </cell>
          <cell r="C127" t="str">
            <v>No.</v>
          </cell>
          <cell r="D127">
            <v>11826.738000000001</v>
          </cell>
          <cell r="E127">
            <v>974.52321120000011</v>
          </cell>
          <cell r="F127">
            <v>12801.261211200001</v>
          </cell>
          <cell r="G127" t="str">
            <v>#</v>
          </cell>
          <cell r="H127" t="str">
            <v>$</v>
          </cell>
        </row>
        <row r="128">
          <cell r="B128" t="str">
            <v>RSJ 152x152, 10 m long</v>
          </cell>
          <cell r="C128" t="str">
            <v>No.</v>
          </cell>
          <cell r="D128">
            <v>13140.82</v>
          </cell>
          <cell r="E128">
            <v>1082.803568</v>
          </cell>
          <cell r="F128">
            <v>14223.623567999999</v>
          </cell>
          <cell r="G128" t="str">
            <v>#</v>
          </cell>
          <cell r="H128" t="str">
            <v>$</v>
          </cell>
        </row>
        <row r="129">
          <cell r="B129" t="str">
            <v>RSJ 152x152, 11 m long</v>
          </cell>
          <cell r="C129" t="str">
            <v>No.</v>
          </cell>
          <cell r="D129">
            <v>14454.902</v>
          </cell>
          <cell r="E129">
            <v>1191.0839248</v>
          </cell>
          <cell r="F129">
            <v>15645.985924799999</v>
          </cell>
          <cell r="G129" t="str">
            <v>#</v>
          </cell>
          <cell r="H129" t="str">
            <v>$</v>
          </cell>
        </row>
        <row r="130">
          <cell r="B130" t="str">
            <v>RSJ 152x152, 12 m long</v>
          </cell>
          <cell r="C130" t="str">
            <v>No.</v>
          </cell>
          <cell r="D130">
            <v>15768.984000000002</v>
          </cell>
          <cell r="E130">
            <v>1299.3642816000001</v>
          </cell>
          <cell r="F130">
            <v>17068.348281600003</v>
          </cell>
          <cell r="G130" t="str">
            <v>#</v>
          </cell>
          <cell r="H130" t="str">
            <v>$</v>
          </cell>
        </row>
        <row r="131">
          <cell r="B131" t="str">
            <v>RSJ 152x152, 13 m long</v>
          </cell>
          <cell r="C131" t="str">
            <v>No.</v>
          </cell>
          <cell r="D131">
            <v>17083.065999999999</v>
          </cell>
          <cell r="E131">
            <v>1407.6446383999998</v>
          </cell>
          <cell r="F131">
            <v>18490.7106384</v>
          </cell>
          <cell r="G131" t="str">
            <v>#</v>
          </cell>
          <cell r="H131" t="str">
            <v>$</v>
          </cell>
        </row>
        <row r="132">
          <cell r="B132" t="str">
            <v>RSJ 125x70, 6 m long</v>
          </cell>
          <cell r="C132" t="str">
            <v>No.</v>
          </cell>
          <cell r="D132">
            <v>2712.2424000000005</v>
          </cell>
          <cell r="E132">
            <v>223.48877376000004</v>
          </cell>
          <cell r="F132">
            <v>2935.7311737600007</v>
          </cell>
          <cell r="G132" t="str">
            <v>#</v>
          </cell>
          <cell r="H132" t="str">
            <v>$</v>
          </cell>
        </row>
        <row r="133">
          <cell r="B133" t="str">
            <v>RSJ 125x70, 8 m long</v>
          </cell>
          <cell r="C133" t="str">
            <v>No.</v>
          </cell>
          <cell r="D133">
            <v>3616.3232000000003</v>
          </cell>
          <cell r="E133">
            <v>297.98503168000002</v>
          </cell>
          <cell r="F133">
            <v>3914.3082316800001</v>
          </cell>
          <cell r="G133" t="str">
            <v>#</v>
          </cell>
          <cell r="H133" t="str">
            <v>$</v>
          </cell>
        </row>
        <row r="134">
          <cell r="B134" t="str">
            <v>RSJ 125x70, 9 m long</v>
          </cell>
          <cell r="C134" t="str">
            <v>No.</v>
          </cell>
          <cell r="D134">
            <v>4068.3636000000001</v>
          </cell>
          <cell r="E134">
            <v>335.23316063999999</v>
          </cell>
          <cell r="F134">
            <v>4403.59676064</v>
          </cell>
          <cell r="G134" t="str">
            <v>#</v>
          </cell>
          <cell r="H134" t="str">
            <v>$</v>
          </cell>
        </row>
        <row r="135">
          <cell r="B135" t="str">
            <v>RSJ 125x70, 10 m long</v>
          </cell>
          <cell r="C135" t="str">
            <v>No.</v>
          </cell>
          <cell r="D135">
            <v>4520.4040000000005</v>
          </cell>
          <cell r="E135">
            <v>372.48128960000003</v>
          </cell>
          <cell r="F135">
            <v>4892.8852896000008</v>
          </cell>
          <cell r="G135" t="str">
            <v>#</v>
          </cell>
          <cell r="H135" t="str">
            <v>$</v>
          </cell>
        </row>
        <row r="136">
          <cell r="B136" t="str">
            <v>RSJ 125x70, 11 m long</v>
          </cell>
          <cell r="C136" t="str">
            <v>No.</v>
          </cell>
          <cell r="D136">
            <v>4972.4444000000003</v>
          </cell>
          <cell r="E136">
            <v>409.72941856000006</v>
          </cell>
          <cell r="F136">
            <v>5382.1738185600007</v>
          </cell>
          <cell r="G136" t="str">
            <v>#</v>
          </cell>
          <cell r="H136" t="str">
            <v>$</v>
          </cell>
        </row>
        <row r="137">
          <cell r="B137" t="str">
            <v>RSJ 125x70, 12 m long</v>
          </cell>
          <cell r="C137" t="str">
            <v>No.</v>
          </cell>
          <cell r="D137">
            <v>5424.4848000000011</v>
          </cell>
          <cell r="E137">
            <v>446.97754752000009</v>
          </cell>
          <cell r="F137">
            <v>5871.4623475200015</v>
          </cell>
          <cell r="G137" t="str">
            <v>#</v>
          </cell>
          <cell r="H137" t="str">
            <v>$</v>
          </cell>
        </row>
        <row r="138">
          <cell r="B138" t="str">
            <v>RSJ 125x70, 13 m long</v>
          </cell>
          <cell r="C138" t="str">
            <v>No.</v>
          </cell>
          <cell r="D138">
            <v>5876.5252</v>
          </cell>
          <cell r="E138">
            <v>484.22567648</v>
          </cell>
          <cell r="F138">
            <v>6360.7508764800004</v>
          </cell>
          <cell r="G138" t="str">
            <v>#</v>
          </cell>
          <cell r="H138" t="str">
            <v>$</v>
          </cell>
        </row>
        <row r="139">
          <cell r="B139" t="str">
            <v>RSJ 175x85, 6 m long</v>
          </cell>
          <cell r="C139" t="str">
            <v>No.</v>
          </cell>
          <cell r="D139">
            <v>5510.8026</v>
          </cell>
          <cell r="E139">
            <v>454.09013424</v>
          </cell>
          <cell r="F139">
            <v>5964.8927342400002</v>
          </cell>
          <cell r="G139" t="str">
            <v>#</v>
          </cell>
          <cell r="H139" t="str">
            <v>$</v>
          </cell>
        </row>
        <row r="140">
          <cell r="B140" t="str">
            <v>RSJ 175x85, 8 m long</v>
          </cell>
          <cell r="C140" t="str">
            <v>No.</v>
          </cell>
          <cell r="D140">
            <v>7347.7367999999997</v>
          </cell>
          <cell r="E140">
            <v>605.45351231999996</v>
          </cell>
          <cell r="F140">
            <v>7953.19031232</v>
          </cell>
          <cell r="G140" t="str">
            <v>#</v>
          </cell>
          <cell r="H140" t="str">
            <v>$</v>
          </cell>
        </row>
        <row r="141">
          <cell r="B141" t="str">
            <v>RSJ 175x85, 9 m long</v>
          </cell>
          <cell r="C141" t="str">
            <v>No.</v>
          </cell>
          <cell r="D141">
            <v>8266.2039000000004</v>
          </cell>
          <cell r="E141">
            <v>681.13520136</v>
          </cell>
          <cell r="F141">
            <v>8947.3391013600012</v>
          </cell>
          <cell r="G141" t="str">
            <v>#</v>
          </cell>
          <cell r="H141" t="str">
            <v>$</v>
          </cell>
        </row>
        <row r="142">
          <cell r="B142" t="str">
            <v>RSJ 175x85, 10 m long</v>
          </cell>
          <cell r="C142" t="str">
            <v>No.</v>
          </cell>
          <cell r="D142">
            <v>9184.6710000000003</v>
          </cell>
          <cell r="E142">
            <v>756.81689040000003</v>
          </cell>
          <cell r="F142">
            <v>9941.4878903999997</v>
          </cell>
          <cell r="G142" t="str">
            <v>#</v>
          </cell>
          <cell r="H142" t="str">
            <v>$</v>
          </cell>
        </row>
        <row r="143">
          <cell r="B143" t="str">
            <v>RSJ 175x85, 11 m long</v>
          </cell>
          <cell r="C143" t="str">
            <v>No.</v>
          </cell>
          <cell r="D143">
            <v>10103.1381</v>
          </cell>
          <cell r="E143">
            <v>832.49857944000007</v>
          </cell>
          <cell r="F143">
            <v>10935.63667944</v>
          </cell>
          <cell r="G143" t="str">
            <v>#</v>
          </cell>
          <cell r="H143" t="str">
            <v>$</v>
          </cell>
        </row>
        <row r="144">
          <cell r="B144" t="str">
            <v>RSJ 175x85, 12 m long</v>
          </cell>
          <cell r="C144" t="str">
            <v>No.</v>
          </cell>
          <cell r="D144">
            <v>11021.6052</v>
          </cell>
          <cell r="E144">
            <v>908.18026848</v>
          </cell>
          <cell r="F144">
            <v>11929.78546848</v>
          </cell>
          <cell r="G144" t="str">
            <v>#</v>
          </cell>
          <cell r="H144" t="str">
            <v>$</v>
          </cell>
        </row>
        <row r="145">
          <cell r="B145" t="str">
            <v>RSJ 175x85, 13 m long</v>
          </cell>
          <cell r="C145" t="str">
            <v>No.</v>
          </cell>
          <cell r="D145">
            <v>11940.072300000002</v>
          </cell>
          <cell r="E145">
            <v>983.86195752000015</v>
          </cell>
          <cell r="F145">
            <v>12923.934257520003</v>
          </cell>
          <cell r="G145" t="str">
            <v>#</v>
          </cell>
          <cell r="H145" t="str">
            <v>$</v>
          </cell>
        </row>
        <row r="148">
          <cell r="B148" t="str">
            <v>Dist.Trans.  22/0.433 kV  ID  630 KVA</v>
          </cell>
          <cell r="C148" t="str">
            <v>No</v>
          </cell>
          <cell r="D148">
            <v>533581.98300000012</v>
          </cell>
          <cell r="E148">
            <v>43967.155399200012</v>
          </cell>
          <cell r="F148">
            <v>577549.13839920016</v>
          </cell>
          <cell r="H148" t="str">
            <v>$</v>
          </cell>
        </row>
        <row r="149">
          <cell r="B149" t="str">
            <v>Dist. Transformer 630 KVA, 22/0.43 kv</v>
          </cell>
          <cell r="C149" t="str">
            <v>No</v>
          </cell>
          <cell r="D149">
            <v>532890.21500000008</v>
          </cell>
          <cell r="E149">
            <v>43910.153716000008</v>
          </cell>
          <cell r="F149">
            <v>576800.36871600011</v>
          </cell>
          <cell r="H149" t="str">
            <v>$</v>
          </cell>
        </row>
        <row r="150">
          <cell r="B150" t="str">
            <v>Dist. Transformer 315 KVA, 22/0.43 kv</v>
          </cell>
          <cell r="C150" t="str">
            <v>No</v>
          </cell>
          <cell r="D150">
            <v>321951.17900000006</v>
          </cell>
          <cell r="E150">
            <v>26528.777149600006</v>
          </cell>
          <cell r="F150">
            <v>348479.9561496001</v>
          </cell>
          <cell r="H150" t="str">
            <v>$</v>
          </cell>
        </row>
        <row r="151">
          <cell r="B151" t="str">
            <v>Dist.transformer 200kva,22/0.4kv(con)</v>
          </cell>
          <cell r="C151" t="str">
            <v>No</v>
          </cell>
          <cell r="D151">
            <v>289475.39500000002</v>
          </cell>
          <cell r="E151">
            <v>23852.772548000001</v>
          </cell>
          <cell r="F151">
            <v>313328.167548</v>
          </cell>
          <cell r="H151" t="str">
            <v>$</v>
          </cell>
        </row>
        <row r="152">
          <cell r="B152" t="str">
            <v>Dist.transformer 100kva,22/0.4kv(con)</v>
          </cell>
          <cell r="C152" t="str">
            <v>No</v>
          </cell>
          <cell r="D152">
            <v>167174.41399999999</v>
          </cell>
          <cell r="E152">
            <v>13775.171713599999</v>
          </cell>
          <cell r="F152">
            <v>180949.58571359998</v>
          </cell>
          <cell r="H152" t="str">
            <v>$</v>
          </cell>
        </row>
        <row r="153">
          <cell r="B153" t="str">
            <v>Dist. transformer 63kva,22/0.4kv(con)</v>
          </cell>
          <cell r="C153" t="str">
            <v>No</v>
          </cell>
          <cell r="D153">
            <v>135228.5</v>
          </cell>
          <cell r="E153">
            <v>11142.8284</v>
          </cell>
          <cell r="F153">
            <v>146371.3284</v>
          </cell>
          <cell r="H153" t="str">
            <v>$</v>
          </cell>
        </row>
        <row r="154">
          <cell r="B154" t="str">
            <v>Dist. Transformer 630 KVA, 11/0.43 kv</v>
          </cell>
          <cell r="C154" t="str">
            <v>No.</v>
          </cell>
          <cell r="D154">
            <v>490578.40700000001</v>
          </cell>
          <cell r="E154">
            <v>40423.660736800004</v>
          </cell>
          <cell r="F154">
            <v>531002.06773680006</v>
          </cell>
          <cell r="H154" t="str">
            <v>$</v>
          </cell>
        </row>
        <row r="155">
          <cell r="B155" t="str">
            <v>Dist.Trans.  11/0.433 kV  ID 315 KVA</v>
          </cell>
          <cell r="C155" t="str">
            <v>No</v>
          </cell>
          <cell r="D155">
            <v>305201.69900000008</v>
          </cell>
          <cell r="E155">
            <v>25148.619997600006</v>
          </cell>
          <cell r="F155">
            <v>330350.31899760012</v>
          </cell>
          <cell r="H155" t="str">
            <v>$</v>
          </cell>
        </row>
        <row r="156">
          <cell r="B156" t="str">
            <v>Dist. Transformer 315 KVA, 11/0.43 kv</v>
          </cell>
          <cell r="C156" t="str">
            <v>No</v>
          </cell>
          <cell r="D156">
            <v>303655.85800000007</v>
          </cell>
          <cell r="E156">
            <v>25021.242699200007</v>
          </cell>
          <cell r="F156">
            <v>328677.10069920006</v>
          </cell>
          <cell r="H156" t="str">
            <v>$</v>
          </cell>
        </row>
        <row r="157">
          <cell r="B157" t="str">
            <v>Dist. Transformer 200 KVA, 11/0.43 kv</v>
          </cell>
          <cell r="C157" t="str">
            <v>No</v>
          </cell>
          <cell r="D157">
            <v>239963.53700000004</v>
          </cell>
          <cell r="E157">
            <v>19772.995448800004</v>
          </cell>
          <cell r="F157">
            <v>259736.53244880005</v>
          </cell>
          <cell r="H157" t="str">
            <v>$</v>
          </cell>
        </row>
        <row r="158">
          <cell r="B158" t="str">
            <v>Dist. Transformer 100 KVA, 11/0.43 kv</v>
          </cell>
          <cell r="C158" t="str">
            <v>No</v>
          </cell>
          <cell r="D158">
            <v>129778.94600000001</v>
          </cell>
          <cell r="E158">
            <v>10693.785150400001</v>
          </cell>
          <cell r="F158">
            <v>140472.73115040001</v>
          </cell>
          <cell r="H158" t="str">
            <v>$</v>
          </cell>
        </row>
        <row r="159">
          <cell r="B159" t="str">
            <v>Dist. transformer 63kva,11/.4kv(con)</v>
          </cell>
          <cell r="C159" t="str">
            <v>No</v>
          </cell>
          <cell r="D159">
            <v>103491.641</v>
          </cell>
          <cell r="E159">
            <v>8527.7112183999998</v>
          </cell>
          <cell r="F159">
            <v>112019.3522184</v>
          </cell>
          <cell r="H159" t="str">
            <v>$</v>
          </cell>
        </row>
        <row r="160">
          <cell r="B160" t="str">
            <v>Dist Trans.  11/0.433 KV 200 KVA (AMDT)</v>
          </cell>
          <cell r="D160">
            <v>261809.75700000004</v>
          </cell>
          <cell r="E160">
            <v>21573.123976800005</v>
          </cell>
          <cell r="F160">
            <v>283382.88097680005</v>
          </cell>
          <cell r="H160" t="str">
            <v>$</v>
          </cell>
        </row>
        <row r="161">
          <cell r="B161" t="str">
            <v>Dist Trans.  11/0.433 KV 100 KVA (AMDT)</v>
          </cell>
          <cell r="C161" t="str">
            <v>No</v>
          </cell>
          <cell r="D161">
            <v>133949.17800000001</v>
          </cell>
          <cell r="E161">
            <v>11037.412267200001</v>
          </cell>
          <cell r="F161">
            <v>144986.59026720002</v>
          </cell>
          <cell r="H161" t="str">
            <v>$</v>
          </cell>
        </row>
        <row r="162">
          <cell r="B162" t="str">
            <v>Dist.Trans.  11/0.433 KV  63 KVA (AMDT)</v>
          </cell>
          <cell r="C162" t="str">
            <v>No</v>
          </cell>
          <cell r="D162">
            <v>108241.76</v>
          </cell>
          <cell r="E162">
            <v>8919.121024</v>
          </cell>
          <cell r="F162">
            <v>117160.881024</v>
          </cell>
          <cell r="H162" t="str">
            <v>$</v>
          </cell>
        </row>
        <row r="163">
          <cell r="B163" t="str">
            <v>Dist.Trans.  11/0.433 KV  25 KVA (AMDT) Single phase</v>
          </cell>
          <cell r="D163">
            <v>54032.594000000005</v>
          </cell>
          <cell r="E163">
            <v>4452.2857456000002</v>
          </cell>
          <cell r="F163">
            <v>58484.879745600003</v>
          </cell>
          <cell r="H163" t="str">
            <v>$</v>
          </cell>
        </row>
        <row r="164">
          <cell r="B164" t="str">
            <v>Dist.Trans.  11/0.433 KV  15 KVA (AMDT) Single phase</v>
          </cell>
          <cell r="D164">
            <v>39685.22800000001</v>
          </cell>
          <cell r="E164">
            <v>3270.0627872000009</v>
          </cell>
          <cell r="F164">
            <v>42955.290787200014</v>
          </cell>
          <cell r="H164" t="str">
            <v>$</v>
          </cell>
        </row>
        <row r="165">
          <cell r="B165" t="str">
            <v>Dist Trans.  11/0.433 KV 25 KVA Single Phase</v>
          </cell>
          <cell r="C165" t="str">
            <v>No</v>
          </cell>
          <cell r="D165">
            <v>44782.848000000005</v>
          </cell>
          <cell r="E165">
            <v>3690.1066752000006</v>
          </cell>
          <cell r="F165">
            <v>48472.954675200002</v>
          </cell>
          <cell r="H165" t="str">
            <v>$</v>
          </cell>
        </row>
        <row r="166">
          <cell r="B166" t="str">
            <v>Dist Trans.  11/0.433 KV 15 KVA Single Phase</v>
          </cell>
          <cell r="C166" t="str">
            <v>No</v>
          </cell>
          <cell r="D166">
            <v>33945.538000000008</v>
          </cell>
          <cell r="E166">
            <v>2797.1123312000009</v>
          </cell>
          <cell r="F166">
            <v>36742.650331200006</v>
          </cell>
          <cell r="H166" t="str">
            <v>$</v>
          </cell>
        </row>
        <row r="167">
          <cell r="B167" t="str">
            <v>L.A.s 22KV (Gapless type) with disconnector</v>
          </cell>
          <cell r="C167" t="str">
            <v>Set</v>
          </cell>
          <cell r="D167">
            <v>2815.5660000000003</v>
          </cell>
          <cell r="E167">
            <v>232.00263840000002</v>
          </cell>
          <cell r="F167">
            <v>3047.5686384000001</v>
          </cell>
          <cell r="H167" t="str">
            <v>$</v>
          </cell>
        </row>
        <row r="168">
          <cell r="B168" t="str">
            <v>L.As. 11 KV (Gapless type)  with disconector</v>
          </cell>
          <cell r="C168" t="str">
            <v>Set</v>
          </cell>
          <cell r="D168">
            <v>1578.1320000000001</v>
          </cell>
          <cell r="E168">
            <v>130.0380768</v>
          </cell>
          <cell r="F168">
            <v>1708.1700768000001</v>
          </cell>
          <cell r="H168" t="str">
            <v>$</v>
          </cell>
        </row>
        <row r="169">
          <cell r="B169" t="str">
            <v>Capacitor banks without Switchgear 11 KV 0.6 MVAR</v>
          </cell>
          <cell r="C169" t="str">
            <v>Set</v>
          </cell>
          <cell r="D169">
            <v>42813.038</v>
          </cell>
          <cell r="E169">
            <v>3527.7943312000002</v>
          </cell>
          <cell r="F169">
            <v>46340.832331199999</v>
          </cell>
          <cell r="H169" t="str">
            <v>$</v>
          </cell>
        </row>
        <row r="170">
          <cell r="B170" t="str">
            <v>Automatic capacitor switch 11 KV</v>
          </cell>
          <cell r="C170" t="str">
            <v>No.</v>
          </cell>
          <cell r="D170">
            <v>81900.47</v>
          </cell>
          <cell r="E170">
            <v>6748.5987279999999</v>
          </cell>
          <cell r="F170">
            <v>88649.068727999998</v>
          </cell>
          <cell r="H170" t="str">
            <v>$</v>
          </cell>
        </row>
        <row r="171">
          <cell r="B171" t="str">
            <v>Kit Kat fuses 415 V 200 A</v>
          </cell>
          <cell r="C171" t="str">
            <v>No</v>
          </cell>
          <cell r="D171">
            <v>197.92</v>
          </cell>
          <cell r="E171">
            <v>16.308608</v>
          </cell>
          <cell r="F171">
            <v>214.22860799999998</v>
          </cell>
          <cell r="H171" t="str">
            <v>$</v>
          </cell>
        </row>
        <row r="172">
          <cell r="B172" t="str">
            <v>Kit Kat fuses 415 V 100 A</v>
          </cell>
          <cell r="C172" t="str">
            <v>No</v>
          </cell>
          <cell r="D172">
            <v>110.45</v>
          </cell>
          <cell r="E172">
            <v>9.1010799999999996</v>
          </cell>
          <cell r="F172">
            <v>119.55108</v>
          </cell>
          <cell r="H172" t="str">
            <v>$</v>
          </cell>
        </row>
        <row r="173">
          <cell r="B173" t="str">
            <v>Single pole MCB with encloser 32 A</v>
          </cell>
          <cell r="C173" t="str">
            <v>No</v>
          </cell>
          <cell r="D173">
            <v>84.86</v>
          </cell>
          <cell r="E173">
            <v>6.992464</v>
          </cell>
          <cell r="F173">
            <v>91.852463999999998</v>
          </cell>
          <cell r="H173" t="str">
            <v>$</v>
          </cell>
        </row>
        <row r="174">
          <cell r="B174" t="str">
            <v>Single pole MCB with encloser 20 A</v>
          </cell>
          <cell r="C174" t="str">
            <v>No</v>
          </cell>
          <cell r="D174">
            <v>84.86</v>
          </cell>
          <cell r="E174">
            <v>6.992464</v>
          </cell>
          <cell r="F174">
            <v>91.852463999999998</v>
          </cell>
          <cell r="H174" t="str">
            <v>$</v>
          </cell>
        </row>
        <row r="175">
          <cell r="B175" t="str">
            <v>Single pole MCB with encloser 10 A</v>
          </cell>
          <cell r="C175" t="str">
            <v>No</v>
          </cell>
          <cell r="D175">
            <v>92.087000000000003</v>
          </cell>
          <cell r="E175">
            <v>7.5879688000000005</v>
          </cell>
          <cell r="F175">
            <v>99.674968800000002</v>
          </cell>
          <cell r="H175" t="str">
            <v>$</v>
          </cell>
        </row>
        <row r="176">
          <cell r="B176" t="str">
            <v xml:space="preserve">22KV   metering cubical with ratio 5/5A CTs &amp; PTs but without meter </v>
          </cell>
          <cell r="C176" t="str">
            <v>Set</v>
          </cell>
          <cell r="D176">
            <v>98844.179000000004</v>
          </cell>
          <cell r="E176">
            <v>8144.7603496000002</v>
          </cell>
          <cell r="F176">
            <v>106988.9393496</v>
          </cell>
          <cell r="H176" t="str">
            <v>$</v>
          </cell>
        </row>
        <row r="177">
          <cell r="B177" t="str">
            <v>-do-          with ratio 10/5A</v>
          </cell>
          <cell r="C177" t="str">
            <v>Set</v>
          </cell>
          <cell r="D177">
            <v>98844.179000000004</v>
          </cell>
          <cell r="E177">
            <v>8144.7603496000002</v>
          </cell>
          <cell r="F177">
            <v>106988.9393496</v>
          </cell>
          <cell r="H177" t="str">
            <v>$</v>
          </cell>
        </row>
        <row r="178">
          <cell r="B178" t="str">
            <v>-do-         with ratio 25/5A</v>
          </cell>
          <cell r="C178" t="str">
            <v>Set</v>
          </cell>
          <cell r="D178">
            <v>98844.179000000004</v>
          </cell>
          <cell r="E178">
            <v>8144.7603496000002</v>
          </cell>
          <cell r="F178">
            <v>106988.9393496</v>
          </cell>
          <cell r="H178" t="str">
            <v>$</v>
          </cell>
        </row>
        <row r="179">
          <cell r="B179" t="str">
            <v>-do-          with ratio 50/5A</v>
          </cell>
          <cell r="C179" t="str">
            <v>Set</v>
          </cell>
          <cell r="D179">
            <v>98844.179000000004</v>
          </cell>
          <cell r="E179">
            <v>8144.7603496000002</v>
          </cell>
          <cell r="F179">
            <v>106988.9393496</v>
          </cell>
          <cell r="H179" t="str">
            <v>$</v>
          </cell>
        </row>
        <row r="180">
          <cell r="B180" t="str">
            <v xml:space="preserve">11KV   metering cubical with ratio 5/5A CTs &amp; PTs but without meter </v>
          </cell>
          <cell r="C180" t="str">
            <v>Set</v>
          </cell>
          <cell r="D180">
            <v>68107.289999999994</v>
          </cell>
          <cell r="E180">
            <v>5612.0406959999991</v>
          </cell>
          <cell r="F180">
            <v>73719.33069599999</v>
          </cell>
          <cell r="H180" t="str">
            <v>$</v>
          </cell>
        </row>
        <row r="181">
          <cell r="B181" t="str">
            <v>-do-          with ratio 10/5A</v>
          </cell>
          <cell r="C181" t="str">
            <v>Set</v>
          </cell>
          <cell r="D181">
            <v>65558.009999999995</v>
          </cell>
          <cell r="E181">
            <v>5401.9800239999995</v>
          </cell>
          <cell r="F181">
            <v>70959.990023999999</v>
          </cell>
          <cell r="H181" t="str">
            <v>$</v>
          </cell>
        </row>
        <row r="182">
          <cell r="B182" t="str">
            <v>-do-         with ratio 25/5A</v>
          </cell>
          <cell r="C182" t="str">
            <v>Set</v>
          </cell>
          <cell r="D182">
            <v>63094.8</v>
          </cell>
          <cell r="E182">
            <v>5199.01152</v>
          </cell>
          <cell r="F182">
            <v>68293.811520000003</v>
          </cell>
          <cell r="H182" t="str">
            <v>$</v>
          </cell>
        </row>
        <row r="183">
          <cell r="B183" t="str">
            <v>-do-          with ratio 50/5A</v>
          </cell>
          <cell r="C183" t="str">
            <v>Set</v>
          </cell>
          <cell r="D183">
            <v>61028.18</v>
          </cell>
          <cell r="E183">
            <v>5028.7220319999997</v>
          </cell>
          <cell r="F183">
            <v>66056.902031999998</v>
          </cell>
          <cell r="H183" t="str">
            <v>$</v>
          </cell>
        </row>
        <row r="184">
          <cell r="B184" t="str">
            <v>-do-          with ratio 100/5A</v>
          </cell>
          <cell r="C184" t="str">
            <v>Set</v>
          </cell>
          <cell r="D184">
            <v>60690.2</v>
          </cell>
          <cell r="E184">
            <v>5000.87248</v>
          </cell>
          <cell r="F184">
            <v>65691.072480000003</v>
          </cell>
          <cell r="H184" t="str">
            <v>$</v>
          </cell>
        </row>
        <row r="185">
          <cell r="B185" t="str">
            <v>11 kV Extendable Ring Main unit</v>
          </cell>
          <cell r="C185" t="str">
            <v>No</v>
          </cell>
          <cell r="D185">
            <v>260467.45</v>
          </cell>
          <cell r="E185">
            <v>21462.517879999999</v>
          </cell>
          <cell r="F185">
            <v>281929.96788000001</v>
          </cell>
          <cell r="H185" t="str">
            <v>$</v>
          </cell>
        </row>
        <row r="186">
          <cell r="B186" t="str">
            <v>11 kV Non Extendable Ring Main unit</v>
          </cell>
          <cell r="C186" t="str">
            <v>No</v>
          </cell>
          <cell r="D186">
            <v>250820.51</v>
          </cell>
          <cell r="E186">
            <v>20667.610024000001</v>
          </cell>
          <cell r="F186">
            <v>271488.120024</v>
          </cell>
          <cell r="H186" t="str">
            <v>$</v>
          </cell>
        </row>
        <row r="187">
          <cell r="B187" t="str">
            <v>22 kV Non Extendable Ring Main unit</v>
          </cell>
          <cell r="C187" t="str">
            <v>No</v>
          </cell>
          <cell r="D187">
            <v>365836.18</v>
          </cell>
          <cell r="E187">
            <v>30144.901232</v>
          </cell>
          <cell r="F187">
            <v>395981.08123199997</v>
          </cell>
          <cell r="H187" t="str">
            <v>$</v>
          </cell>
        </row>
        <row r="188">
          <cell r="B188" t="str">
            <v xml:space="preserve">Transformer Oil </v>
          </cell>
          <cell r="C188" t="str">
            <v>KL</v>
          </cell>
          <cell r="D188">
            <v>27531.200000000001</v>
          </cell>
          <cell r="E188">
            <v>2268.5708800000002</v>
          </cell>
          <cell r="F188">
            <v>29799.77088</v>
          </cell>
          <cell r="H188" t="str">
            <v>$</v>
          </cell>
        </row>
        <row r="190">
          <cell r="B190" t="str">
            <v>Cost of material</v>
          </cell>
        </row>
        <row r="191">
          <cell r="B191" t="str">
            <v xml:space="preserve">Erection on material                                         </v>
          </cell>
          <cell r="F191">
            <v>0.1</v>
          </cell>
        </row>
        <row r="192">
          <cell r="B192" t="str">
            <v xml:space="preserve">Transportation on material   </v>
          </cell>
          <cell r="F192">
            <v>0.05</v>
          </cell>
        </row>
        <row r="193">
          <cell r="B193" t="str">
            <v xml:space="preserve">Insurance on material </v>
          </cell>
          <cell r="F193">
            <v>0.01</v>
          </cell>
        </row>
        <row r="194">
          <cell r="B194" t="str">
            <v>Service Tax @ (10.3%  On 1+2+3)</v>
          </cell>
          <cell r="F194">
            <v>1.6480000000000002E-2</v>
          </cell>
        </row>
        <row r="195">
          <cell r="B195" t="str">
            <v xml:space="preserve">Contingencies on material                     </v>
          </cell>
          <cell r="F195">
            <v>0.03</v>
          </cell>
        </row>
        <row r="196">
          <cell r="B196" t="str">
            <v xml:space="preserve">T &amp; P on material        </v>
          </cell>
          <cell r="F196">
            <v>1.4999999999999999E-2</v>
          </cell>
        </row>
        <row r="197">
          <cell r="B197" t="str">
            <v>Contractor supervision on charges on material</v>
          </cell>
          <cell r="F197">
            <v>0.1</v>
          </cell>
        </row>
        <row r="198">
          <cell r="B198" t="str">
            <v>Contractor profit on Total Project Cost i.e. on Sub-Total-I</v>
          </cell>
          <cell r="F198">
            <v>0.05</v>
          </cell>
        </row>
        <row r="199">
          <cell r="B199" t="str">
            <v xml:space="preserve">Contractors Financing on material                                    </v>
          </cell>
          <cell r="F199">
            <v>0.03</v>
          </cell>
        </row>
        <row r="200">
          <cell r="B200" t="str">
            <v>Price Escalation on Material Cost</v>
          </cell>
          <cell r="F200">
            <v>0.05</v>
          </cell>
        </row>
        <row r="201">
          <cell r="B201" t="str">
            <v>H.O.supervision charges @ 1.5% (i.e. 15% of 10% on errection of material)</v>
          </cell>
          <cell r="F201">
            <v>1.4999999999999999E-2</v>
          </cell>
        </row>
        <row r="202">
          <cell r="B202" t="str">
            <v>Interest during Construction Period (on total project</v>
          </cell>
          <cell r="F202">
            <v>2.5000000000000001E-2</v>
          </cell>
        </row>
        <row r="204">
          <cell r="B204" t="str">
            <v>GROUP - XIII</v>
          </cell>
        </row>
        <row r="205">
          <cell r="B205" t="str">
            <v>11 KV Isolators with EB (800 A)</v>
          </cell>
          <cell r="C205" t="str">
            <v>Set</v>
          </cell>
          <cell r="D205">
            <v>60706</v>
          </cell>
          <cell r="E205">
            <v>5002.1743999999999</v>
          </cell>
          <cell r="F205">
            <v>65708.174400000004</v>
          </cell>
          <cell r="H205" t="str">
            <v>$</v>
          </cell>
        </row>
        <row r="206">
          <cell r="B206" t="str">
            <v>11 KV Isolators without EB (800 Amp.)</v>
          </cell>
          <cell r="C206" t="str">
            <v>Set</v>
          </cell>
          <cell r="D206">
            <v>58928.86</v>
          </cell>
          <cell r="E206">
            <v>0</v>
          </cell>
          <cell r="F206">
            <v>58928.86</v>
          </cell>
          <cell r="H206" t="str">
            <v>$</v>
          </cell>
        </row>
        <row r="207">
          <cell r="B207" t="str">
            <v>22 KV Isolators with EB (800 A)</v>
          </cell>
          <cell r="C207" t="str">
            <v>Set</v>
          </cell>
          <cell r="D207">
            <v>60706</v>
          </cell>
          <cell r="E207">
            <v>5002.1743999999999</v>
          </cell>
          <cell r="F207">
            <v>65708.174400000004</v>
          </cell>
          <cell r="H207" t="str">
            <v>$</v>
          </cell>
        </row>
        <row r="208">
          <cell r="B208" t="str">
            <v>22 KV Isolators without EB (800 Amp.)</v>
          </cell>
          <cell r="C208" t="str">
            <v>Set</v>
          </cell>
          <cell r="D208">
            <v>58928.86</v>
          </cell>
          <cell r="E208">
            <v>0</v>
          </cell>
          <cell r="F208">
            <v>58928.86</v>
          </cell>
          <cell r="H208" t="str">
            <v>$</v>
          </cell>
        </row>
        <row r="209">
          <cell r="B209" t="str">
            <v>33 KV Isolators with EB (800 A)</v>
          </cell>
          <cell r="C209" t="str">
            <v>Set</v>
          </cell>
          <cell r="D209">
            <v>60706</v>
          </cell>
          <cell r="E209">
            <v>5002.1743999999999</v>
          </cell>
          <cell r="F209">
            <v>65708.174400000004</v>
          </cell>
          <cell r="H209" t="str">
            <v>$</v>
          </cell>
        </row>
        <row r="210">
          <cell r="B210" t="str">
            <v>33 KV Isolators without EB (800 Amp.)</v>
          </cell>
          <cell r="C210" t="str">
            <v>Set</v>
          </cell>
          <cell r="D210">
            <v>58928.86</v>
          </cell>
          <cell r="E210">
            <v>0</v>
          </cell>
          <cell r="F210">
            <v>58928.86</v>
          </cell>
          <cell r="H210" t="str">
            <v>$</v>
          </cell>
        </row>
        <row r="211">
          <cell r="B211" t="str">
            <v>AC Distribution Board 'B' type</v>
          </cell>
          <cell r="C211" t="str">
            <v>No.</v>
          </cell>
          <cell r="D211">
            <v>20127.62</v>
          </cell>
          <cell r="E211">
            <v>1658.5158879999999</v>
          </cell>
          <cell r="F211">
            <v>21786.135887999997</v>
          </cell>
          <cell r="H211" t="str">
            <v>$</v>
          </cell>
        </row>
        <row r="212">
          <cell r="B212" t="str">
            <v xml:space="preserve">C&amp;R panel for 33 KV for feeder breaker </v>
          </cell>
          <cell r="C212" t="str">
            <v>Set</v>
          </cell>
          <cell r="D212">
            <v>77854.44</v>
          </cell>
          <cell r="E212">
            <v>6415.2058560000005</v>
          </cell>
          <cell r="F212">
            <v>84269.645856000003</v>
          </cell>
          <cell r="H212" t="str">
            <v>$</v>
          </cell>
        </row>
        <row r="213">
          <cell r="B213" t="str">
            <v>C&amp;R panel for 22 KV feeder breaker</v>
          </cell>
          <cell r="C213" t="str">
            <v>Set</v>
          </cell>
          <cell r="D213">
            <v>77854.44</v>
          </cell>
          <cell r="E213">
            <v>6415.2058560000005</v>
          </cell>
          <cell r="F213">
            <v>84269.645856000003</v>
          </cell>
          <cell r="H213" t="str">
            <v>$</v>
          </cell>
        </row>
        <row r="214">
          <cell r="B214" t="str">
            <v>C&amp;R panel for 33 KV Transformer with 1 Amp. Relay</v>
          </cell>
          <cell r="C214" t="str">
            <v>Set</v>
          </cell>
          <cell r="D214">
            <v>52983.03</v>
          </cell>
          <cell r="E214">
            <v>4365.8016719999996</v>
          </cell>
          <cell r="F214">
            <v>57348.831672</v>
          </cell>
          <cell r="H214" t="str">
            <v>$</v>
          </cell>
        </row>
        <row r="215">
          <cell r="B215" t="str">
            <v>C&amp;R panel for 22 KV Transformer with 1 A relay</v>
          </cell>
          <cell r="C215" t="str">
            <v>Set</v>
          </cell>
          <cell r="D215">
            <v>52983.03</v>
          </cell>
          <cell r="E215">
            <v>4365.8016719999996</v>
          </cell>
          <cell r="F215">
            <v>57348.831672</v>
          </cell>
          <cell r="H215" t="str">
            <v>$</v>
          </cell>
        </row>
        <row r="216">
          <cell r="B216" t="str">
            <v>33 KV VCB complete  1600 Amp (O.D.)</v>
          </cell>
          <cell r="C216" t="str">
            <v>No.</v>
          </cell>
          <cell r="D216">
            <v>229715.17</v>
          </cell>
          <cell r="E216">
            <v>18928.530008000002</v>
          </cell>
          <cell r="F216">
            <v>248643.70000800001</v>
          </cell>
          <cell r="H216" t="str">
            <v>$</v>
          </cell>
        </row>
        <row r="217">
          <cell r="B217" t="str">
            <v>22 KV VCB complete  1600 Amp (O.D.)</v>
          </cell>
          <cell r="C217" t="str">
            <v>No.</v>
          </cell>
          <cell r="D217">
            <v>229715.17</v>
          </cell>
          <cell r="E217">
            <v>18928.530008000002</v>
          </cell>
          <cell r="F217">
            <v>248643.70000800001</v>
          </cell>
          <cell r="H217" t="str">
            <v>$</v>
          </cell>
        </row>
        <row r="218">
          <cell r="B218" t="str">
            <v>C&amp;R panel for 33 KV Transformer with Diff. Protection</v>
          </cell>
          <cell r="C218" t="str">
            <v>Set</v>
          </cell>
          <cell r="D218">
            <v>101256.46</v>
          </cell>
          <cell r="E218">
            <v>8343.5323040000003</v>
          </cell>
          <cell r="F218">
            <v>109599.99230400001</v>
          </cell>
          <cell r="H218" t="str">
            <v>$</v>
          </cell>
        </row>
        <row r="219">
          <cell r="B219" t="str">
            <v>C&amp;R panel for 22 KV Transformer with Diff. Protection</v>
          </cell>
          <cell r="C219" t="str">
            <v>Set</v>
          </cell>
          <cell r="D219">
            <v>101256.46</v>
          </cell>
          <cell r="E219">
            <v>8343.5323040000003</v>
          </cell>
          <cell r="F219">
            <v>109599.99230400001</v>
          </cell>
          <cell r="H219" t="str">
            <v>$</v>
          </cell>
        </row>
        <row r="220">
          <cell r="B220" t="str">
            <v>11 kv 250 MVA OD Switchgears comprising of 1 Incomer and 3 single feeder with associated OD panels, Islators, C.T. &amp; P.T. etc.</v>
          </cell>
          <cell r="C220" t="str">
            <v>Set</v>
          </cell>
          <cell r="D220">
            <v>994051.88</v>
          </cell>
          <cell r="E220">
            <v>81909.874911999999</v>
          </cell>
          <cell r="F220">
            <v>1075961.7549119999</v>
          </cell>
          <cell r="H220" t="str">
            <v>$</v>
          </cell>
        </row>
        <row r="221">
          <cell r="B221" t="str">
            <v>11kV I D switchgear (2 I/c+1 B/c+8O/G)</v>
          </cell>
          <cell r="C221" t="str">
            <v>Set</v>
          </cell>
          <cell r="D221">
            <v>2375613</v>
          </cell>
          <cell r="E221">
            <v>195750.51120000001</v>
          </cell>
          <cell r="F221">
            <v>2571363.5112000001</v>
          </cell>
          <cell r="H221" t="str">
            <v>$</v>
          </cell>
        </row>
        <row r="222">
          <cell r="B222" t="str">
            <v>33 KV P.T.</v>
          </cell>
          <cell r="C222" t="str">
            <v>No.</v>
          </cell>
          <cell r="D222">
            <v>15001.62</v>
          </cell>
          <cell r="E222">
            <v>1236.1334880000002</v>
          </cell>
          <cell r="F222">
            <v>16237.753488</v>
          </cell>
          <cell r="H222" t="str">
            <v>$</v>
          </cell>
        </row>
        <row r="223">
          <cell r="B223" t="str">
            <v>22 KV P.T.</v>
          </cell>
          <cell r="C223" t="str">
            <v>No.</v>
          </cell>
          <cell r="D223">
            <v>15001.62</v>
          </cell>
          <cell r="E223">
            <v>1236.1334880000002</v>
          </cell>
          <cell r="F223">
            <v>16237.753488</v>
          </cell>
          <cell r="H223" t="str">
            <v>$</v>
          </cell>
        </row>
        <row r="224">
          <cell r="B224" t="str">
            <v>33 kV C. T. (400-200/1-1-1)</v>
          </cell>
          <cell r="C224" t="str">
            <v>No.</v>
          </cell>
          <cell r="D224">
            <v>20847.68</v>
          </cell>
          <cell r="E224">
            <v>0</v>
          </cell>
          <cell r="F224">
            <v>20847.68</v>
          </cell>
          <cell r="H224" t="str">
            <v>$</v>
          </cell>
        </row>
        <row r="225">
          <cell r="B225" t="str">
            <v>22 KV C.T. Three core.</v>
          </cell>
          <cell r="C225" t="str">
            <v>No.</v>
          </cell>
          <cell r="D225">
            <v>20847.68</v>
          </cell>
          <cell r="E225">
            <v>0</v>
          </cell>
          <cell r="F225">
            <v>20847.68</v>
          </cell>
          <cell r="H225" t="str">
            <v>$</v>
          </cell>
        </row>
        <row r="226">
          <cell r="B226" t="str">
            <v>30 V, 100 AH Lead Acid Battery  sets</v>
          </cell>
          <cell r="C226" t="str">
            <v>Sets</v>
          </cell>
          <cell r="D226">
            <v>13892.01</v>
          </cell>
          <cell r="E226">
            <v>0</v>
          </cell>
          <cell r="F226">
            <v>13892.01</v>
          </cell>
          <cell r="H226" t="str">
            <v>$</v>
          </cell>
        </row>
        <row r="227">
          <cell r="B227" t="str">
            <v>Battery chargers suitable  for above</v>
          </cell>
          <cell r="C227" t="str">
            <v>No.</v>
          </cell>
          <cell r="D227">
            <v>17360.47</v>
          </cell>
          <cell r="E227">
            <v>1430.5027280000002</v>
          </cell>
          <cell r="F227">
            <v>18790.972728000001</v>
          </cell>
          <cell r="H227" t="str">
            <v>$</v>
          </cell>
        </row>
        <row r="228">
          <cell r="B228" t="str">
            <v>Battery set 30 Volt, 100 AH with Battery charger</v>
          </cell>
          <cell r="C228" t="str">
            <v>Set</v>
          </cell>
          <cell r="F228">
            <v>32682.982728000003</v>
          </cell>
          <cell r="H228" t="str">
            <v>$</v>
          </cell>
        </row>
        <row r="229">
          <cell r="B229" t="str">
            <v>33 KV Lightning Arrestors  (Station type)</v>
          </cell>
          <cell r="C229" t="str">
            <v>Set</v>
          </cell>
          <cell r="D229">
            <v>8973.93</v>
          </cell>
          <cell r="E229">
            <v>739.45183200000008</v>
          </cell>
          <cell r="F229">
            <v>9713.3818320000009</v>
          </cell>
          <cell r="H229" t="str">
            <v>$</v>
          </cell>
        </row>
        <row r="230">
          <cell r="B230" t="str">
            <v>22 KV Lightning Arrestors  (Station type)</v>
          </cell>
          <cell r="C230" t="str">
            <v>set</v>
          </cell>
          <cell r="D230">
            <v>8973.93</v>
          </cell>
          <cell r="E230">
            <v>739.45183200000008</v>
          </cell>
          <cell r="F230">
            <v>9713.3818320000009</v>
          </cell>
          <cell r="H230" t="str">
            <v>$</v>
          </cell>
        </row>
        <row r="231">
          <cell r="B231" t="str">
            <v>Power Transformer 33/11 KV, 5 MVA</v>
          </cell>
          <cell r="C231" t="str">
            <v>No.</v>
          </cell>
          <cell r="D231">
            <v>3240015.9359999998</v>
          </cell>
          <cell r="E231">
            <v>266977.3131264</v>
          </cell>
          <cell r="F231">
            <v>3506993.2491263999</v>
          </cell>
          <cell r="H231" t="str">
            <v>$</v>
          </cell>
        </row>
        <row r="232">
          <cell r="B232" t="str">
            <v xml:space="preserve">Power Transformer 33/11 KV, 10 MVA </v>
          </cell>
          <cell r="C232" t="str">
            <v>No.</v>
          </cell>
          <cell r="D232">
            <v>5901090.6959999995</v>
          </cell>
          <cell r="E232">
            <v>486249.87335039995</v>
          </cell>
          <cell r="F232">
            <v>6387340.5693503991</v>
          </cell>
          <cell r="H232" t="str">
            <v>$</v>
          </cell>
        </row>
        <row r="235">
          <cell r="B235" t="str">
            <v>11 KV Lightning Arrestors  (Station type)</v>
          </cell>
          <cell r="C235" t="str">
            <v>set</v>
          </cell>
          <cell r="F235">
            <v>8091.2470660560002</v>
          </cell>
          <cell r="H235" t="str">
            <v>*</v>
          </cell>
        </row>
        <row r="236">
          <cell r="B236" t="str">
            <v xml:space="preserve">11 KV PT </v>
          </cell>
          <cell r="C236" t="str">
            <v>No.</v>
          </cell>
          <cell r="F236">
            <v>6486.27</v>
          </cell>
          <cell r="H236" t="str">
            <v>*</v>
          </cell>
        </row>
        <row r="237">
          <cell r="B237" t="str">
            <v>11 / .433 KV 25 KVA Transformer</v>
          </cell>
          <cell r="C237" t="str">
            <v>No</v>
          </cell>
          <cell r="F237">
            <v>67500</v>
          </cell>
          <cell r="H237" t="str">
            <v>*</v>
          </cell>
        </row>
        <row r="238">
          <cell r="B238" t="str">
            <v>11 KV  V cross arm with clamp</v>
          </cell>
          <cell r="C238" t="str">
            <v>No</v>
          </cell>
          <cell r="F238">
            <v>430.57136000000003</v>
          </cell>
          <cell r="H238" t="str">
            <v>*</v>
          </cell>
        </row>
        <row r="239">
          <cell r="B239" t="str">
            <v>22 KV  V cross arm with clamp</v>
          </cell>
          <cell r="C239" t="str">
            <v>No</v>
          </cell>
          <cell r="F239">
            <v>610.61112000000003</v>
          </cell>
          <cell r="H239" t="str">
            <v>*</v>
          </cell>
        </row>
        <row r="240">
          <cell r="B240" t="str">
            <v>33 KV  V Cross Arms</v>
          </cell>
          <cell r="C240" t="str">
            <v>No</v>
          </cell>
          <cell r="F240">
            <v>610.61112000000003</v>
          </cell>
          <cell r="H240" t="str">
            <v>*</v>
          </cell>
        </row>
        <row r="241">
          <cell r="B241" t="str">
            <v>11 KV 250 MVA OD switchgear comprising of 2 incomer &amp; 4 single feeders with associated OD pannels , Isolators CT &amp; PT etc</v>
          </cell>
          <cell r="C241" t="str">
            <v>Set</v>
          </cell>
          <cell r="F241">
            <v>1882933.0710959998</v>
          </cell>
          <cell r="H241" t="str">
            <v>*</v>
          </cell>
        </row>
        <row r="242">
          <cell r="B242" t="str">
            <v>11 KV 250 MVA O.D. Switch gear with one I/C+ one O/G</v>
          </cell>
          <cell r="C242" t="str">
            <v>Set</v>
          </cell>
          <cell r="F242">
            <v>537980.87745599996</v>
          </cell>
          <cell r="H242" t="str">
            <v>*</v>
          </cell>
        </row>
        <row r="243">
          <cell r="B243" t="str">
            <v>11 KV 250 MVA O.D. Switch gear with one I/C+ three O/G</v>
          </cell>
          <cell r="C243" t="str">
            <v>Set</v>
          </cell>
          <cell r="F243">
            <v>1075961.7549119999</v>
          </cell>
          <cell r="H243" t="str">
            <v>*</v>
          </cell>
        </row>
        <row r="244">
          <cell r="B244" t="str">
            <v>22 kv 500 MVA OD Switchgears comprising of 1 Incomer and 3 single feeder with associated OD panels, Islators, C.T. &amp; P.T. etc.</v>
          </cell>
          <cell r="C244" t="str">
            <v>Set</v>
          </cell>
          <cell r="F244">
            <v>2134499.2839199998</v>
          </cell>
          <cell r="H244" t="str">
            <v>*</v>
          </cell>
        </row>
        <row r="245">
          <cell r="B245" t="str">
            <v>11 KV 3 Phase, Residual voltage Transformer with terminal connectors.</v>
          </cell>
          <cell r="C245" t="str">
            <v>No</v>
          </cell>
          <cell r="F245">
            <v>23296</v>
          </cell>
          <cell r="H245" t="str">
            <v>*</v>
          </cell>
        </row>
        <row r="247">
          <cell r="B247" t="str">
            <v>11 KV 500 MVA ID switchgear comprising of one incomer ,3 O/G &amp; 1 B/C with associated OD panels, Isolators, CT &amp; PT etc.</v>
          </cell>
          <cell r="C247" t="str">
            <v>Set</v>
          </cell>
          <cell r="E247">
            <v>1168801.5959999999</v>
          </cell>
          <cell r="F247">
            <v>1168801.5959999999</v>
          </cell>
          <cell r="H247" t="str">
            <v>*</v>
          </cell>
        </row>
        <row r="248">
          <cell r="B248" t="str">
            <v>11 KV Capa. Bank 0.6 MVAR without switch</v>
          </cell>
          <cell r="C248" t="str">
            <v>Set</v>
          </cell>
          <cell r="F248">
            <v>42004</v>
          </cell>
          <cell r="H248" t="str">
            <v>*</v>
          </cell>
        </row>
        <row r="249">
          <cell r="B249" t="str">
            <v>11 KV CT 400 - 200 / 5 - 5 Indoor</v>
          </cell>
          <cell r="C249" t="str">
            <v>No</v>
          </cell>
          <cell r="F249">
            <v>5000</v>
          </cell>
          <cell r="H249" t="str">
            <v>*</v>
          </cell>
        </row>
        <row r="250">
          <cell r="B250" t="str">
            <v>11 KV CT 400 - 200 / 5 - 5 Outdoor</v>
          </cell>
          <cell r="C250" t="str">
            <v>No</v>
          </cell>
          <cell r="F250">
            <v>15000</v>
          </cell>
          <cell r="H250" t="str">
            <v>*</v>
          </cell>
        </row>
        <row r="251">
          <cell r="B251" t="str">
            <v>11 KV CT 600 - 300 / 5 - 5 Indoor</v>
          </cell>
          <cell r="C251" t="str">
            <v>No</v>
          </cell>
          <cell r="F251">
            <v>5000</v>
          </cell>
          <cell r="H251" t="str">
            <v>*</v>
          </cell>
        </row>
        <row r="252">
          <cell r="B252" t="str">
            <v>11 KV CT 600 - 300 / 5 - 5 Outdoor</v>
          </cell>
          <cell r="C252" t="str">
            <v>No</v>
          </cell>
          <cell r="F252">
            <v>15000</v>
          </cell>
          <cell r="H252" t="str">
            <v>*</v>
          </cell>
        </row>
        <row r="253">
          <cell r="B253" t="str">
            <v>CT - 11 KV 400 - 200 - 100/ 5-5-5 A / 3 Core I/D</v>
          </cell>
          <cell r="C253" t="str">
            <v>No</v>
          </cell>
          <cell r="F253">
            <v>18000</v>
          </cell>
        </row>
        <row r="254">
          <cell r="B254" t="str">
            <v>11 KV Feedar Pillar 2 Way</v>
          </cell>
          <cell r="C254" t="str">
            <v>No</v>
          </cell>
          <cell r="F254">
            <v>65000</v>
          </cell>
          <cell r="H254" t="str">
            <v>*</v>
          </cell>
        </row>
        <row r="255">
          <cell r="B255" t="str">
            <v>11 KV Guarding angle with clamp</v>
          </cell>
          <cell r="C255" t="str">
            <v>Kg</v>
          </cell>
          <cell r="F255">
            <v>34.92</v>
          </cell>
          <cell r="H255" t="str">
            <v>*</v>
          </cell>
        </row>
        <row r="256">
          <cell r="B256" t="str">
            <v>11 kV heat shrinkable Indoor termination joint kit for 3 C X 185 sqmm</v>
          </cell>
          <cell r="C256" t="str">
            <v>Kit</v>
          </cell>
          <cell r="F256">
            <v>1250</v>
          </cell>
          <cell r="H256" t="str">
            <v>*</v>
          </cell>
        </row>
        <row r="257">
          <cell r="B257" t="str">
            <v>11 kV heat shrinkable Indoor termination joint kit for 3 C X 120 sqmm</v>
          </cell>
          <cell r="C257" t="str">
            <v>Kit</v>
          </cell>
          <cell r="F257">
            <v>1250</v>
          </cell>
        </row>
        <row r="258">
          <cell r="B258" t="str">
            <v>11 kV heat shrinkable Indoor termination joint kit for 3 C X 240 sqmm</v>
          </cell>
          <cell r="C258" t="str">
            <v>Kit</v>
          </cell>
          <cell r="F258">
            <v>1285</v>
          </cell>
          <cell r="H258" t="str">
            <v>*</v>
          </cell>
        </row>
        <row r="259">
          <cell r="B259" t="str">
            <v>11 kV heat shrinkable Indoor termination joint kit for 3 C X 300 sqmm</v>
          </cell>
          <cell r="C259" t="str">
            <v>Kit</v>
          </cell>
          <cell r="F259">
            <v>1350</v>
          </cell>
          <cell r="H259" t="str">
            <v>*</v>
          </cell>
        </row>
        <row r="260">
          <cell r="B260" t="str">
            <v>11 kV heat shrinkable Indoor termination joint kit for 3 C X 95 sqmm</v>
          </cell>
          <cell r="C260" t="str">
            <v>Kit</v>
          </cell>
          <cell r="F260">
            <v>950</v>
          </cell>
          <cell r="H260" t="str">
            <v>*</v>
          </cell>
        </row>
        <row r="261">
          <cell r="B261" t="str">
            <v>11 kV heat shrinkable Outdoor termination joint kit for 3 C X 185 sqmm</v>
          </cell>
          <cell r="C261" t="str">
            <v>Kit</v>
          </cell>
          <cell r="F261">
            <v>1550</v>
          </cell>
          <cell r="H261" t="str">
            <v>*</v>
          </cell>
        </row>
        <row r="262">
          <cell r="B262" t="str">
            <v>11 kV heat shrinkable Outdoor termination joint kit for 3 C X 120 sqmm</v>
          </cell>
          <cell r="C262" t="str">
            <v>Kit</v>
          </cell>
          <cell r="F262">
            <v>1550</v>
          </cell>
          <cell r="H262" t="str">
            <v>*</v>
          </cell>
        </row>
        <row r="263">
          <cell r="B263" t="str">
            <v>11 kV heat shrinkable Outdoor termination joint kit for 3 C X 240 sqmm</v>
          </cell>
          <cell r="C263" t="str">
            <v>Kit</v>
          </cell>
          <cell r="F263">
            <v>1650</v>
          </cell>
          <cell r="H263" t="str">
            <v>*</v>
          </cell>
        </row>
        <row r="264">
          <cell r="B264" t="str">
            <v>11 kV heat shrinkable Outdoor termination joint kit for 3 C X 300 sqmm</v>
          </cell>
          <cell r="C264" t="str">
            <v>Kit</v>
          </cell>
          <cell r="F264">
            <v>1650</v>
          </cell>
          <cell r="H264" t="str">
            <v>*</v>
          </cell>
        </row>
        <row r="265">
          <cell r="B265" t="str">
            <v>11 kV heat shrinkable Outdoor termination joint kit for 3 C X 95 sqmm</v>
          </cell>
          <cell r="C265" t="str">
            <v>Kit</v>
          </cell>
          <cell r="F265">
            <v>1185</v>
          </cell>
          <cell r="H265" t="str">
            <v>*</v>
          </cell>
        </row>
        <row r="266">
          <cell r="B266" t="str">
            <v>11 kV heat shrinkable Straight through joint kit for 3 C X 185 sqmm</v>
          </cell>
          <cell r="C266" t="str">
            <v>Kit</v>
          </cell>
          <cell r="F266">
            <v>4100</v>
          </cell>
          <cell r="H266" t="str">
            <v>*</v>
          </cell>
        </row>
        <row r="267">
          <cell r="B267" t="str">
            <v>11 kV heat shrinkable Straight through joint kit for 3 C X 120 sqmm</v>
          </cell>
          <cell r="C267" t="str">
            <v>Kit</v>
          </cell>
          <cell r="F267">
            <v>4100</v>
          </cell>
          <cell r="H267" t="str">
            <v>*</v>
          </cell>
        </row>
        <row r="268">
          <cell r="B268" t="str">
            <v>11 kV heat shrinkable Straight through joint kit for 3 C X 240 sqmm</v>
          </cell>
          <cell r="C268" t="str">
            <v>Kit</v>
          </cell>
          <cell r="F268">
            <v>4300</v>
          </cell>
          <cell r="H268" t="str">
            <v>*</v>
          </cell>
        </row>
        <row r="269">
          <cell r="B269" t="str">
            <v>11 kV heat shrinkable Straight through joint kit for 3 C X 300 sqmm</v>
          </cell>
          <cell r="C269" t="str">
            <v>Kit</v>
          </cell>
          <cell r="F269">
            <v>4300</v>
          </cell>
          <cell r="H269" t="str">
            <v>*</v>
          </cell>
        </row>
        <row r="270">
          <cell r="B270" t="str">
            <v>11 kV heat shrinkable Straight through joint kit for 3 C X 95 sqmm</v>
          </cell>
          <cell r="C270" t="str">
            <v>Kit</v>
          </cell>
          <cell r="F270">
            <v>3400</v>
          </cell>
          <cell r="H270" t="str">
            <v>*</v>
          </cell>
        </row>
        <row r="271">
          <cell r="B271" t="str">
            <v xml:space="preserve">11 KV Isolator with  EB 400 A </v>
          </cell>
          <cell r="C271" t="str">
            <v>Set</v>
          </cell>
          <cell r="F271">
            <v>34944</v>
          </cell>
          <cell r="H271" t="str">
            <v>*</v>
          </cell>
        </row>
        <row r="272">
          <cell r="B272" t="str">
            <v xml:space="preserve">11 KV Isolator without  EB 400 A </v>
          </cell>
          <cell r="C272" t="str">
            <v>Set</v>
          </cell>
          <cell r="F272">
            <v>33000</v>
          </cell>
          <cell r="H272" t="str">
            <v>*</v>
          </cell>
        </row>
        <row r="273">
          <cell r="B273" t="str">
            <v>11 KV Top fitting with clamp</v>
          </cell>
          <cell r="C273" t="str">
            <v>No</v>
          </cell>
          <cell r="F273">
            <v>68</v>
          </cell>
          <cell r="H273" t="str">
            <v>*</v>
          </cell>
        </row>
        <row r="274">
          <cell r="B274" t="str">
            <v>11 KV VCB 400 A Indoor</v>
          </cell>
          <cell r="C274" t="str">
            <v>No</v>
          </cell>
          <cell r="F274">
            <v>325000</v>
          </cell>
          <cell r="H274" t="str">
            <v>*</v>
          </cell>
        </row>
        <row r="275">
          <cell r="B275" t="str">
            <v>11 KV VCB 400 A Outdoor</v>
          </cell>
          <cell r="C275" t="str">
            <v>No</v>
          </cell>
          <cell r="F275">
            <v>165000</v>
          </cell>
          <cell r="H275" t="str">
            <v>*</v>
          </cell>
        </row>
        <row r="276">
          <cell r="B276" t="str">
            <v>11 KV VCB 800 A Indoor</v>
          </cell>
          <cell r="C276" t="str">
            <v>No</v>
          </cell>
          <cell r="F276">
            <v>340000</v>
          </cell>
          <cell r="H276" t="str">
            <v>*</v>
          </cell>
        </row>
        <row r="277">
          <cell r="B277" t="str">
            <v>11 KV VCB 800 A Outdoor</v>
          </cell>
          <cell r="C277" t="str">
            <v>No</v>
          </cell>
          <cell r="F277">
            <v>227136</v>
          </cell>
          <cell r="H277" t="str">
            <v>*</v>
          </cell>
        </row>
        <row r="278">
          <cell r="B278" t="str">
            <v>22 KV VCB complete  800 Amp (O.D.)</v>
          </cell>
          <cell r="C278" t="str">
            <v>No.</v>
          </cell>
          <cell r="D278">
            <v>229715.17</v>
          </cell>
          <cell r="E278">
            <v>18928.530008000002</v>
          </cell>
          <cell r="F278">
            <v>248643.70000800001</v>
          </cell>
          <cell r="H278" t="str">
            <v>*</v>
          </cell>
        </row>
        <row r="279">
          <cell r="B279" t="str">
            <v>11 KV, 3 Phase, 400 amps. Isolator with earth switch, Double blade complete with set of insulators and terminal connectors.</v>
          </cell>
          <cell r="C279" t="str">
            <v>No</v>
          </cell>
          <cell r="F279">
            <v>40000</v>
          </cell>
          <cell r="H279" t="str">
            <v>*</v>
          </cell>
        </row>
        <row r="280">
          <cell r="B280" t="str">
            <v>11kV 250 MVA OD switchgear comprising of one incomer and 3 single feeders withassociated o.d.panels</v>
          </cell>
          <cell r="C280" t="str">
            <v>set</v>
          </cell>
          <cell r="F280">
            <v>1347693.68</v>
          </cell>
          <cell r="H280" t="str">
            <v>*</v>
          </cell>
        </row>
        <row r="281">
          <cell r="B281" t="str">
            <v>11 KV 250 MVA OD switchgear comprising of one incomer ,3 O/G &amp; 1 B/C with associated OD panels, Isolators, CT &amp; PT etc.</v>
          </cell>
          <cell r="C281" t="str">
            <v>set</v>
          </cell>
          <cell r="F281">
            <v>1344952.19364</v>
          </cell>
          <cell r="H281" t="str">
            <v>*</v>
          </cell>
        </row>
        <row r="282">
          <cell r="B282" t="str">
            <v>152x152 mm Cross Arm clamp</v>
          </cell>
          <cell r="C282" t="str">
            <v>Pair</v>
          </cell>
          <cell r="F282">
            <v>173.18</v>
          </cell>
          <cell r="H282" t="str">
            <v>*</v>
          </cell>
        </row>
        <row r="283">
          <cell r="B283" t="str">
            <v>152x152 mm pole clamps</v>
          </cell>
          <cell r="C283" t="str">
            <v>Pair</v>
          </cell>
          <cell r="F283">
            <v>173.18</v>
          </cell>
          <cell r="H283" t="str">
            <v>*</v>
          </cell>
        </row>
        <row r="284">
          <cell r="B284" t="str">
            <v>22 kV Heat shrik Indoor termination joint (Al) kit for XLPE 3 C X 240 sqmm</v>
          </cell>
          <cell r="C284" t="str">
            <v>Kit</v>
          </cell>
          <cell r="F284">
            <v>7335</v>
          </cell>
          <cell r="H284" t="str">
            <v>*</v>
          </cell>
        </row>
        <row r="285">
          <cell r="B285" t="str">
            <v>22 kV Heat shrik Indoor termination joint (Al) kit for XLPE 3 C X 95 sqmm</v>
          </cell>
          <cell r="C285" t="str">
            <v>Kit</v>
          </cell>
          <cell r="F285">
            <v>7335</v>
          </cell>
          <cell r="H285" t="str">
            <v>*</v>
          </cell>
        </row>
        <row r="286">
          <cell r="B286" t="str">
            <v>22 kV Heat shrik Outdoor termination joint (Al) kit for XLPE 3 C X 300 sqmm</v>
          </cell>
          <cell r="C286" t="str">
            <v>Kit</v>
          </cell>
          <cell r="F286">
            <v>11150</v>
          </cell>
          <cell r="H286" t="str">
            <v>*</v>
          </cell>
        </row>
        <row r="287">
          <cell r="B287" t="str">
            <v>22 KV Lightning Arrestors  (Screw type)</v>
          </cell>
          <cell r="C287" t="str">
            <v>Set</v>
          </cell>
          <cell r="F287">
            <v>9556.4699999999993</v>
          </cell>
          <cell r="H287" t="str">
            <v>*</v>
          </cell>
        </row>
        <row r="288">
          <cell r="B288" t="str">
            <v>22 KV Post Insulator</v>
          </cell>
          <cell r="C288" t="str">
            <v>Nos</v>
          </cell>
          <cell r="F288">
            <v>750</v>
          </cell>
          <cell r="H288" t="str">
            <v>*</v>
          </cell>
        </row>
        <row r="289">
          <cell r="B289" t="str">
            <v>22 KV Transformer CR Panel With 1 Amp relay</v>
          </cell>
          <cell r="C289" t="str">
            <v>Set</v>
          </cell>
          <cell r="F289">
            <v>67474.080000000002</v>
          </cell>
          <cell r="H289" t="str">
            <v>*</v>
          </cell>
        </row>
        <row r="290">
          <cell r="B290" t="str">
            <v>33 kV Heat shrik Indoor termination joint (Al) kit for XLPE 3 C X 300 sqmm</v>
          </cell>
          <cell r="C290" t="str">
            <v>Kit</v>
          </cell>
          <cell r="F290">
            <v>11500</v>
          </cell>
          <cell r="H290" t="str">
            <v>*</v>
          </cell>
        </row>
        <row r="291">
          <cell r="B291" t="str">
            <v>33 kV Heat shrik Outdoor termination joint (Al) kit for XLPE 3 C X 300 sqmm</v>
          </cell>
          <cell r="C291" t="str">
            <v>Kit</v>
          </cell>
          <cell r="F291">
            <v>15470</v>
          </cell>
          <cell r="H291" t="str">
            <v>*</v>
          </cell>
        </row>
        <row r="292">
          <cell r="B292" t="str">
            <v>33 kV Heat shrik Straight through joint (Al) kit for XLPE 3 C X 300 sqmm</v>
          </cell>
          <cell r="C292" t="str">
            <v>Kit</v>
          </cell>
          <cell r="F292">
            <v>30000</v>
          </cell>
          <cell r="H292" t="str">
            <v>*</v>
          </cell>
        </row>
        <row r="293">
          <cell r="B293" t="str">
            <v>33 KV LA 9 KA</v>
          </cell>
          <cell r="C293" t="str">
            <v>Set</v>
          </cell>
          <cell r="F293">
            <v>13310.67</v>
          </cell>
          <cell r="H293" t="str">
            <v>*</v>
          </cell>
        </row>
        <row r="294">
          <cell r="B294" t="str">
            <v>33 KV Post Insulator</v>
          </cell>
          <cell r="C294" t="str">
            <v>No</v>
          </cell>
          <cell r="F294">
            <v>750</v>
          </cell>
          <cell r="H294" t="str">
            <v>*</v>
          </cell>
        </row>
        <row r="295">
          <cell r="B295" t="str">
            <v>33 KV Top Fitting</v>
          </cell>
          <cell r="C295" t="str">
            <v>No</v>
          </cell>
          <cell r="F295">
            <v>257.47680000000003</v>
          </cell>
          <cell r="H295" t="str">
            <v>*</v>
          </cell>
        </row>
        <row r="296">
          <cell r="B296" t="str">
            <v>22 KV Top Fitting</v>
          </cell>
          <cell r="C296" t="str">
            <v>No</v>
          </cell>
          <cell r="F296">
            <v>257.47680000000003</v>
          </cell>
          <cell r="H296" t="str">
            <v>*</v>
          </cell>
        </row>
        <row r="297">
          <cell r="B297" t="str">
            <v>33 KV Transformer CR Panel With 1 Amp relay</v>
          </cell>
          <cell r="C297" t="str">
            <v>Set</v>
          </cell>
          <cell r="F297">
            <v>67474.080000000002</v>
          </cell>
          <cell r="H297" t="str">
            <v>*</v>
          </cell>
        </row>
        <row r="298">
          <cell r="B298" t="str">
            <v>33 KV Transformer CR Panel With Differential</v>
          </cell>
          <cell r="C298" t="str">
            <v>Set</v>
          </cell>
          <cell r="F298">
            <v>140960.70000000001</v>
          </cell>
          <cell r="H298" t="str">
            <v>*</v>
          </cell>
        </row>
        <row r="299">
          <cell r="B299" t="str">
            <v>9 KV, 10 KA, 1 Ph. Metal Oxide (Gapless) Lightning Arresters with terminal connectors.</v>
          </cell>
          <cell r="C299" t="str">
            <v>Set</v>
          </cell>
          <cell r="F299">
            <v>6989</v>
          </cell>
          <cell r="H299" t="str">
            <v>*</v>
          </cell>
        </row>
        <row r="300">
          <cell r="B300" t="str">
            <v>AAAC 80 sqmm</v>
          </cell>
          <cell r="C300" t="str">
            <v>Rmt</v>
          </cell>
          <cell r="F300">
            <v>35.6</v>
          </cell>
          <cell r="H300" t="str">
            <v>*</v>
          </cell>
        </row>
        <row r="301">
          <cell r="B301" t="str">
            <v>Aluminium Jointing  Sleeve for 100 Sq mm ACSR</v>
          </cell>
          <cell r="C301" t="str">
            <v>No</v>
          </cell>
          <cell r="F301">
            <v>100</v>
          </cell>
          <cell r="H301" t="str">
            <v>*</v>
          </cell>
        </row>
        <row r="302">
          <cell r="B302" t="str">
            <v>Aluminium Jointing  Sleeve for 30 Sq mm ACSR</v>
          </cell>
          <cell r="C302" t="str">
            <v>No</v>
          </cell>
          <cell r="F302">
            <v>100</v>
          </cell>
          <cell r="H302" t="str">
            <v>*</v>
          </cell>
        </row>
        <row r="303">
          <cell r="B303" t="str">
            <v>Aluminium Jointing  Sleeve for 55 Sq mm AAAC</v>
          </cell>
          <cell r="C303" t="str">
            <v>No</v>
          </cell>
          <cell r="F303">
            <v>100</v>
          </cell>
          <cell r="H303" t="str">
            <v>*</v>
          </cell>
        </row>
        <row r="304">
          <cell r="B304" t="str">
            <v>Armoured Copper control cable 12C X 2.5 Sq mm</v>
          </cell>
          <cell r="C304" t="str">
            <v>Mtr</v>
          </cell>
          <cell r="F304">
            <v>139.9</v>
          </cell>
          <cell r="H304" t="str">
            <v>*</v>
          </cell>
        </row>
        <row r="305">
          <cell r="B305" t="str">
            <v>Armoured Copper control cable 19C X 2.5 Sq mm</v>
          </cell>
          <cell r="C305" t="str">
            <v>Mtr</v>
          </cell>
          <cell r="F305">
            <v>214.2</v>
          </cell>
          <cell r="H305" t="str">
            <v>*</v>
          </cell>
        </row>
        <row r="306">
          <cell r="B306" t="str">
            <v>Armoured Copper control cable 4C X 2.5 Sq mm</v>
          </cell>
          <cell r="C306" t="str">
            <v>Mtr</v>
          </cell>
          <cell r="F306">
            <v>156.94</v>
          </cell>
          <cell r="H306" t="str">
            <v>*</v>
          </cell>
        </row>
        <row r="307">
          <cell r="B307" t="str">
            <v>Armoured Copper control cable 2Cx4 sq.mm.</v>
          </cell>
          <cell r="C307" t="str">
            <v>RMT</v>
          </cell>
          <cell r="D307">
            <v>47.515360000000001</v>
          </cell>
          <cell r="E307">
            <v>3.9152656640000005</v>
          </cell>
          <cell r="F307">
            <v>51.430625664000004</v>
          </cell>
          <cell r="H307" t="str">
            <v>*</v>
          </cell>
        </row>
        <row r="308">
          <cell r="B308" t="str">
            <v>Black bituminus paint</v>
          </cell>
          <cell r="C308" t="str">
            <v>Ltr</v>
          </cell>
          <cell r="F308">
            <v>37</v>
          </cell>
          <cell r="H308" t="str">
            <v>*</v>
          </cell>
        </row>
        <row r="309">
          <cell r="B309" t="str">
            <v>C&amp;R  Panel  for  11 kV Outgoing  Feeder OD</v>
          </cell>
          <cell r="C309" t="str">
            <v>No</v>
          </cell>
          <cell r="F309">
            <v>84269.645856000003</v>
          </cell>
          <cell r="H309" t="str">
            <v>*</v>
          </cell>
        </row>
        <row r="310">
          <cell r="B310" t="str">
            <v>Capacitor Bank 11 KV  1.2 MVAR ( 200 KVAR x 6 ) Single Star connected with Internal fuses, Interconnected mounting Structure, Insulators &amp; Other Accessories</v>
          </cell>
          <cell r="C310" t="str">
            <v>Set</v>
          </cell>
          <cell r="F310">
            <v>900000</v>
          </cell>
          <cell r="H310" t="str">
            <v>*</v>
          </cell>
        </row>
        <row r="311">
          <cell r="B311" t="str">
            <v>Capacitor banks wit Switchgear 11 KV 3 MVAR</v>
          </cell>
          <cell r="C311" t="str">
            <v>Set</v>
          </cell>
          <cell r="F311">
            <v>1351000</v>
          </cell>
          <cell r="H311" t="str">
            <v>*</v>
          </cell>
        </row>
        <row r="312">
          <cell r="B312" t="str">
            <v>Clamp for PT</v>
          </cell>
          <cell r="C312" t="str">
            <v>No</v>
          </cell>
          <cell r="F312">
            <v>1125</v>
          </cell>
          <cell r="H312" t="str">
            <v>*</v>
          </cell>
        </row>
        <row r="313">
          <cell r="B313" t="str">
            <v>Clamp for CT</v>
          </cell>
          <cell r="C313" t="str">
            <v>No</v>
          </cell>
          <cell r="F313">
            <v>1125</v>
          </cell>
          <cell r="H313" t="str">
            <v>*</v>
          </cell>
        </row>
        <row r="314">
          <cell r="B314" t="str">
            <v>Clamps for 33 KV V.C.B.</v>
          </cell>
          <cell r="C314" t="str">
            <v>No</v>
          </cell>
          <cell r="F314">
            <v>1610</v>
          </cell>
          <cell r="H314" t="str">
            <v>*</v>
          </cell>
        </row>
        <row r="315">
          <cell r="B315" t="str">
            <v>Clamp for T/F Bushing special  type  with  tinned  copper  and  Al  Palm</v>
          </cell>
          <cell r="C315" t="str">
            <v>No</v>
          </cell>
          <cell r="F315">
            <v>3222.7</v>
          </cell>
          <cell r="H315" t="str">
            <v>*</v>
          </cell>
        </row>
        <row r="316">
          <cell r="B316" t="str">
            <v>Clamps for 100 x 116 mm  RSJ Pole Stay</v>
          </cell>
          <cell r="C316" t="str">
            <v>Pair</v>
          </cell>
          <cell r="F316">
            <v>116</v>
          </cell>
          <cell r="H316" t="str">
            <v>*</v>
          </cell>
        </row>
        <row r="317">
          <cell r="B317" t="str">
            <v>Clamps for 152 x 152 mm  RSJ Pole Stay</v>
          </cell>
          <cell r="C317" t="str">
            <v>Pair</v>
          </cell>
          <cell r="F317">
            <v>173</v>
          </cell>
          <cell r="H317" t="str">
            <v>*</v>
          </cell>
        </row>
        <row r="318">
          <cell r="B318" t="str">
            <v>Clamps for 33 KV C.T.</v>
          </cell>
          <cell r="C318" t="str">
            <v>No</v>
          </cell>
          <cell r="F318">
            <v>1125</v>
          </cell>
          <cell r="H318" t="str">
            <v>*</v>
          </cell>
        </row>
        <row r="319">
          <cell r="B319" t="str">
            <v>Clamps for 33 KV Isolator</v>
          </cell>
          <cell r="C319" t="str">
            <v>No</v>
          </cell>
          <cell r="F319">
            <v>805</v>
          </cell>
          <cell r="H319" t="str">
            <v>*</v>
          </cell>
        </row>
        <row r="320">
          <cell r="B320" t="str">
            <v>Clamps for 33 KV P.T.</v>
          </cell>
          <cell r="C320" t="str">
            <v>No</v>
          </cell>
          <cell r="F320">
            <v>1125</v>
          </cell>
          <cell r="H320" t="str">
            <v>*</v>
          </cell>
        </row>
        <row r="321">
          <cell r="B321" t="str">
            <v>Coal</v>
          </cell>
          <cell r="C321" t="str">
            <v>Kg.</v>
          </cell>
          <cell r="F321">
            <v>4</v>
          </cell>
          <cell r="H321" t="str">
            <v>*</v>
          </cell>
        </row>
        <row r="322">
          <cell r="B322" t="str">
            <v>Concreting ration 1:4:8</v>
          </cell>
          <cell r="C322" t="str">
            <v>CMtr</v>
          </cell>
          <cell r="F322">
            <v>2850</v>
          </cell>
          <cell r="H322" t="str">
            <v>*</v>
          </cell>
        </row>
        <row r="323">
          <cell r="B323" t="str">
            <v>Concreting ration 1:3:6</v>
          </cell>
          <cell r="C323" t="str">
            <v>CMtr</v>
          </cell>
          <cell r="F323">
            <v>3344</v>
          </cell>
          <cell r="H323" t="str">
            <v>*</v>
          </cell>
        </row>
        <row r="324">
          <cell r="B324" t="str">
            <v xml:space="preserve">Connectors for T/F Bushing </v>
          </cell>
          <cell r="C324" t="str">
            <v>Nos.</v>
          </cell>
          <cell r="F324">
            <v>3222.7</v>
          </cell>
          <cell r="H324" t="str">
            <v>*</v>
          </cell>
        </row>
        <row r="325">
          <cell r="B325" t="str">
            <v>Control Panel complete with NDR,UV,OV &amp; 2 O/C + 1 E/F  and Time delay relay  and accessories.</v>
          </cell>
          <cell r="C325" t="str">
            <v>No</v>
          </cell>
          <cell r="F325">
            <v>67474.080000000002</v>
          </cell>
          <cell r="H325" t="str">
            <v>*</v>
          </cell>
        </row>
        <row r="326">
          <cell r="B326" t="str">
            <v>CT 200 -100 / 5 - 5 Amp11 KV 1 Ph. Oil filled Out Door Type with Terminal connections</v>
          </cell>
          <cell r="C326" t="str">
            <v>No</v>
          </cell>
          <cell r="F326">
            <v>14000</v>
          </cell>
          <cell r="H326" t="str">
            <v>*</v>
          </cell>
        </row>
        <row r="327">
          <cell r="B327" t="str">
            <v>Cutpoint channel - 11 KV</v>
          </cell>
          <cell r="C327" t="str">
            <v>Pair</v>
          </cell>
          <cell r="F327">
            <v>627</v>
          </cell>
          <cell r="H327" t="str">
            <v>*</v>
          </cell>
        </row>
        <row r="328">
          <cell r="B328" t="str">
            <v>Cutpoint channel - 33 / 22 KV</v>
          </cell>
          <cell r="C328" t="str">
            <v>Pair</v>
          </cell>
          <cell r="F328">
            <v>1015</v>
          </cell>
          <cell r="H328" t="str">
            <v>*</v>
          </cell>
        </row>
        <row r="329">
          <cell r="B329" t="str">
            <v>Danger Board in yard.</v>
          </cell>
          <cell r="C329" t="str">
            <v>No</v>
          </cell>
          <cell r="F329">
            <v>40</v>
          </cell>
          <cell r="H329" t="str">
            <v>*</v>
          </cell>
        </row>
        <row r="330">
          <cell r="B330" t="str">
            <v>DTC  Metering  Cabinet ( Box )</v>
          </cell>
          <cell r="C330" t="str">
            <v>No</v>
          </cell>
          <cell r="F330">
            <v>3500</v>
          </cell>
          <cell r="H330" t="str">
            <v>*</v>
          </cell>
        </row>
        <row r="331">
          <cell r="B331" t="str">
            <v>Earthing Sets H.T of C.I.pipe 150 mm 3 mtr.</v>
          </cell>
          <cell r="C331" t="str">
            <v>No.</v>
          </cell>
          <cell r="F331">
            <v>5500</v>
          </cell>
          <cell r="H331" t="str">
            <v>*</v>
          </cell>
        </row>
        <row r="332">
          <cell r="B332" t="str">
            <v>Earthing Replenishment for DTC</v>
          </cell>
          <cell r="C332" t="str">
            <v>Set</v>
          </cell>
          <cell r="F332">
            <v>10000</v>
          </cell>
          <cell r="H332" t="str">
            <v>*</v>
          </cell>
        </row>
        <row r="333">
          <cell r="B333" t="str">
            <v xml:space="preserve">Electron  Powder </v>
          </cell>
          <cell r="C333" t="str">
            <v>Kg</v>
          </cell>
          <cell r="F333">
            <v>7</v>
          </cell>
          <cell r="H333" t="str">
            <v>*</v>
          </cell>
        </row>
        <row r="334">
          <cell r="B334" t="str">
            <v>Aluminium Bobbins for neutral</v>
          </cell>
          <cell r="C334" t="str">
            <v>No.</v>
          </cell>
          <cell r="F334">
            <v>27</v>
          </cell>
          <cell r="H334" t="str">
            <v>*</v>
          </cell>
        </row>
        <row r="335">
          <cell r="B335" t="str">
            <v>Fire Extinguisher with stand</v>
          </cell>
          <cell r="C335" t="str">
            <v>Set</v>
          </cell>
          <cell r="F335">
            <v>4000</v>
          </cell>
          <cell r="H335" t="str">
            <v>*</v>
          </cell>
        </row>
        <row r="336">
          <cell r="B336" t="str">
            <v>Furniture for S/Stn.</v>
          </cell>
          <cell r="C336" t="str">
            <v>L.S.</v>
          </cell>
          <cell r="F336">
            <v>5000</v>
          </cell>
          <cell r="H336" t="str">
            <v>*</v>
          </cell>
        </row>
        <row r="337">
          <cell r="B337" t="str">
            <v>Flood lights with control gear box &amp; 250w SV Lamp</v>
          </cell>
          <cell r="C337" t="str">
            <v>No</v>
          </cell>
          <cell r="F337">
            <v>2800</v>
          </cell>
          <cell r="H337" t="str">
            <v>*</v>
          </cell>
        </row>
        <row r="338">
          <cell r="B338" t="str">
            <v>Foundation for 11 kV Isolators</v>
          </cell>
          <cell r="F338">
            <v>2850</v>
          </cell>
          <cell r="H338" t="str">
            <v>*</v>
          </cell>
        </row>
        <row r="339">
          <cell r="B339" t="str">
            <v>Foundation for 11 kV Isolators without EB</v>
          </cell>
          <cell r="F339">
            <v>2850</v>
          </cell>
          <cell r="H339" t="str">
            <v>*</v>
          </cell>
        </row>
        <row r="340">
          <cell r="B340" t="str">
            <v>Foundation for 11 kV Lightning Arrestor</v>
          </cell>
          <cell r="F340">
            <v>2850</v>
          </cell>
          <cell r="H340" t="str">
            <v>*</v>
          </cell>
        </row>
        <row r="341">
          <cell r="B341" t="str">
            <v>Foundation for 11 kV C.Ts</v>
          </cell>
          <cell r="F341">
            <v>2850</v>
          </cell>
          <cell r="H341" t="str">
            <v>*</v>
          </cell>
        </row>
        <row r="342">
          <cell r="B342" t="str">
            <v>Foundation for 11 kV P.Ts</v>
          </cell>
          <cell r="F342">
            <v>2850</v>
          </cell>
          <cell r="H342" t="str">
            <v>*</v>
          </cell>
        </row>
        <row r="343">
          <cell r="B343" t="str">
            <v>Foundation for 11 kV Breaker</v>
          </cell>
          <cell r="F343">
            <v>2850</v>
          </cell>
          <cell r="H343" t="str">
            <v>*</v>
          </cell>
        </row>
        <row r="344">
          <cell r="B344" t="str">
            <v>Foundation for Gantry Structures</v>
          </cell>
          <cell r="F344">
            <v>2850</v>
          </cell>
          <cell r="H344" t="str">
            <v>*</v>
          </cell>
        </row>
        <row r="345">
          <cell r="B345" t="str">
            <v>Foundation for 22 kV Isolators</v>
          </cell>
          <cell r="F345">
            <v>2850</v>
          </cell>
          <cell r="H345" t="str">
            <v>*</v>
          </cell>
        </row>
        <row r="346">
          <cell r="B346" t="str">
            <v>Foundation for 22 kV Isolators without EB</v>
          </cell>
          <cell r="F346">
            <v>2850</v>
          </cell>
          <cell r="H346" t="str">
            <v>*</v>
          </cell>
        </row>
        <row r="347">
          <cell r="B347" t="str">
            <v>Foundation for 22 kV Lightning Arrestor</v>
          </cell>
          <cell r="F347">
            <v>2850</v>
          </cell>
          <cell r="H347" t="str">
            <v>*</v>
          </cell>
        </row>
        <row r="348">
          <cell r="B348" t="str">
            <v>Foundation for 22 kV C.Ts</v>
          </cell>
          <cell r="F348">
            <v>2850</v>
          </cell>
          <cell r="H348" t="str">
            <v>*</v>
          </cell>
        </row>
        <row r="349">
          <cell r="B349" t="str">
            <v>Foundation for 22 kV Breaker</v>
          </cell>
          <cell r="F349">
            <v>2850</v>
          </cell>
          <cell r="H349" t="str">
            <v>*</v>
          </cell>
        </row>
        <row r="350">
          <cell r="B350" t="str">
            <v>Foundation for Gantry Structures</v>
          </cell>
          <cell r="F350">
            <v>2850</v>
          </cell>
          <cell r="H350" t="str">
            <v>*</v>
          </cell>
        </row>
        <row r="351">
          <cell r="B351" t="str">
            <v>Foundation for 33 kV Isolators with EB</v>
          </cell>
          <cell r="F351">
            <v>2850</v>
          </cell>
          <cell r="H351" t="str">
            <v>*</v>
          </cell>
        </row>
        <row r="352">
          <cell r="B352" t="str">
            <v>Foundation for 33 kV Isolators without EB</v>
          </cell>
          <cell r="F352">
            <v>2850</v>
          </cell>
          <cell r="H352" t="str">
            <v>*</v>
          </cell>
        </row>
        <row r="353">
          <cell r="B353" t="str">
            <v>Foundation for 33 kV Lightning Arrestor</v>
          </cell>
          <cell r="F353">
            <v>2850</v>
          </cell>
          <cell r="H353" t="str">
            <v>*</v>
          </cell>
        </row>
        <row r="354">
          <cell r="B354" t="str">
            <v>Foundation for 33 kV C.Ts</v>
          </cell>
          <cell r="F354">
            <v>2850</v>
          </cell>
          <cell r="H354" t="str">
            <v>*</v>
          </cell>
        </row>
        <row r="355">
          <cell r="B355" t="str">
            <v>Foundation for 33 kV P.Ts</v>
          </cell>
          <cell r="F355">
            <v>2850</v>
          </cell>
          <cell r="H355" t="str">
            <v>*</v>
          </cell>
        </row>
        <row r="356">
          <cell r="B356" t="str">
            <v>Foundation for 33 kV Breaker</v>
          </cell>
          <cell r="F356">
            <v>2850</v>
          </cell>
          <cell r="H356" t="str">
            <v>*</v>
          </cell>
        </row>
        <row r="357">
          <cell r="B357" t="str">
            <v>Foundation for Gantry Structures</v>
          </cell>
          <cell r="F357">
            <v>2850</v>
          </cell>
          <cell r="H357" t="str">
            <v>*</v>
          </cell>
        </row>
        <row r="358">
          <cell r="B358" t="str">
            <v>HT Pillar Foundation</v>
          </cell>
          <cell r="F358">
            <v>10000</v>
          </cell>
          <cell r="H358" t="str">
            <v>*</v>
          </cell>
        </row>
        <row r="359">
          <cell r="B359" t="str">
            <v>G.I. Pipe 110 mm</v>
          </cell>
          <cell r="C359" t="str">
            <v>Mtr</v>
          </cell>
          <cell r="F359">
            <v>160</v>
          </cell>
          <cell r="H359" t="str">
            <v>*</v>
          </cell>
        </row>
        <row r="360">
          <cell r="B360" t="str">
            <v>G.I.Nut Bolts</v>
          </cell>
          <cell r="C360" t="str">
            <v>Kg</v>
          </cell>
          <cell r="F360">
            <v>60</v>
          </cell>
          <cell r="H360" t="str">
            <v>*</v>
          </cell>
        </row>
        <row r="361">
          <cell r="B361" t="str">
            <v>G.I.Nut Boltss Washer &amp; Misc Material</v>
          </cell>
          <cell r="C361" t="str">
            <v>L.S</v>
          </cell>
          <cell r="F361">
            <v>1500</v>
          </cell>
          <cell r="H361" t="str">
            <v>*</v>
          </cell>
        </row>
        <row r="362">
          <cell r="B362" t="str">
            <v>GI Pipe 20 mm</v>
          </cell>
          <cell r="C362" t="str">
            <v>Mtr</v>
          </cell>
          <cell r="F362">
            <v>47</v>
          </cell>
          <cell r="H362" t="str">
            <v>*</v>
          </cell>
        </row>
        <row r="363">
          <cell r="B363" t="str">
            <v>GI Pipe 25 mm</v>
          </cell>
          <cell r="C363" t="str">
            <v>Mtr</v>
          </cell>
          <cell r="F363">
            <v>59</v>
          </cell>
          <cell r="H363" t="str">
            <v>*</v>
          </cell>
        </row>
        <row r="364">
          <cell r="B364" t="str">
            <v>Gantry Structures</v>
          </cell>
          <cell r="F364">
            <v>45</v>
          </cell>
          <cell r="H364" t="str">
            <v>*</v>
          </cell>
        </row>
        <row r="365">
          <cell r="B365" t="str">
            <v>Half round cement pipe ( 150mm X 1mtr)</v>
          </cell>
          <cell r="C365" t="str">
            <v>No</v>
          </cell>
          <cell r="F365">
            <v>78</v>
          </cell>
          <cell r="H365" t="str">
            <v>*</v>
          </cell>
        </row>
        <row r="366">
          <cell r="B366" t="str">
            <v>Hot dip Galvanised Elevating Structure for Capacitor Bank &amp; RVT, Isolator, VCB etc.</v>
          </cell>
          <cell r="C366" t="str">
            <v>Set</v>
          </cell>
          <cell r="F366">
            <v>40000</v>
          </cell>
          <cell r="H366" t="str">
            <v>*</v>
          </cell>
        </row>
        <row r="367">
          <cell r="B367" t="str">
            <v>Jointing Sleeves for Conductor.</v>
          </cell>
          <cell r="C367" t="str">
            <v>No</v>
          </cell>
          <cell r="F367">
            <v>30</v>
          </cell>
          <cell r="H367" t="str">
            <v>*</v>
          </cell>
        </row>
        <row r="368">
          <cell r="B368" t="str">
            <v>L.Board with clamp</v>
          </cell>
          <cell r="C368" t="str">
            <v>No</v>
          </cell>
          <cell r="F368">
            <v>200</v>
          </cell>
          <cell r="H368" t="str">
            <v>*</v>
          </cell>
        </row>
        <row r="369">
          <cell r="B369" t="str">
            <v>L.T. 2 Core Cable 2.5 sqmm Armoured</v>
          </cell>
          <cell r="C369" t="str">
            <v>Mtr</v>
          </cell>
          <cell r="F369">
            <v>63.25</v>
          </cell>
          <cell r="H369" t="str">
            <v>*</v>
          </cell>
        </row>
        <row r="370">
          <cell r="B370" t="str">
            <v>L.T. 2 Core Cable 2.5 sqmm Un-armoured</v>
          </cell>
          <cell r="C370" t="str">
            <v>Mtr</v>
          </cell>
          <cell r="F370">
            <v>42.13</v>
          </cell>
          <cell r="H370" t="str">
            <v>*</v>
          </cell>
        </row>
        <row r="371">
          <cell r="B371" t="str">
            <v>L.T. 2 Core Cable 4 sqmm Armoured</v>
          </cell>
          <cell r="C371" t="str">
            <v>Mtr</v>
          </cell>
          <cell r="F371">
            <v>70</v>
          </cell>
          <cell r="H371" t="str">
            <v>*</v>
          </cell>
        </row>
        <row r="372">
          <cell r="B372" t="str">
            <v>L.T. 2 Core Cable 4 sqmm Un-armoured</v>
          </cell>
          <cell r="C372" t="str">
            <v>Mtr</v>
          </cell>
          <cell r="F372">
            <v>45</v>
          </cell>
          <cell r="H372" t="str">
            <v>*</v>
          </cell>
        </row>
        <row r="373">
          <cell r="B373" t="str">
            <v>L.T. Feedar Pillar 4 Way</v>
          </cell>
          <cell r="C373" t="str">
            <v>No</v>
          </cell>
          <cell r="F373">
            <v>19500</v>
          </cell>
          <cell r="H373" t="str">
            <v>*</v>
          </cell>
        </row>
        <row r="374">
          <cell r="B374" t="str">
            <v>L.T. Feedar Pillar 6 Way</v>
          </cell>
          <cell r="C374" t="str">
            <v>No</v>
          </cell>
          <cell r="F374">
            <v>25500</v>
          </cell>
          <cell r="H374" t="str">
            <v>*</v>
          </cell>
        </row>
        <row r="375">
          <cell r="B375" t="str">
            <v>L.T. Four pin cross arm with clamp</v>
          </cell>
          <cell r="C375" t="str">
            <v>No</v>
          </cell>
          <cell r="F375">
            <v>440</v>
          </cell>
          <cell r="H375" t="str">
            <v>*</v>
          </cell>
        </row>
        <row r="376">
          <cell r="B376" t="str">
            <v xml:space="preserve">L.T. Mini Feedar Pillar </v>
          </cell>
          <cell r="C376" t="str">
            <v>No</v>
          </cell>
          <cell r="F376">
            <v>7500</v>
          </cell>
          <cell r="H376" t="str">
            <v>*</v>
          </cell>
        </row>
        <row r="377">
          <cell r="B377" t="str">
            <v>L.T. PVC armoured cable 2/C 50 Sq.mm</v>
          </cell>
          <cell r="C377" t="str">
            <v>mtr</v>
          </cell>
          <cell r="F377">
            <v>95.53</v>
          </cell>
          <cell r="H377" t="str">
            <v>*</v>
          </cell>
        </row>
        <row r="378">
          <cell r="B378" t="str">
            <v xml:space="preserve">L.T. Shackle Hardware  </v>
          </cell>
          <cell r="C378" t="str">
            <v>Pair</v>
          </cell>
          <cell r="F378">
            <v>24.68</v>
          </cell>
          <cell r="H378" t="str">
            <v>*</v>
          </cell>
        </row>
        <row r="379">
          <cell r="B379" t="str">
            <v>L.T. Stay Insulators     [ Firm Price ]</v>
          </cell>
          <cell r="C379" t="str">
            <v>No</v>
          </cell>
          <cell r="F379">
            <v>4.63</v>
          </cell>
          <cell r="H379" t="str">
            <v>*</v>
          </cell>
        </row>
        <row r="380">
          <cell r="B380" t="str">
            <v>L.T. Two pin cross arm with clamp</v>
          </cell>
          <cell r="C380" t="str">
            <v>No</v>
          </cell>
          <cell r="F380">
            <v>300</v>
          </cell>
          <cell r="H380" t="str">
            <v>*</v>
          </cell>
        </row>
        <row r="381">
          <cell r="B381" t="str">
            <v xml:space="preserve">LT  CTs ( Ring Type ) </v>
          </cell>
          <cell r="C381" t="str">
            <v>No</v>
          </cell>
          <cell r="F381">
            <v>2000</v>
          </cell>
          <cell r="H381" t="str">
            <v>*</v>
          </cell>
        </row>
        <row r="382">
          <cell r="B382" t="str">
            <v>LT Dist. Box 25 KVA With Kitkat</v>
          </cell>
          <cell r="C382" t="str">
            <v>No</v>
          </cell>
          <cell r="F382">
            <v>18772.599999999999</v>
          </cell>
          <cell r="H382" t="str">
            <v>*</v>
          </cell>
        </row>
        <row r="383">
          <cell r="B383" t="str">
            <v>LT Dist. Box 25 KVA With MCCB</v>
          </cell>
          <cell r="C383" t="str">
            <v>No</v>
          </cell>
          <cell r="F383">
            <v>20926.900000000001</v>
          </cell>
          <cell r="H383" t="str">
            <v>*</v>
          </cell>
        </row>
        <row r="384">
          <cell r="B384" t="str">
            <v>LT Feeder Pillar 2/3 Way</v>
          </cell>
          <cell r="C384" t="str">
            <v>No</v>
          </cell>
          <cell r="F384">
            <v>13500</v>
          </cell>
          <cell r="H384" t="str">
            <v>*</v>
          </cell>
        </row>
        <row r="385">
          <cell r="B385" t="str">
            <v>LT Feeder Pillar 6 Way</v>
          </cell>
          <cell r="C385" t="str">
            <v>No</v>
          </cell>
          <cell r="F385">
            <v>25500</v>
          </cell>
          <cell r="H385" t="str">
            <v>*</v>
          </cell>
        </row>
        <row r="386">
          <cell r="B386" t="str">
            <v>LT Feeder Pillar 8 Way</v>
          </cell>
          <cell r="C386" t="str">
            <v>No</v>
          </cell>
          <cell r="F386">
            <v>30000</v>
          </cell>
          <cell r="H386" t="str">
            <v>*</v>
          </cell>
        </row>
        <row r="387">
          <cell r="B387" t="str">
            <v>LT XLPE Armoured Cable 3 1/2C X 120 Sq mm</v>
          </cell>
          <cell r="C387" t="str">
            <v>Mtr</v>
          </cell>
          <cell r="F387">
            <v>303.33</v>
          </cell>
          <cell r="H387" t="str">
            <v>*</v>
          </cell>
        </row>
        <row r="388">
          <cell r="B388" t="str">
            <v>L.T. XLPE Armoured cable 4core 16sq.mm.</v>
          </cell>
          <cell r="C388" t="str">
            <v>RMT</v>
          </cell>
          <cell r="F388">
            <v>76.972299888000009</v>
          </cell>
          <cell r="H388" t="str">
            <v>*</v>
          </cell>
        </row>
        <row r="389">
          <cell r="B389" t="str">
            <v>L.T. XLPE armoured cable 3 1/2 C 50 sq.mm.</v>
          </cell>
          <cell r="C389" t="str">
            <v>RMT</v>
          </cell>
          <cell r="F389">
            <v>145.82244335999999</v>
          </cell>
          <cell r="H389" t="str">
            <v>*</v>
          </cell>
        </row>
        <row r="390">
          <cell r="B390" t="str">
            <v>M.S.Flat 50 x 6 mm</v>
          </cell>
          <cell r="C390" t="str">
            <v>Kg</v>
          </cell>
          <cell r="F390">
            <v>31.428000000000001</v>
          </cell>
          <cell r="H390" t="str">
            <v>*</v>
          </cell>
        </row>
        <row r="391">
          <cell r="B391" t="str">
            <v>M.S.Plate 10 mm Thick Size 1' x 1 '</v>
          </cell>
          <cell r="C391" t="str">
            <v>Kg</v>
          </cell>
          <cell r="F391">
            <v>34.92</v>
          </cell>
          <cell r="H391" t="str">
            <v>*</v>
          </cell>
        </row>
        <row r="392">
          <cell r="B392" t="str">
            <v>Marshalling Box</v>
          </cell>
          <cell r="C392" t="str">
            <v>No</v>
          </cell>
          <cell r="F392">
            <v>4500</v>
          </cell>
          <cell r="H392" t="str">
            <v>*</v>
          </cell>
        </row>
        <row r="393">
          <cell r="B393" t="str">
            <v>MS angle 50x50x6 mm</v>
          </cell>
          <cell r="C393" t="str">
            <v>Kg</v>
          </cell>
          <cell r="F393">
            <v>34.92</v>
          </cell>
          <cell r="H393" t="str">
            <v>*</v>
          </cell>
        </row>
        <row r="394">
          <cell r="B394" t="str">
            <v>MS Channel 100x50x6 mm</v>
          </cell>
          <cell r="C394" t="str">
            <v>Kg</v>
          </cell>
          <cell r="F394">
            <v>34.92</v>
          </cell>
          <cell r="H394" t="str">
            <v>*</v>
          </cell>
        </row>
        <row r="395">
          <cell r="B395" t="str">
            <v>M.S.Channel 75x40x6 mm</v>
          </cell>
          <cell r="C395" t="str">
            <v>Kg</v>
          </cell>
          <cell r="F395">
            <v>34.92</v>
          </cell>
          <cell r="H395" t="str">
            <v>*</v>
          </cell>
        </row>
        <row r="396">
          <cell r="B396" t="str">
            <v>M.S. Angel(75 X 40 mm)</v>
          </cell>
          <cell r="C396" t="str">
            <v>Kg</v>
          </cell>
          <cell r="F396">
            <v>34.92</v>
          </cell>
          <cell r="H396" t="str">
            <v>*</v>
          </cell>
        </row>
        <row r="397">
          <cell r="B397" t="str">
            <v>M.S. Flats(50 X 10mm)</v>
          </cell>
          <cell r="C397" t="str">
            <v>Kg</v>
          </cell>
          <cell r="F397">
            <v>31.428000000000001</v>
          </cell>
          <cell r="H397" t="str">
            <v>*</v>
          </cell>
        </row>
        <row r="398">
          <cell r="B398" t="str">
            <v>MS Flat 50 X 8 mm</v>
          </cell>
          <cell r="C398" t="str">
            <v>Kg</v>
          </cell>
          <cell r="F398">
            <v>31.428000000000001</v>
          </cell>
          <cell r="H398" t="str">
            <v>*</v>
          </cell>
        </row>
        <row r="399">
          <cell r="B399" t="str">
            <v>MS Flat 75x10 mm</v>
          </cell>
          <cell r="C399" t="str">
            <v>Kg</v>
          </cell>
          <cell r="F399">
            <v>31.428000000000001</v>
          </cell>
          <cell r="H399" t="str">
            <v>*</v>
          </cell>
        </row>
        <row r="400">
          <cell r="B400" t="str">
            <v>MS Flat 80x10 mm</v>
          </cell>
          <cell r="C400" t="str">
            <v>Kg</v>
          </cell>
          <cell r="F400">
            <v>31.428000000000001</v>
          </cell>
          <cell r="H400" t="str">
            <v>*</v>
          </cell>
        </row>
        <row r="401">
          <cell r="B401" t="str">
            <v>Oil paint</v>
          </cell>
          <cell r="C401" t="str">
            <v>Kg</v>
          </cell>
          <cell r="F401">
            <v>250</v>
          </cell>
          <cell r="H401" t="str">
            <v>*</v>
          </cell>
        </row>
        <row r="402">
          <cell r="B402" t="str">
            <v>Power Transformer 22/11 KV,   5 MVA (DY-11)</v>
          </cell>
          <cell r="C402" t="str">
            <v>No</v>
          </cell>
          <cell r="F402">
            <v>3600000</v>
          </cell>
          <cell r="H402" t="str">
            <v>*</v>
          </cell>
        </row>
        <row r="403">
          <cell r="B403" t="str">
            <v>Power Transformer 22/11 KV,   10 MVA (DY-11)</v>
          </cell>
          <cell r="C403" t="str">
            <v>No</v>
          </cell>
          <cell r="F403">
            <v>6360000</v>
          </cell>
          <cell r="H403" t="str">
            <v>*</v>
          </cell>
        </row>
        <row r="404">
          <cell r="B404" t="str">
            <v>Power Transformer 22/11 KV,   10 MVA (DZ-10)</v>
          </cell>
          <cell r="C404" t="str">
            <v>No</v>
          </cell>
          <cell r="F404">
            <v>7200000</v>
          </cell>
          <cell r="H404" t="str">
            <v>*</v>
          </cell>
        </row>
        <row r="405">
          <cell r="B405" t="str">
            <v>Plinth for station Transformer</v>
          </cell>
          <cell r="C405" t="str">
            <v>Cmtr</v>
          </cell>
          <cell r="F405">
            <v>3982</v>
          </cell>
          <cell r="H405" t="str">
            <v>*</v>
          </cell>
        </row>
        <row r="406">
          <cell r="B406" t="str">
            <v>PSC Pole 8 Mtr (200 KG)</v>
          </cell>
          <cell r="C406" t="str">
            <v>No</v>
          </cell>
          <cell r="F406">
            <v>1487</v>
          </cell>
          <cell r="H406" t="str">
            <v>X</v>
          </cell>
        </row>
        <row r="407">
          <cell r="B407" t="str">
            <v>PSC Pole 8 Mtr (140 KG)</v>
          </cell>
          <cell r="C407" t="str">
            <v>No</v>
          </cell>
          <cell r="F407">
            <v>1383</v>
          </cell>
          <cell r="H407" t="str">
            <v>X</v>
          </cell>
        </row>
        <row r="408">
          <cell r="B408" t="str">
            <v>PSC Pole 9 Mtr (200 KG)</v>
          </cell>
          <cell r="C408" t="str">
            <v>No</v>
          </cell>
          <cell r="F408">
            <v>1803</v>
          </cell>
          <cell r="H408" t="str">
            <v>X</v>
          </cell>
        </row>
        <row r="409">
          <cell r="B409" t="str">
            <v>R.C.C. Pipe 150 mm 2 M</v>
          </cell>
          <cell r="C409" t="str">
            <v>No</v>
          </cell>
          <cell r="F409">
            <v>435</v>
          </cell>
          <cell r="H409" t="str">
            <v>*</v>
          </cell>
        </row>
        <row r="410">
          <cell r="B410" t="str">
            <v>R.C.C. Pipe 200 mm 2 M</v>
          </cell>
          <cell r="C410" t="str">
            <v>No</v>
          </cell>
          <cell r="F410">
            <v>435</v>
          </cell>
          <cell r="H410" t="str">
            <v>*</v>
          </cell>
        </row>
        <row r="411">
          <cell r="B411" t="str">
            <v>RCC  Tiles (0.6 x 0.5) Mtrs.</v>
          </cell>
          <cell r="C411" t="str">
            <v>No</v>
          </cell>
          <cell r="F411">
            <v>78</v>
          </cell>
          <cell r="H411" t="str">
            <v>*</v>
          </cell>
        </row>
        <row r="412">
          <cell r="B412" t="str">
            <v>RCC Ring work for earthing pits</v>
          </cell>
          <cell r="C412" t="str">
            <v>No.</v>
          </cell>
          <cell r="F412">
            <v>200</v>
          </cell>
          <cell r="H412" t="str">
            <v>*</v>
          </cell>
        </row>
        <row r="413">
          <cell r="B413" t="str">
            <v>RCC  half round pipe (1mtr)</v>
          </cell>
          <cell r="C413" t="str">
            <v>No.</v>
          </cell>
          <cell r="F413">
            <v>78</v>
          </cell>
          <cell r="H413" t="str">
            <v>*</v>
          </cell>
        </row>
        <row r="414">
          <cell r="B414" t="str">
            <v>Red Oxide Paint for 2 coats</v>
          </cell>
          <cell r="C414" t="str">
            <v>Ltr</v>
          </cell>
          <cell r="F414">
            <v>46</v>
          </cell>
          <cell r="H414" t="str">
            <v>*</v>
          </cell>
        </row>
        <row r="415">
          <cell r="B415" t="str">
            <v>Reel Insulator 25 / 20 mm</v>
          </cell>
          <cell r="C415" t="str">
            <v>No</v>
          </cell>
          <cell r="F415">
            <v>1</v>
          </cell>
          <cell r="H415" t="str">
            <v>*</v>
          </cell>
        </row>
        <row r="416">
          <cell r="B416" t="str">
            <v>Salt</v>
          </cell>
          <cell r="C416" t="str">
            <v>Kg</v>
          </cell>
          <cell r="F416">
            <v>3</v>
          </cell>
          <cell r="H416" t="str">
            <v>*</v>
          </cell>
        </row>
        <row r="417">
          <cell r="B417" t="str">
            <v>Silver paint</v>
          </cell>
          <cell r="C417" t="str">
            <v>Ltr</v>
          </cell>
          <cell r="F417">
            <v>80</v>
          </cell>
          <cell r="H417" t="str">
            <v>*</v>
          </cell>
        </row>
        <row r="418">
          <cell r="B418" t="str">
            <v>Sleve Joints</v>
          </cell>
          <cell r="C418" t="str">
            <v>No</v>
          </cell>
          <cell r="F418">
            <v>100</v>
          </cell>
          <cell r="H418" t="str">
            <v>*</v>
          </cell>
        </row>
        <row r="419">
          <cell r="B419" t="str">
            <v>Stay Wire 7/10</v>
          </cell>
          <cell r="C419" t="str">
            <v>Kg</v>
          </cell>
          <cell r="F419">
            <v>45</v>
          </cell>
          <cell r="H419" t="str">
            <v>*</v>
          </cell>
        </row>
        <row r="420">
          <cell r="B420" t="str">
            <v>Stay Wire 7/8</v>
          </cell>
          <cell r="C420" t="str">
            <v>Kg</v>
          </cell>
          <cell r="F420">
            <v>44.71</v>
          </cell>
          <cell r="H420" t="str">
            <v>*</v>
          </cell>
        </row>
        <row r="421">
          <cell r="B421" t="str">
            <v>Steel - Angle, Channel, Column , Structure</v>
          </cell>
          <cell r="C421" t="str">
            <v>Kg</v>
          </cell>
          <cell r="F421">
            <v>34.92</v>
          </cell>
          <cell r="H421" t="str">
            <v>*</v>
          </cell>
        </row>
        <row r="422">
          <cell r="B422" t="str">
            <v>Column type HG(4 Nos.)-496.0 kg.</v>
          </cell>
          <cell r="C422" t="str">
            <v>MT</v>
          </cell>
          <cell r="F422">
            <v>34914.5</v>
          </cell>
          <cell r="H422" t="str">
            <v>*</v>
          </cell>
        </row>
        <row r="423">
          <cell r="B423" t="str">
            <v>Beam type HA(2 Nos.)-261.0 Kg.</v>
          </cell>
          <cell r="C423" t="str">
            <v>MT</v>
          </cell>
          <cell r="F423">
            <v>34914.5</v>
          </cell>
          <cell r="H423" t="str">
            <v>*</v>
          </cell>
        </row>
        <row r="424">
          <cell r="B424" t="str">
            <v>Column type HG( 6Nos.)-496.0 kg.</v>
          </cell>
          <cell r="C424" t="str">
            <v>MT</v>
          </cell>
          <cell r="F424">
            <v>34914.5</v>
          </cell>
          <cell r="H424" t="str">
            <v>*</v>
          </cell>
        </row>
        <row r="425">
          <cell r="B425" t="str">
            <v>Beam type HA(4 Nos.)-261.0 Kg.</v>
          </cell>
          <cell r="C425" t="str">
            <v>MT</v>
          </cell>
          <cell r="F425">
            <v>34914.5</v>
          </cell>
          <cell r="H425" t="str">
            <v>*</v>
          </cell>
        </row>
        <row r="426">
          <cell r="B426" t="str">
            <v>Steel - Flat</v>
          </cell>
          <cell r="C426" t="str">
            <v>Kg</v>
          </cell>
          <cell r="F426">
            <v>31.428000000000001</v>
          </cell>
          <cell r="H426" t="str">
            <v>*</v>
          </cell>
        </row>
        <row r="427">
          <cell r="B427" t="str">
            <v>Strain Hardware for 30 Sq mm ACSR Conductor</v>
          </cell>
          <cell r="C427" t="str">
            <v>Set</v>
          </cell>
          <cell r="F427">
            <v>136.28</v>
          </cell>
          <cell r="H427" t="str">
            <v>*</v>
          </cell>
        </row>
        <row r="428">
          <cell r="B428" t="str">
            <v>Strain Hardware for 55 Sq.mm AAAC</v>
          </cell>
          <cell r="C428" t="str">
            <v>Set</v>
          </cell>
          <cell r="F428">
            <v>146.72999999999999</v>
          </cell>
          <cell r="H428" t="str">
            <v>*</v>
          </cell>
        </row>
        <row r="429">
          <cell r="B429" t="str">
            <v>Strain Hardware for 34 Sq.mm AAAC</v>
          </cell>
          <cell r="C429" t="str">
            <v>Set</v>
          </cell>
          <cell r="F429">
            <v>146.72999999999999</v>
          </cell>
          <cell r="H429" t="str">
            <v>*</v>
          </cell>
        </row>
        <row r="430">
          <cell r="B430" t="str">
            <v>Strain Hardware for 80 Sq mm</v>
          </cell>
          <cell r="C430" t="str">
            <v>Set</v>
          </cell>
          <cell r="F430">
            <v>248.89</v>
          </cell>
          <cell r="H430" t="str">
            <v>*</v>
          </cell>
        </row>
        <row r="431">
          <cell r="B431" t="str">
            <v>Structure for 22 KV PT</v>
          </cell>
          <cell r="C431" t="str">
            <v>Kg.</v>
          </cell>
          <cell r="F431">
            <v>34.92</v>
          </cell>
          <cell r="H431" t="str">
            <v>*</v>
          </cell>
        </row>
        <row r="432">
          <cell r="B432" t="str">
            <v>Structure for 22 KV CT</v>
          </cell>
          <cell r="C432" t="str">
            <v>Kg.</v>
          </cell>
          <cell r="F432">
            <v>34.92</v>
          </cell>
          <cell r="H432" t="str">
            <v>*</v>
          </cell>
        </row>
        <row r="433">
          <cell r="B433" t="str">
            <v>Structure for 22 KV L.A.</v>
          </cell>
          <cell r="C433" t="str">
            <v>Kg.</v>
          </cell>
          <cell r="F433">
            <v>34.92</v>
          </cell>
          <cell r="H433" t="str">
            <v>*</v>
          </cell>
        </row>
        <row r="434">
          <cell r="B434" t="str">
            <v>Structure for 22 KV H/G.</v>
          </cell>
          <cell r="C434" t="str">
            <v>Kg.</v>
          </cell>
          <cell r="F434">
            <v>34.92</v>
          </cell>
          <cell r="H434" t="str">
            <v>*</v>
          </cell>
        </row>
        <row r="435">
          <cell r="B435" t="str">
            <v>Structure for 11 KV PT</v>
          </cell>
          <cell r="C435" t="str">
            <v>Kg.</v>
          </cell>
          <cell r="F435">
            <v>34.92</v>
          </cell>
          <cell r="H435" t="str">
            <v>*</v>
          </cell>
        </row>
        <row r="436">
          <cell r="B436" t="str">
            <v>Structure for 11 KV CT</v>
          </cell>
          <cell r="C436" t="str">
            <v>Kg.</v>
          </cell>
          <cell r="F436">
            <v>34.92</v>
          </cell>
          <cell r="H436" t="str">
            <v>*</v>
          </cell>
        </row>
        <row r="437">
          <cell r="B437" t="str">
            <v>Structure for 11 KV L.A.</v>
          </cell>
          <cell r="C437" t="str">
            <v>Kg.</v>
          </cell>
          <cell r="F437">
            <v>34.92</v>
          </cell>
          <cell r="H437" t="str">
            <v>*</v>
          </cell>
        </row>
        <row r="438">
          <cell r="B438" t="str">
            <v>Structure for 11 KV H/G.</v>
          </cell>
          <cell r="C438" t="str">
            <v>Kg.</v>
          </cell>
          <cell r="F438">
            <v>34.92</v>
          </cell>
          <cell r="H438" t="str">
            <v>*</v>
          </cell>
        </row>
        <row r="439">
          <cell r="B439" t="str">
            <v>Structure for 33 KV LA + 11/22 KV LA (155 Kg X 2)</v>
          </cell>
          <cell r="C439" t="str">
            <v>Kg.</v>
          </cell>
          <cell r="F439">
            <v>34.92</v>
          </cell>
          <cell r="H439" t="str">
            <v>*</v>
          </cell>
        </row>
        <row r="440">
          <cell r="B440" t="str">
            <v>Structure for Breaker and Capacitors</v>
          </cell>
          <cell r="C440" t="str">
            <v>Kg.</v>
          </cell>
          <cell r="F440">
            <v>34.92</v>
          </cell>
          <cell r="H440" t="str">
            <v>*</v>
          </cell>
        </row>
        <row r="441">
          <cell r="B441" t="str">
            <v>Structure for 33 KV CT</v>
          </cell>
          <cell r="C441" t="str">
            <v>Kg</v>
          </cell>
          <cell r="F441">
            <v>34.92</v>
          </cell>
          <cell r="H441" t="str">
            <v>*</v>
          </cell>
        </row>
        <row r="442">
          <cell r="B442" t="str">
            <v>Structure for 33 KV L.A.</v>
          </cell>
          <cell r="C442" t="str">
            <v>Kg</v>
          </cell>
          <cell r="F442">
            <v>34.92</v>
          </cell>
          <cell r="H442" t="str">
            <v>*</v>
          </cell>
        </row>
        <row r="443">
          <cell r="B443" t="str">
            <v>Structure for 33 KV PT</v>
          </cell>
          <cell r="C443" t="str">
            <v>Kg</v>
          </cell>
          <cell r="F443">
            <v>34.92</v>
          </cell>
          <cell r="H443" t="str">
            <v>*</v>
          </cell>
        </row>
        <row r="444">
          <cell r="B444" t="str">
            <v>Structure for Power T/F Neutral Earthing</v>
          </cell>
          <cell r="C444" t="str">
            <v>Kg</v>
          </cell>
          <cell r="F444">
            <v>34.92</v>
          </cell>
          <cell r="H444" t="str">
            <v>*</v>
          </cell>
        </row>
        <row r="445">
          <cell r="B445" t="str">
            <v>Stud Pole H.T. 100 x 116 mm RSJ Pole 11 Rmt.</v>
          </cell>
          <cell r="C445" t="str">
            <v>No</v>
          </cell>
          <cell r="F445">
            <v>9699.6678240000001</v>
          </cell>
          <cell r="H445" t="str">
            <v>*</v>
          </cell>
        </row>
        <row r="446">
          <cell r="B446" t="str">
            <v>Sundries such as N/B, Washers, Welding etc.</v>
          </cell>
          <cell r="C446" t="str">
            <v>L.S.</v>
          </cell>
          <cell r="F446">
            <v>2500</v>
          </cell>
          <cell r="H446" t="str">
            <v>*</v>
          </cell>
        </row>
        <row r="447">
          <cell r="B447" t="str">
            <v>Sundries e.g. Ferulls, Glands, Lugs etc.</v>
          </cell>
          <cell r="C447" t="str">
            <v>L.S.</v>
          </cell>
          <cell r="F447">
            <v>2500</v>
          </cell>
          <cell r="H447" t="str">
            <v>*</v>
          </cell>
        </row>
        <row r="448">
          <cell r="B448" t="str">
            <v>Sundries</v>
          </cell>
          <cell r="C448" t="str">
            <v>L.S.</v>
          </cell>
          <cell r="F448">
            <v>700</v>
          </cell>
          <cell r="H448" t="str">
            <v>*</v>
          </cell>
        </row>
        <row r="449">
          <cell r="B449" t="str">
            <v>T-Connector for 100 sq mm conductor</v>
          </cell>
          <cell r="C449" t="str">
            <v>No</v>
          </cell>
          <cell r="F449">
            <v>700</v>
          </cell>
          <cell r="H449" t="str">
            <v>*</v>
          </cell>
        </row>
        <row r="450">
          <cell r="B450" t="str">
            <v>T-Connector for 200 sq mm conductor(Compression type)</v>
          </cell>
          <cell r="C450" t="str">
            <v>No</v>
          </cell>
          <cell r="F450">
            <v>3200</v>
          </cell>
          <cell r="H450" t="str">
            <v>*</v>
          </cell>
        </row>
        <row r="451">
          <cell r="B451" t="str">
            <v>Tubular pole 9 Mtr. Long 88.9C, 137.7 mm</v>
          </cell>
          <cell r="C451" t="str">
            <v>No</v>
          </cell>
          <cell r="F451">
            <v>3200</v>
          </cell>
          <cell r="H451" t="str">
            <v>*</v>
          </cell>
        </row>
        <row r="452">
          <cell r="B452" t="str">
            <v>Wedge Connector for ANT to ANT conductor</v>
          </cell>
          <cell r="C452" t="str">
            <v>No</v>
          </cell>
          <cell r="F452">
            <v>150</v>
          </cell>
          <cell r="H452" t="str">
            <v>*</v>
          </cell>
        </row>
        <row r="453">
          <cell r="B453" t="str">
            <v>Wedge Connector for GANT to GANT conductor</v>
          </cell>
          <cell r="C453" t="str">
            <v>No</v>
          </cell>
          <cell r="F453">
            <v>150</v>
          </cell>
          <cell r="H453" t="str">
            <v>*</v>
          </cell>
        </row>
        <row r="454">
          <cell r="B454" t="str">
            <v>Wedge Connector for Weasel to Weasel conductor</v>
          </cell>
          <cell r="C454" t="str">
            <v>No</v>
          </cell>
          <cell r="F454">
            <v>225</v>
          </cell>
          <cell r="H454" t="str">
            <v>*</v>
          </cell>
        </row>
        <row r="455">
          <cell r="B455" t="str">
            <v>XLPE Cable 22 kV 3C 50 sq.mm.</v>
          </cell>
          <cell r="C455" t="str">
            <v>Rmt</v>
          </cell>
          <cell r="F455">
            <v>850</v>
          </cell>
          <cell r="H455" t="str">
            <v>*</v>
          </cell>
        </row>
        <row r="456">
          <cell r="B456" t="str">
            <v>Breaker Clamps</v>
          </cell>
          <cell r="C456" t="str">
            <v>Nos.</v>
          </cell>
          <cell r="F456">
            <v>1611.35</v>
          </cell>
          <cell r="H456" t="str">
            <v>*</v>
          </cell>
        </row>
        <row r="457">
          <cell r="B457" t="str">
            <v>clamps for Isolator</v>
          </cell>
          <cell r="C457" t="str">
            <v>Nos.</v>
          </cell>
          <cell r="F457">
            <v>806.6</v>
          </cell>
          <cell r="H457" t="str">
            <v>*</v>
          </cell>
        </row>
        <row r="458">
          <cell r="B458" t="str">
            <v>Clamps for CTs</v>
          </cell>
          <cell r="C458" t="str">
            <v>Nos.</v>
          </cell>
          <cell r="F458">
            <v>1126.6500000000001</v>
          </cell>
          <cell r="H458" t="str">
            <v>*</v>
          </cell>
        </row>
        <row r="459">
          <cell r="B459" t="str">
            <v>Cable Glands,rerules and tape etc.</v>
          </cell>
          <cell r="C459" t="str">
            <v>L.S.</v>
          </cell>
          <cell r="F459">
            <v>500</v>
          </cell>
          <cell r="H459" t="str">
            <v>*</v>
          </cell>
        </row>
        <row r="460">
          <cell r="B460" t="str">
            <v>Angle for fixing trays 50x50x6mm</v>
          </cell>
          <cell r="C460" t="str">
            <v>Kg.</v>
          </cell>
          <cell r="F460">
            <v>34.92</v>
          </cell>
          <cell r="H460" t="str">
            <v>*</v>
          </cell>
        </row>
        <row r="461">
          <cell r="B461" t="str">
            <v>M.S.Flat 25x6 mm</v>
          </cell>
          <cell r="C461" t="str">
            <v>Kg.</v>
          </cell>
          <cell r="F461">
            <v>31.428000000000001</v>
          </cell>
          <cell r="H461" t="str">
            <v>*</v>
          </cell>
        </row>
        <row r="462">
          <cell r="B462" t="str">
            <v>Hiring of Welding machine</v>
          </cell>
          <cell r="C462" t="str">
            <v>Nos.</v>
          </cell>
          <cell r="F462">
            <v>200</v>
          </cell>
          <cell r="H462" t="str">
            <v>*</v>
          </cell>
        </row>
        <row r="463">
          <cell r="B463" t="str">
            <v>Brick &amp; Masonary works for earthing pit</v>
          </cell>
          <cell r="C463" t="str">
            <v>Nos.</v>
          </cell>
          <cell r="F463">
            <v>1302</v>
          </cell>
          <cell r="H463" t="str">
            <v>*</v>
          </cell>
        </row>
        <row r="464">
          <cell r="B464" t="str">
            <v>Control Cable 2/4 sq.mm.</v>
          </cell>
          <cell r="C464" t="str">
            <v>Rmt.</v>
          </cell>
          <cell r="F464">
            <v>70</v>
          </cell>
          <cell r="H464" t="str">
            <v>*</v>
          </cell>
        </row>
        <row r="465">
          <cell r="B465" t="str">
            <v>Painting/Hardware &amp; support with numbering of pole</v>
          </cell>
          <cell r="C465" t="str">
            <v>L.S.</v>
          </cell>
          <cell r="F465">
            <v>200</v>
          </cell>
          <cell r="H465" t="str">
            <v>*</v>
          </cell>
        </row>
        <row r="466">
          <cell r="B466" t="str">
            <v>Painting of Supports &amp; fabricated materials</v>
          </cell>
          <cell r="C466" t="str">
            <v>L.S.</v>
          </cell>
          <cell r="F466">
            <v>140</v>
          </cell>
          <cell r="H466" t="str">
            <v>*</v>
          </cell>
        </row>
        <row r="467">
          <cell r="B467" t="str">
            <v>ACSR 80 mm2 (Raccoon)/AAAC equivalent</v>
          </cell>
          <cell r="C467" t="str">
            <v>Rmt.</v>
          </cell>
          <cell r="F467">
            <v>50</v>
          </cell>
          <cell r="H467" t="str">
            <v>*</v>
          </cell>
        </row>
        <row r="468">
          <cell r="B468" t="str">
            <v xml:space="preserve">LT Shackle  Insulator </v>
          </cell>
          <cell r="C468" t="str">
            <v>No.</v>
          </cell>
          <cell r="F468">
            <v>5.5</v>
          </cell>
          <cell r="H468" t="str">
            <v>*</v>
          </cell>
        </row>
        <row r="469">
          <cell r="B469" t="str">
            <v>Jointing Sleeves for AAC</v>
          </cell>
          <cell r="C469" t="str">
            <v>No.</v>
          </cell>
          <cell r="F469">
            <v>30</v>
          </cell>
          <cell r="H469" t="str">
            <v>*</v>
          </cell>
        </row>
        <row r="470">
          <cell r="B470" t="str">
            <v>Backfilling of supports with Boulders.</v>
          </cell>
          <cell r="C470" t="str">
            <v>No.</v>
          </cell>
          <cell r="F470">
            <v>36</v>
          </cell>
          <cell r="H470" t="str">
            <v>*</v>
          </cell>
        </row>
        <row r="471">
          <cell r="B471" t="str">
            <v>22 KV st. through joints  for 3 C / 240 mm sq.</v>
          </cell>
          <cell r="C471" t="str">
            <v>No.</v>
          </cell>
          <cell r="F471">
            <v>13500</v>
          </cell>
          <cell r="H471" t="str">
            <v>*</v>
          </cell>
        </row>
        <row r="472">
          <cell r="B472" t="str">
            <v>Misc. ( Bricks,sand,tremination kit and etc.)</v>
          </cell>
          <cell r="C472" t="str">
            <v>L.S.</v>
          </cell>
          <cell r="F472">
            <v>22000</v>
          </cell>
          <cell r="H472" t="str">
            <v>*</v>
          </cell>
        </row>
        <row r="473">
          <cell r="B473" t="str">
            <v>22 KV st. through joints  for 3 C / 300 mm sq.</v>
          </cell>
          <cell r="C473" t="str">
            <v>No.</v>
          </cell>
          <cell r="F473">
            <v>14040</v>
          </cell>
          <cell r="H473" t="str">
            <v>*</v>
          </cell>
        </row>
        <row r="474">
          <cell r="B474" t="str">
            <v>Suspension Hardware for 55 sq mm Condr.</v>
          </cell>
          <cell r="C474" t="str">
            <v>No.</v>
          </cell>
          <cell r="F474">
            <v>150</v>
          </cell>
          <cell r="H474" t="str">
            <v>*</v>
          </cell>
        </row>
        <row r="475">
          <cell r="B475" t="str">
            <v>11 KV R.V.T.</v>
          </cell>
          <cell r="C475" t="str">
            <v>No.</v>
          </cell>
          <cell r="F475">
            <v>23296</v>
          </cell>
          <cell r="H475" t="str">
            <v>*</v>
          </cell>
        </row>
        <row r="476">
          <cell r="B476" t="str">
            <v>11 kV, Single phase, outdoor NCT</v>
          </cell>
          <cell r="C476" t="str">
            <v>No.</v>
          </cell>
          <cell r="F476">
            <v>25000</v>
          </cell>
          <cell r="H476" t="str">
            <v>*</v>
          </cell>
        </row>
        <row r="477">
          <cell r="B477" t="str">
            <v>22 kV, Single phase, outdoor NCT</v>
          </cell>
          <cell r="C477" t="str">
            <v>No.</v>
          </cell>
          <cell r="F477">
            <v>30000</v>
          </cell>
          <cell r="H477" t="str">
            <v>*</v>
          </cell>
        </row>
        <row r="478">
          <cell r="B478" t="str">
            <v>Tension Hardware  for 100 sq.mm Conductor.</v>
          </cell>
          <cell r="C478" t="str">
            <v>No.</v>
          </cell>
          <cell r="F478">
            <v>291.83</v>
          </cell>
          <cell r="H478" t="str">
            <v>*</v>
          </cell>
        </row>
        <row r="479">
          <cell r="B479" t="str">
            <v>Tension Hardware  for 200 sq.mm Conductor.</v>
          </cell>
          <cell r="C479" t="str">
            <v>No.</v>
          </cell>
          <cell r="F479">
            <v>472.68</v>
          </cell>
          <cell r="H479" t="str">
            <v>*</v>
          </cell>
        </row>
        <row r="480">
          <cell r="B480" t="str">
            <v>ACSR  80 sqmm</v>
          </cell>
          <cell r="C480" t="str">
            <v>Rmt</v>
          </cell>
          <cell r="F480">
            <v>50</v>
          </cell>
          <cell r="H480" t="str">
            <v>*</v>
          </cell>
        </row>
        <row r="481">
          <cell r="B481" t="str">
            <v>11 KV Ring main unit with Vaccum /SF6 /Air break switch &amp; two isolators for the same.</v>
          </cell>
          <cell r="C481" t="str">
            <v>Set</v>
          </cell>
          <cell r="F481">
            <v>281929.96788000001</v>
          </cell>
          <cell r="H481" t="str">
            <v>*</v>
          </cell>
        </row>
        <row r="482">
          <cell r="B482" t="str">
            <v xml:space="preserve">Strain Hardware for0.2 ACSR for twin conductor </v>
          </cell>
          <cell r="C482" t="str">
            <v>Nos.</v>
          </cell>
          <cell r="F482">
            <v>538.72</v>
          </cell>
          <cell r="H482" t="str">
            <v>*</v>
          </cell>
        </row>
        <row r="483">
          <cell r="B483" t="str">
            <v>PVC pipe 110 mm dia 4Kg/sqcm pressure</v>
          </cell>
          <cell r="C483" t="str">
            <v>Rmt</v>
          </cell>
          <cell r="F483">
            <v>80</v>
          </cell>
          <cell r="H483" t="str">
            <v>*</v>
          </cell>
        </row>
        <row r="484">
          <cell r="B484" t="str">
            <v>Misc</v>
          </cell>
          <cell r="C484" t="str">
            <v>LS</v>
          </cell>
          <cell r="F484">
            <v>400</v>
          </cell>
          <cell r="H484" t="str">
            <v>*</v>
          </cell>
        </row>
        <row r="485">
          <cell r="B485" t="str">
            <v>Replacement of Control Panel 22 KV</v>
          </cell>
          <cell r="C485" t="str">
            <v>Set</v>
          </cell>
          <cell r="F485">
            <v>67474.080000000002</v>
          </cell>
          <cell r="H485" t="str">
            <v>*</v>
          </cell>
        </row>
        <row r="486">
          <cell r="B486" t="str">
            <v>Re - earthing</v>
          </cell>
          <cell r="C486" t="str">
            <v>No</v>
          </cell>
          <cell r="F486">
            <v>62940</v>
          </cell>
          <cell r="H486" t="str">
            <v>*</v>
          </cell>
        </row>
        <row r="487">
          <cell r="B487" t="str">
            <v>11 KV Annunciator Panel</v>
          </cell>
          <cell r="C487" t="str">
            <v>No.</v>
          </cell>
          <cell r="F487">
            <v>5000</v>
          </cell>
          <cell r="H487" t="str">
            <v>*</v>
          </cell>
        </row>
        <row r="488">
          <cell r="B488" t="str">
            <v>HT Pillar 22 KV</v>
          </cell>
          <cell r="C488" t="str">
            <v>No.</v>
          </cell>
          <cell r="F488">
            <v>68000</v>
          </cell>
          <cell r="H488" t="str">
            <v>*</v>
          </cell>
        </row>
        <row r="489">
          <cell r="B489" t="str">
            <v>8 way feeder pillar with ACB</v>
          </cell>
          <cell r="C489" t="str">
            <v>No.</v>
          </cell>
          <cell r="F489">
            <v>83000</v>
          </cell>
          <cell r="H489" t="str">
            <v>*</v>
          </cell>
        </row>
        <row r="490">
          <cell r="B490" t="str">
            <v>6 way feeder pillar with ACB</v>
          </cell>
          <cell r="C490" t="str">
            <v>No.</v>
          </cell>
          <cell r="F490">
            <v>69000</v>
          </cell>
          <cell r="H490" t="str">
            <v>*</v>
          </cell>
        </row>
        <row r="491">
          <cell r="B491" t="str">
            <v>Earthing with GI pipe</v>
          </cell>
          <cell r="C491" t="str">
            <v>No.</v>
          </cell>
          <cell r="F491">
            <v>205.499</v>
          </cell>
          <cell r="H491" t="str">
            <v>*</v>
          </cell>
        </row>
        <row r="492">
          <cell r="B492" t="str">
            <v>Earthing with GI plate</v>
          </cell>
          <cell r="C492" t="str">
            <v>No.</v>
          </cell>
          <cell r="F492">
            <v>1200</v>
          </cell>
          <cell r="H492" t="str">
            <v>*</v>
          </cell>
        </row>
        <row r="493">
          <cell r="B493" t="str">
            <v>Civil Works  20 Sq. Mtr</v>
          </cell>
          <cell r="C493" t="str">
            <v>LS</v>
          </cell>
          <cell r="F493">
            <v>250000</v>
          </cell>
          <cell r="H493" t="str">
            <v>*</v>
          </cell>
        </row>
        <row r="494">
          <cell r="B494" t="str">
            <v>Civil Works - Foundation Structure for Feeder Pillar,  RMU &amp; Transformer</v>
          </cell>
          <cell r="C494" t="str">
            <v>LS</v>
          </cell>
          <cell r="F494">
            <v>21000</v>
          </cell>
          <cell r="H494" t="str">
            <v>*</v>
          </cell>
        </row>
        <row r="495">
          <cell r="B495" t="str">
            <v>Dist. Transformer 995 KVA, 11/0.4 kv</v>
          </cell>
          <cell r="C495" t="str">
            <v>LS</v>
          </cell>
          <cell r="F495">
            <v>935000.00000000012</v>
          </cell>
          <cell r="H495" t="str">
            <v>*</v>
          </cell>
        </row>
        <row r="496">
          <cell r="B496" t="str">
            <v>Road resurfacing charges</v>
          </cell>
          <cell r="C496" t="str">
            <v>Rmt</v>
          </cell>
          <cell r="F496">
            <v>875</v>
          </cell>
          <cell r="H496" t="str">
            <v>*</v>
          </cell>
        </row>
        <row r="497">
          <cell r="B497" t="str">
            <v>L.T.XLPE Armoured cable 4core 16sq.mm.</v>
          </cell>
          <cell r="C497" t="str">
            <v>Rmt</v>
          </cell>
          <cell r="F497">
            <v>76.972299888000009</v>
          </cell>
          <cell r="H497" t="str">
            <v>*</v>
          </cell>
        </row>
        <row r="498">
          <cell r="B498" t="str">
            <v>LT Feeder pillar 4 way</v>
          </cell>
          <cell r="C498" t="str">
            <v>No</v>
          </cell>
          <cell r="F498">
            <v>19500</v>
          </cell>
          <cell r="H498" t="str">
            <v>*</v>
          </cell>
        </row>
        <row r="499">
          <cell r="B499" t="str">
            <v>11 KV Isolators with EB (400 A)</v>
          </cell>
          <cell r="C499" t="str">
            <v>No.</v>
          </cell>
          <cell r="F499">
            <v>34944</v>
          </cell>
          <cell r="H499" t="str">
            <v>*</v>
          </cell>
        </row>
        <row r="500">
          <cell r="B500" t="str">
            <v>L.T. XLPE Amourred 2C 16 Sqmm cable</v>
          </cell>
          <cell r="C500" t="str">
            <v>Rmt</v>
          </cell>
          <cell r="F500">
            <v>49.942087536000003</v>
          </cell>
          <cell r="H500" t="str">
            <v>*</v>
          </cell>
        </row>
        <row r="501">
          <cell r="B501" t="str">
            <v>Foundation for RMU</v>
          </cell>
          <cell r="C501" t="str">
            <v>LS</v>
          </cell>
          <cell r="F501">
            <v>15000</v>
          </cell>
          <cell r="H501" t="str">
            <v>*</v>
          </cell>
        </row>
        <row r="502">
          <cell r="B502" t="str">
            <v>11kV I D switchgear (1 I/c+1 B/c+4O/G)</v>
          </cell>
          <cell r="C502" t="str">
            <v>Set</v>
          </cell>
          <cell r="F502">
            <v>1402561.9151999999</v>
          </cell>
          <cell r="H502" t="str">
            <v>*</v>
          </cell>
        </row>
        <row r="503">
          <cell r="B503" t="str">
            <v>Earthing HDG Flat 75 X 10 mm</v>
          </cell>
          <cell r="C503" t="str">
            <v>kg.</v>
          </cell>
          <cell r="F503">
            <v>41.427999999999997</v>
          </cell>
          <cell r="H503" t="str">
            <v>*</v>
          </cell>
        </row>
        <row r="504">
          <cell r="B504" t="str">
            <v>Earthing HDG Flat 50 X 6 mm</v>
          </cell>
          <cell r="C504" t="str">
            <v>kg.</v>
          </cell>
          <cell r="F504">
            <v>41.427999999999997</v>
          </cell>
          <cell r="H504" t="str">
            <v>*</v>
          </cell>
        </row>
        <row r="505">
          <cell r="B505" t="str">
            <v>C.I. Plates 2' X 2'</v>
          </cell>
          <cell r="C505" t="str">
            <v>No.</v>
          </cell>
          <cell r="F505">
            <v>200</v>
          </cell>
          <cell r="H505" t="str">
            <v>*</v>
          </cell>
        </row>
        <row r="506">
          <cell r="B506" t="str">
            <v>C.I. Pipes 4" dia 3 Metre Long</v>
          </cell>
          <cell r="C506" t="str">
            <v>No.</v>
          </cell>
          <cell r="F506">
            <v>5860</v>
          </cell>
          <cell r="H506" t="str">
            <v>*</v>
          </cell>
        </row>
        <row r="507">
          <cell r="B507" t="str">
            <v>Misc. for XLPE U/G Cable</v>
          </cell>
          <cell r="C507" t="str">
            <v>LS</v>
          </cell>
          <cell r="F507">
            <v>900</v>
          </cell>
          <cell r="H507" t="str">
            <v>*</v>
          </cell>
        </row>
        <row r="508">
          <cell r="B508" t="str">
            <v>Misc. ( RCC Tiles/H.R.Pipe,sand,tremination kit and etc.)</v>
          </cell>
          <cell r="C508" t="str">
            <v>L.S.</v>
          </cell>
          <cell r="F508">
            <v>142000</v>
          </cell>
          <cell r="H508" t="str">
            <v>*</v>
          </cell>
        </row>
        <row r="509">
          <cell r="B509" t="str">
            <v>Earthing materials</v>
          </cell>
          <cell r="C509" t="str">
            <v>L.S.</v>
          </cell>
          <cell r="F509">
            <v>300</v>
          </cell>
          <cell r="H509" t="str">
            <v>*</v>
          </cell>
        </row>
        <row r="512">
          <cell r="B512" t="str">
            <v>11 KV 250 MVA Indoor Switch Gears comprising of 2 Incomer and 6 Single feeder &amp; Bus Coupler  with associated C.R Panels, V.C.B. for Incoming &amp; Bus Coup.for Feeder</v>
          </cell>
          <cell r="C512" t="str">
            <v>Set</v>
          </cell>
          <cell r="F512">
            <v>2420913.9485519999</v>
          </cell>
          <cell r="H512" t="str">
            <v>*</v>
          </cell>
        </row>
        <row r="513">
          <cell r="B513" t="str">
            <v>100/1-1 A, 11 KV CT</v>
          </cell>
          <cell r="C513" t="str">
            <v>Nos.</v>
          </cell>
          <cell r="F513">
            <v>13978</v>
          </cell>
          <cell r="H513" t="str">
            <v>*</v>
          </cell>
        </row>
        <row r="514">
          <cell r="B514" t="str">
            <v>11 KV  D. O set</v>
          </cell>
          <cell r="C514" t="str">
            <v>Set.</v>
          </cell>
          <cell r="F514">
            <v>3580</v>
          </cell>
          <cell r="H514" t="str">
            <v>*</v>
          </cell>
        </row>
        <row r="515">
          <cell r="B515" t="str">
            <v>11 KV 250 MVA OD Single Feeder with Panel , Isolator CT etc</v>
          </cell>
          <cell r="C515" t="str">
            <v>Set</v>
          </cell>
          <cell r="F515">
            <v>363558</v>
          </cell>
          <cell r="H515" t="str">
            <v>*</v>
          </cell>
        </row>
        <row r="516">
          <cell r="B516" t="str">
            <v>11 KV Feeder Pillar 4 Way</v>
          </cell>
          <cell r="C516" t="str">
            <v>No.</v>
          </cell>
          <cell r="F516">
            <v>65000</v>
          </cell>
          <cell r="H516" t="str">
            <v>*</v>
          </cell>
        </row>
        <row r="517">
          <cell r="B517" t="str">
            <v>11 KV OD type VCB with directional relay with Bus coupler complete</v>
          </cell>
          <cell r="C517" t="str">
            <v>Set</v>
          </cell>
          <cell r="F517">
            <v>538968</v>
          </cell>
          <cell r="H517" t="str">
            <v>*</v>
          </cell>
        </row>
        <row r="518">
          <cell r="B518" t="str">
            <v>11 KV VCB With C.T.; P.T&amp; Panel Indoor</v>
          </cell>
          <cell r="C518" t="str">
            <v>Set</v>
          </cell>
          <cell r="F518">
            <v>272382.40000000002</v>
          </cell>
          <cell r="H518" t="str">
            <v>*</v>
          </cell>
        </row>
        <row r="519">
          <cell r="B519" t="str">
            <v>11KV HT O.S.F.</v>
          </cell>
          <cell r="C519" t="str">
            <v>Nos</v>
          </cell>
          <cell r="F519">
            <v>87000</v>
          </cell>
          <cell r="H519" t="str">
            <v>*</v>
          </cell>
        </row>
        <row r="520">
          <cell r="B520" t="str">
            <v>180 KVAR, 11 KV Series Reactor</v>
          </cell>
          <cell r="C520" t="str">
            <v>Set</v>
          </cell>
          <cell r="F520">
            <v>465920</v>
          </cell>
          <cell r="H520" t="str">
            <v>*</v>
          </cell>
        </row>
        <row r="521">
          <cell r="B521" t="str">
            <v>2.5 / 5 KV Megger (Mannual)</v>
          </cell>
          <cell r="C521" t="str">
            <v>No.</v>
          </cell>
          <cell r="F521">
            <v>22500</v>
          </cell>
          <cell r="H521" t="str">
            <v>*</v>
          </cell>
        </row>
        <row r="522">
          <cell r="B522" t="str">
            <v>22  KV  OD  for 240  Sqmm cable (End Termination Joint)</v>
          </cell>
          <cell r="C522" t="str">
            <v>Nos</v>
          </cell>
          <cell r="F522">
            <v>11150</v>
          </cell>
          <cell r="H522" t="str">
            <v>*</v>
          </cell>
        </row>
        <row r="523">
          <cell r="B523" t="str">
            <v>22 KV Post Insulator</v>
          </cell>
          <cell r="C523" t="str">
            <v>Nos</v>
          </cell>
          <cell r="F523">
            <v>750</v>
          </cell>
          <cell r="H523" t="str">
            <v>*</v>
          </cell>
        </row>
        <row r="524">
          <cell r="B524" t="str">
            <v>22 KV Ring Main Unit</v>
          </cell>
          <cell r="C524" t="str">
            <v>No.</v>
          </cell>
          <cell r="F524">
            <v>350000</v>
          </cell>
          <cell r="H524" t="str">
            <v>*</v>
          </cell>
        </row>
        <row r="525">
          <cell r="B525" t="str">
            <v>22 KV st. through joints  for 3 C / 95 mm sq.</v>
          </cell>
          <cell r="C525" t="str">
            <v>No</v>
          </cell>
          <cell r="F525">
            <v>10800</v>
          </cell>
          <cell r="H525" t="str">
            <v>*</v>
          </cell>
        </row>
        <row r="526">
          <cell r="B526" t="str">
            <v>22 KV Str Thr Joints for  240 Sqmm cable</v>
          </cell>
          <cell r="C526" t="str">
            <v>Nos</v>
          </cell>
          <cell r="F526">
            <v>22000</v>
          </cell>
          <cell r="H526" t="str">
            <v>*</v>
          </cell>
        </row>
        <row r="527">
          <cell r="B527" t="str">
            <v>22 KV Termination joint (OD)  for 3 C / 95 mm sq.</v>
          </cell>
          <cell r="C527" t="str">
            <v>No.</v>
          </cell>
          <cell r="F527">
            <v>6601</v>
          </cell>
          <cell r="H527" t="str">
            <v>*</v>
          </cell>
        </row>
        <row r="528">
          <cell r="B528" t="str">
            <v>3960 KVAR, HT Capacitor  Bank, 22 KV</v>
          </cell>
          <cell r="C528" t="str">
            <v>Set</v>
          </cell>
          <cell r="F528">
            <v>369009</v>
          </cell>
          <cell r="H528" t="str">
            <v>*</v>
          </cell>
        </row>
        <row r="529">
          <cell r="B529" t="str">
            <v>500 V Megger</v>
          </cell>
          <cell r="C529" t="str">
            <v>No.</v>
          </cell>
          <cell r="F529">
            <v>1500</v>
          </cell>
          <cell r="H529" t="str">
            <v>*</v>
          </cell>
        </row>
        <row r="530">
          <cell r="B530" t="str">
            <v>ACB 800 Amp</v>
          </cell>
          <cell r="C530" t="str">
            <v>No.</v>
          </cell>
          <cell r="F530">
            <v>25375</v>
          </cell>
          <cell r="H530" t="str">
            <v>*</v>
          </cell>
        </row>
        <row r="531">
          <cell r="B531" t="str">
            <v>Air Circuit Breaker 400 Amp</v>
          </cell>
          <cell r="C531" t="str">
            <v>No.</v>
          </cell>
          <cell r="F531">
            <v>24375</v>
          </cell>
          <cell r="H531" t="str">
            <v>*</v>
          </cell>
        </row>
        <row r="532">
          <cell r="B532" t="str">
            <v>All Lugs (Assorted)</v>
          </cell>
          <cell r="C532" t="str">
            <v>Nos.</v>
          </cell>
          <cell r="F532">
            <v>20</v>
          </cell>
          <cell r="H532" t="str">
            <v>*</v>
          </cell>
        </row>
        <row r="533">
          <cell r="B533" t="str">
            <v xml:space="preserve">Aluminium ladder (Adjustable) </v>
          </cell>
          <cell r="C533" t="str">
            <v>No.</v>
          </cell>
          <cell r="F533">
            <v>1250</v>
          </cell>
          <cell r="H533" t="str">
            <v>*</v>
          </cell>
        </row>
        <row r="534">
          <cell r="B534" t="str">
            <v>Aluminium Paint for 1 coat</v>
          </cell>
          <cell r="C534" t="str">
            <v>Ltrs</v>
          </cell>
          <cell r="F534">
            <v>80</v>
          </cell>
          <cell r="H534" t="str">
            <v>*</v>
          </cell>
        </row>
        <row r="535">
          <cell r="B535" t="str">
            <v>Anti Climbing Devices</v>
          </cell>
          <cell r="C535" t="str">
            <v>No.</v>
          </cell>
          <cell r="F535">
            <v>39</v>
          </cell>
          <cell r="H535" t="str">
            <v>*</v>
          </cell>
        </row>
        <row r="536">
          <cell r="B536" t="str">
            <v xml:space="preserve">Bentonite clay </v>
          </cell>
          <cell r="C536" t="str">
            <v>Kg.</v>
          </cell>
          <cell r="F536">
            <v>10</v>
          </cell>
          <cell r="H536" t="str">
            <v>*</v>
          </cell>
        </row>
        <row r="537">
          <cell r="B537" t="str">
            <v>Binding Tape</v>
          </cell>
          <cell r="C537" t="str">
            <v>Kg</v>
          </cell>
          <cell r="F537">
            <v>36</v>
          </cell>
          <cell r="H537" t="str">
            <v>*</v>
          </cell>
        </row>
        <row r="538">
          <cell r="B538" t="str">
            <v>Binding Wire</v>
          </cell>
          <cell r="C538" t="str">
            <v>Kg</v>
          </cell>
          <cell r="F538">
            <v>60</v>
          </cell>
          <cell r="H538" t="str">
            <v>*</v>
          </cell>
        </row>
        <row r="539">
          <cell r="B539" t="str">
            <v>Capacitance meter</v>
          </cell>
          <cell r="C539" t="str">
            <v>Nos.</v>
          </cell>
          <cell r="F539">
            <v>4500</v>
          </cell>
          <cell r="H539" t="str">
            <v>*</v>
          </cell>
        </row>
        <row r="540">
          <cell r="B540" t="str">
            <v>Capacitor Cell 84 KVAR</v>
          </cell>
          <cell r="C540" t="str">
            <v>Nos.</v>
          </cell>
          <cell r="F540">
            <v>7500</v>
          </cell>
          <cell r="H540" t="str">
            <v>*</v>
          </cell>
        </row>
        <row r="541">
          <cell r="B541" t="str">
            <v>1.2 MVAr, 11 kV Capacitor Bank</v>
          </cell>
          <cell r="F541">
            <v>118198.08</v>
          </cell>
          <cell r="H541" t="str">
            <v>*</v>
          </cell>
        </row>
        <row r="542">
          <cell r="B542" t="str">
            <v>3.0 MVAr, 11 kV Capacitor Bank</v>
          </cell>
          <cell r="F542">
            <v>291346.15384615381</v>
          </cell>
          <cell r="H542" t="str">
            <v>*</v>
          </cell>
        </row>
        <row r="543">
          <cell r="B543" t="str">
            <v>2.4 MVAr, 11 kV Capacitor Bank</v>
          </cell>
          <cell r="F543">
            <v>240384.61538461538</v>
          </cell>
          <cell r="H543" t="str">
            <v>*</v>
          </cell>
        </row>
        <row r="544">
          <cell r="B544" t="str">
            <v>Structure for Series Reactor(Set)</v>
          </cell>
          <cell r="C544" t="str">
            <v>L.S.</v>
          </cell>
          <cell r="F544">
            <v>10764.9</v>
          </cell>
          <cell r="H544" t="str">
            <v>*</v>
          </cell>
        </row>
        <row r="545">
          <cell r="B545" t="str">
            <v>0.9688 KVAr, 11 kv, 1 Ph, Al winded series reactor</v>
          </cell>
          <cell r="C545" t="str">
            <v>Set</v>
          </cell>
          <cell r="F545">
            <v>46153.846153846149</v>
          </cell>
          <cell r="H545" t="str">
            <v>*</v>
          </cell>
        </row>
        <row r="546">
          <cell r="B546" t="str">
            <v>2.42 KVAr, 11 kv, 1 Ph, Al winded series reactor</v>
          </cell>
          <cell r="C546" t="str">
            <v>Set</v>
          </cell>
          <cell r="F546">
            <v>89423.076923076922</v>
          </cell>
          <cell r="H546" t="str">
            <v>*</v>
          </cell>
        </row>
        <row r="547">
          <cell r="B547" t="str">
            <v>1.93 KVAr, 11 kv, 1 Ph, Al winded series reactor</v>
          </cell>
          <cell r="C547" t="str">
            <v>Set</v>
          </cell>
          <cell r="F547">
            <v>54807.692307692305</v>
          </cell>
          <cell r="H547" t="str">
            <v>*</v>
          </cell>
        </row>
        <row r="548">
          <cell r="B548" t="str">
            <v>72 kVAr, 11 kV series reactor</v>
          </cell>
          <cell r="C548" t="str">
            <v>Set</v>
          </cell>
          <cell r="F548">
            <v>265580</v>
          </cell>
          <cell r="H548" t="str">
            <v>*</v>
          </cell>
        </row>
        <row r="549">
          <cell r="B549" t="str">
            <v>1.2 MVAr, 22 kV Capacitor Bank</v>
          </cell>
          <cell r="F549">
            <v>219000</v>
          </cell>
          <cell r="H549" t="str">
            <v>*</v>
          </cell>
        </row>
        <row r="550">
          <cell r="B550" t="str">
            <v>3.0 MVAr, 22 kV Capacitor Bank</v>
          </cell>
          <cell r="F550">
            <v>405000</v>
          </cell>
          <cell r="H550" t="str">
            <v>*</v>
          </cell>
        </row>
        <row r="551">
          <cell r="B551" t="str">
            <v>2.4 MVAr, 22 kV Capacitor Bank</v>
          </cell>
          <cell r="F551">
            <v>302000</v>
          </cell>
          <cell r="H551" t="str">
            <v>*</v>
          </cell>
        </row>
        <row r="552">
          <cell r="B552" t="str">
            <v>Structure for Series Reactor(Set) 22 kV</v>
          </cell>
          <cell r="C552" t="str">
            <v>L.S.</v>
          </cell>
          <cell r="F552">
            <v>15000</v>
          </cell>
          <cell r="H552" t="str">
            <v>*</v>
          </cell>
        </row>
        <row r="553">
          <cell r="B553" t="str">
            <v>0.48 KVAr, 22 kv, 1 Ph, Al winded series reactor</v>
          </cell>
          <cell r="C553" t="str">
            <v>Set</v>
          </cell>
          <cell r="F553">
            <v>92000</v>
          </cell>
          <cell r="H553" t="str">
            <v>*</v>
          </cell>
        </row>
        <row r="554">
          <cell r="B554" t="str">
            <v>0.97 KVAr, 22 kv, 1 Ph, Al winded series reactor</v>
          </cell>
          <cell r="C554" t="str">
            <v>Set</v>
          </cell>
          <cell r="F554">
            <v>120000</v>
          </cell>
          <cell r="H554" t="str">
            <v>*</v>
          </cell>
        </row>
        <row r="555">
          <cell r="B555" t="str">
            <v>1.32 KVAr, 22 kv, 1 Ph, Al winded series reactor</v>
          </cell>
          <cell r="C555" t="str">
            <v>Set</v>
          </cell>
          <cell r="F555">
            <v>144000</v>
          </cell>
          <cell r="H555" t="str">
            <v>*</v>
          </cell>
        </row>
        <row r="556">
          <cell r="B556" t="str">
            <v>79.2 kVAr, 22 kV series reactor</v>
          </cell>
          <cell r="C556" t="str">
            <v>Set</v>
          </cell>
          <cell r="F556">
            <v>435000</v>
          </cell>
          <cell r="H556" t="str">
            <v>*</v>
          </cell>
        </row>
        <row r="557">
          <cell r="B557" t="str">
            <v>11 kV, 110/190 V Residual voltage transformer</v>
          </cell>
          <cell r="F557">
            <v>23296</v>
          </cell>
          <cell r="H557" t="str">
            <v>*</v>
          </cell>
        </row>
        <row r="558">
          <cell r="B558" t="str">
            <v>Clamp for 22 KV VCB</v>
          </cell>
          <cell r="C558" t="str">
            <v>No</v>
          </cell>
          <cell r="F558">
            <v>1610</v>
          </cell>
          <cell r="H558" t="str">
            <v>*</v>
          </cell>
        </row>
        <row r="559">
          <cell r="B559" t="str">
            <v>Clamps for 22 KV C.T.</v>
          </cell>
          <cell r="C559" t="str">
            <v>No</v>
          </cell>
          <cell r="F559">
            <v>1125</v>
          </cell>
          <cell r="H559" t="str">
            <v>*</v>
          </cell>
        </row>
        <row r="560">
          <cell r="B560" t="str">
            <v>Clamps for 22 KV Isolator</v>
          </cell>
          <cell r="C560" t="str">
            <v>No</v>
          </cell>
          <cell r="F560">
            <v>805</v>
          </cell>
          <cell r="H560" t="str">
            <v>*</v>
          </cell>
        </row>
        <row r="561">
          <cell r="B561" t="str">
            <v>Clamps for 22 KV P.T.</v>
          </cell>
          <cell r="C561" t="str">
            <v>No</v>
          </cell>
          <cell r="F561">
            <v>1125</v>
          </cell>
          <cell r="H561" t="str">
            <v>*</v>
          </cell>
        </row>
        <row r="562">
          <cell r="B562" t="str">
            <v xml:space="preserve">Connectors for T/F Bushing </v>
          </cell>
          <cell r="C562" t="str">
            <v>Nos.</v>
          </cell>
          <cell r="F562">
            <v>3222.7</v>
          </cell>
          <cell r="H562" t="str">
            <v>*</v>
          </cell>
        </row>
        <row r="563">
          <cell r="B563" t="str">
            <v>CR Panel for 11 KV Capacitor bank with relay</v>
          </cell>
          <cell r="C563" t="str">
            <v>set</v>
          </cell>
          <cell r="F563">
            <v>84269.645856000003</v>
          </cell>
          <cell r="H563" t="str">
            <v>*</v>
          </cell>
        </row>
        <row r="564">
          <cell r="B564" t="str">
            <v>Control C&amp;R Panel 22 KV for feeder with accessories.</v>
          </cell>
          <cell r="C564" t="str">
            <v>Nos</v>
          </cell>
          <cell r="F564">
            <v>84269.645856000003</v>
          </cell>
          <cell r="H564" t="str">
            <v>*</v>
          </cell>
        </row>
        <row r="565">
          <cell r="B565" t="str">
            <v>CR Panel for 33/22 KV line breaker with 1/5A relay</v>
          </cell>
          <cell r="C565" t="str">
            <v>Set</v>
          </cell>
          <cell r="F565">
            <v>84269.645856000003</v>
          </cell>
          <cell r="H565" t="str">
            <v>*</v>
          </cell>
        </row>
        <row r="566">
          <cell r="B566" t="str">
            <v>Crimping of jumpers at cut points</v>
          </cell>
          <cell r="C566" t="str">
            <v>No.</v>
          </cell>
          <cell r="F566">
            <v>1200</v>
          </cell>
          <cell r="H566" t="str">
            <v>*</v>
          </cell>
        </row>
        <row r="567">
          <cell r="B567" t="str">
            <v>CT 100/5 A LT (Ring Type)</v>
          </cell>
          <cell r="C567" t="str">
            <v>Nos.</v>
          </cell>
          <cell r="F567">
            <v>2000</v>
          </cell>
          <cell r="H567" t="str">
            <v>*</v>
          </cell>
        </row>
        <row r="568">
          <cell r="B568" t="str">
            <v>CT 200/5 A LT (Ring Type)</v>
          </cell>
          <cell r="C568" t="str">
            <v>Nos.</v>
          </cell>
          <cell r="F568">
            <v>2000</v>
          </cell>
          <cell r="H568" t="str">
            <v>*</v>
          </cell>
        </row>
        <row r="569">
          <cell r="B569" t="str">
            <v>CT 200-100/1-1 A , 33 KV</v>
          </cell>
          <cell r="C569" t="str">
            <v>Nos.</v>
          </cell>
          <cell r="F569">
            <v>20000</v>
          </cell>
          <cell r="H569" t="str">
            <v>*</v>
          </cell>
        </row>
        <row r="570">
          <cell r="B570" t="str">
            <v>CT 200-100/1-1 A , 22 KV</v>
          </cell>
          <cell r="C570" t="str">
            <v>Nos.</v>
          </cell>
          <cell r="F570">
            <v>20000</v>
          </cell>
          <cell r="H570" t="str">
            <v>*</v>
          </cell>
        </row>
        <row r="571">
          <cell r="B571" t="str">
            <v>CT 50/5 A LT (Ring Type)</v>
          </cell>
          <cell r="C571" t="str">
            <v>Nos.</v>
          </cell>
          <cell r="F571">
            <v>2000</v>
          </cell>
          <cell r="H571" t="str">
            <v>*</v>
          </cell>
        </row>
        <row r="572">
          <cell r="B572" t="str">
            <v>Dicharge rod for 33 KV</v>
          </cell>
          <cell r="C572" t="str">
            <v>Set</v>
          </cell>
          <cell r="F572">
            <v>500</v>
          </cell>
          <cell r="H572" t="str">
            <v>*</v>
          </cell>
        </row>
        <row r="573">
          <cell r="B573" t="str">
            <v>Digital Multi meter (10 Amp)</v>
          </cell>
          <cell r="C573" t="str">
            <v>No.</v>
          </cell>
          <cell r="F573">
            <v>1600</v>
          </cell>
          <cell r="H573" t="str">
            <v>*</v>
          </cell>
        </row>
        <row r="574">
          <cell r="B574" t="str">
            <v>Digital Tong tester (1000 Amp., 500 V) With associated accessories.</v>
          </cell>
          <cell r="C574" t="str">
            <v>No.</v>
          </cell>
          <cell r="F574">
            <v>2450</v>
          </cell>
          <cell r="H574" t="str">
            <v>*</v>
          </cell>
        </row>
        <row r="575">
          <cell r="B575" t="str">
            <v>Discharge rod for 11 KV</v>
          </cell>
          <cell r="C575" t="str">
            <v>Set</v>
          </cell>
          <cell r="F575">
            <v>500</v>
          </cell>
          <cell r="H575" t="str">
            <v>*</v>
          </cell>
        </row>
        <row r="576">
          <cell r="B576" t="str">
            <v>Discharge rod for 22 KV</v>
          </cell>
          <cell r="C576" t="str">
            <v>Set</v>
          </cell>
          <cell r="F576">
            <v>500</v>
          </cell>
          <cell r="H576" t="str">
            <v>*</v>
          </cell>
        </row>
        <row r="577">
          <cell r="B577" t="str">
            <v>DTC Metring with Box, single core L.T. XLPE cable (16 sq.mm., 120 mtr length) and other allied material.</v>
          </cell>
          <cell r="C577" t="str">
            <v>LS</v>
          </cell>
          <cell r="F577" t="e">
            <v>#REF!</v>
          </cell>
          <cell r="H577" t="str">
            <v>*</v>
          </cell>
        </row>
        <row r="578">
          <cell r="B578" t="str">
            <v>DTC Metring with Box, single core L.T. XLPE cable (35 sq.mm., 120 mtr length) and other allied material.</v>
          </cell>
          <cell r="C578" t="str">
            <v>LS</v>
          </cell>
          <cell r="F578" t="e">
            <v>#REF!</v>
          </cell>
          <cell r="H578" t="str">
            <v>*</v>
          </cell>
        </row>
        <row r="579">
          <cell r="B579" t="str">
            <v>DTC Metring with Box, single core L.T. XLPE cable (70 sq.mm., 120 mtr length) and other allied material.</v>
          </cell>
          <cell r="C579" t="str">
            <v>LS</v>
          </cell>
          <cell r="F579" t="e">
            <v>#REF!</v>
          </cell>
          <cell r="H579" t="str">
            <v>*</v>
          </cell>
        </row>
        <row r="580">
          <cell r="B580" t="str">
            <v>DTC Metring with Box, single core L.T. XLPE cable (185 sq.mm., 200 mtr length) and other allied material.</v>
          </cell>
          <cell r="C580" t="str">
            <v>LS</v>
          </cell>
          <cell r="F580" t="e">
            <v>#REF!</v>
          </cell>
          <cell r="H580" t="str">
            <v>*</v>
          </cell>
        </row>
        <row r="581">
          <cell r="B581" t="str">
            <v>DTC Metring with Box, single core L.T. XLPE cable (300 sq.mm., 280 mtr length) and other allied material.</v>
          </cell>
          <cell r="C581" t="str">
            <v>LS</v>
          </cell>
          <cell r="F581" t="e">
            <v>#REF!</v>
          </cell>
          <cell r="H581" t="str">
            <v>*</v>
          </cell>
        </row>
        <row r="582">
          <cell r="B582" t="str">
            <v>DTC Metring with Box, single core L.T. XLPE cable (300 sq.mm., 320 mtr length) and other allied material for 630 KVA</v>
          </cell>
          <cell r="C582" t="str">
            <v>LS</v>
          </cell>
          <cell r="F582" t="e">
            <v>#REF!</v>
          </cell>
          <cell r="H582" t="str">
            <v>*</v>
          </cell>
        </row>
        <row r="583">
          <cell r="B583" t="str">
            <v>DTC Metring with Box, single core L.T. XLPE cable (300 sq.mm., 320 mtr length) and other allied material for 995 KVA</v>
          </cell>
          <cell r="C583" t="str">
            <v>LS</v>
          </cell>
          <cell r="F583" t="e">
            <v>#REF!</v>
          </cell>
          <cell r="H583" t="str">
            <v>*</v>
          </cell>
        </row>
        <row r="584">
          <cell r="B584" t="str">
            <v>Earth tester 200 Amp. 2000 Ohm</v>
          </cell>
          <cell r="C584" t="str">
            <v>Nos.</v>
          </cell>
          <cell r="F584">
            <v>8000</v>
          </cell>
          <cell r="H584" t="str">
            <v>*</v>
          </cell>
        </row>
        <row r="585">
          <cell r="B585" t="str">
            <v>Earthing Sets H.T with clamp</v>
          </cell>
          <cell r="C585" t="str">
            <v>Set</v>
          </cell>
          <cell r="F585">
            <v>5860</v>
          </cell>
          <cell r="H585" t="str">
            <v>*</v>
          </cell>
        </row>
        <row r="586">
          <cell r="B586" t="str">
            <v>Emergency Artificial resperation kit</v>
          </cell>
          <cell r="C586" t="str">
            <v>Set</v>
          </cell>
          <cell r="F586">
            <v>1500</v>
          </cell>
          <cell r="H586" t="str">
            <v>*</v>
          </cell>
        </row>
        <row r="587">
          <cell r="B587" t="str">
            <v>G. I Structure for 22 KV H/G.</v>
          </cell>
          <cell r="C587" t="str">
            <v>Kg.</v>
          </cell>
          <cell r="F587">
            <v>44.92</v>
          </cell>
          <cell r="H587" t="str">
            <v>*</v>
          </cell>
        </row>
        <row r="588">
          <cell r="B588" t="str">
            <v>G.I Angles (50X50X6mm) forcable tray</v>
          </cell>
          <cell r="C588" t="str">
            <v>Kg.</v>
          </cell>
          <cell r="F588">
            <v>44.92</v>
          </cell>
          <cell r="H588" t="str">
            <v>*</v>
          </cell>
        </row>
        <row r="589">
          <cell r="B589" t="str">
            <v>G.I Flat 50x10 mm</v>
          </cell>
          <cell r="C589" t="str">
            <v>Kg.</v>
          </cell>
          <cell r="F589">
            <v>41.427999999999997</v>
          </cell>
          <cell r="H589" t="str">
            <v>*</v>
          </cell>
        </row>
        <row r="590">
          <cell r="B590" t="str">
            <v>G.I Flat 75x10 mm</v>
          </cell>
          <cell r="C590" t="str">
            <v>Kg.</v>
          </cell>
          <cell r="F590">
            <v>41.427999999999997</v>
          </cell>
          <cell r="H590" t="str">
            <v>*</v>
          </cell>
        </row>
        <row r="591">
          <cell r="B591" t="str">
            <v>G.I Structure for 22 KV PT</v>
          </cell>
          <cell r="C591" t="str">
            <v>Kg.</v>
          </cell>
          <cell r="F591">
            <v>41.427999999999997</v>
          </cell>
          <cell r="H591" t="str">
            <v>*</v>
          </cell>
        </row>
        <row r="592">
          <cell r="B592" t="str">
            <v>G.I. Pipe 200 mm</v>
          </cell>
          <cell r="C592" t="str">
            <v>Mtr.</v>
          </cell>
          <cell r="F592">
            <v>186.93</v>
          </cell>
          <cell r="H592" t="str">
            <v>*</v>
          </cell>
        </row>
        <row r="593">
          <cell r="B593" t="str">
            <v>G.I..Flat 50 x 6 mm</v>
          </cell>
          <cell r="C593" t="str">
            <v>Kg.</v>
          </cell>
          <cell r="F593">
            <v>41.427999999999997</v>
          </cell>
          <cell r="H593" t="str">
            <v>*</v>
          </cell>
        </row>
        <row r="594">
          <cell r="B594" t="str">
            <v>G.I.Angle 50x50x6mm</v>
          </cell>
          <cell r="C594" t="str">
            <v>Kg.</v>
          </cell>
          <cell r="F594">
            <v>44.92</v>
          </cell>
          <cell r="H594" t="str">
            <v>*</v>
          </cell>
        </row>
        <row r="595">
          <cell r="B595" t="str">
            <v>G.I.Angle 75x40 mm</v>
          </cell>
          <cell r="C595" t="str">
            <v>Kg.</v>
          </cell>
          <cell r="F595">
            <v>44.92</v>
          </cell>
          <cell r="H595" t="str">
            <v>*</v>
          </cell>
        </row>
        <row r="596">
          <cell r="B596" t="str">
            <v>G.I.Channel  100x50x6mm</v>
          </cell>
          <cell r="C596" t="str">
            <v>Kg.</v>
          </cell>
          <cell r="F596">
            <v>44.92</v>
          </cell>
          <cell r="H596" t="str">
            <v>*</v>
          </cell>
        </row>
        <row r="597">
          <cell r="B597" t="str">
            <v>G.I.Channel 75x40x6mm</v>
          </cell>
          <cell r="C597" t="str">
            <v>Kg.</v>
          </cell>
          <cell r="F597">
            <v>44.92</v>
          </cell>
          <cell r="H597" t="str">
            <v>*</v>
          </cell>
        </row>
        <row r="598">
          <cell r="B598" t="str">
            <v>G.I.Strip (25 X 3 mm)</v>
          </cell>
          <cell r="C598" t="str">
            <v>Kg.</v>
          </cell>
          <cell r="F598">
            <v>41.427999999999997</v>
          </cell>
          <cell r="H598" t="str">
            <v>*</v>
          </cell>
        </row>
        <row r="599">
          <cell r="B599" t="str">
            <v>Hand Gloves</v>
          </cell>
          <cell r="C599" t="str">
            <v>Pairs</v>
          </cell>
          <cell r="F599">
            <v>650</v>
          </cell>
          <cell r="H599" t="str">
            <v>*</v>
          </cell>
        </row>
        <row r="600">
          <cell r="B600" t="str">
            <v>HT Cable Joint Chamber (Civil)</v>
          </cell>
          <cell r="C600" t="str">
            <v>Nos</v>
          </cell>
          <cell r="F600">
            <v>1000</v>
          </cell>
          <cell r="H600" t="str">
            <v>*</v>
          </cell>
        </row>
        <row r="601">
          <cell r="B601" t="str">
            <v>Jointing Slevees compression type, 80 sqmm</v>
          </cell>
          <cell r="C601" t="str">
            <v>Nos.</v>
          </cell>
          <cell r="F601">
            <v>425</v>
          </cell>
          <cell r="H601" t="str">
            <v>*</v>
          </cell>
        </row>
        <row r="602">
          <cell r="B602" t="str">
            <v>L. T. PVC Cable 3.5 x 240 sq. mm / XLPE</v>
          </cell>
          <cell r="C602" t="str">
            <v>Rmt.</v>
          </cell>
          <cell r="F602">
            <v>496.77467999999999</v>
          </cell>
          <cell r="H602" t="str">
            <v>*</v>
          </cell>
        </row>
        <row r="603">
          <cell r="B603" t="str">
            <v>L. T. PVC Cable 3.5 x 300 sq. mm / XLPE</v>
          </cell>
          <cell r="C603" t="str">
            <v>Rmt.</v>
          </cell>
          <cell r="F603">
            <v>609.64730999999995</v>
          </cell>
          <cell r="H603" t="str">
            <v>*</v>
          </cell>
        </row>
        <row r="604">
          <cell r="B604" t="str">
            <v>L.T.Dist.Boxes 200 KVA with KitKat</v>
          </cell>
          <cell r="C604" t="str">
            <v>No</v>
          </cell>
          <cell r="F604">
            <v>24374.966088000001</v>
          </cell>
          <cell r="H604" t="str">
            <v>*</v>
          </cell>
        </row>
        <row r="605">
          <cell r="B605" t="str">
            <v>L.T. Feedar Pillar 6 Way With ACB</v>
          </cell>
          <cell r="C605" t="str">
            <v>No</v>
          </cell>
          <cell r="F605">
            <v>69000</v>
          </cell>
          <cell r="H605" t="str">
            <v>*</v>
          </cell>
        </row>
        <row r="606">
          <cell r="B606" t="str">
            <v>L.T. jointing kits for 120 Sqmm</v>
          </cell>
          <cell r="C606" t="str">
            <v>No</v>
          </cell>
          <cell r="F606">
            <v>500</v>
          </cell>
          <cell r="H606" t="str">
            <v>*</v>
          </cell>
        </row>
        <row r="607">
          <cell r="B607" t="str">
            <v>LT Jointing kits  for 185 Sqmm</v>
          </cell>
          <cell r="C607" t="str">
            <v>No</v>
          </cell>
          <cell r="F607">
            <v>720</v>
          </cell>
          <cell r="H607" t="str">
            <v>*</v>
          </cell>
        </row>
        <row r="608">
          <cell r="B608" t="str">
            <v>L.T. jointing kits for 95 Sqmm</v>
          </cell>
          <cell r="C608" t="str">
            <v>No</v>
          </cell>
          <cell r="F608">
            <v>450</v>
          </cell>
          <cell r="H608" t="str">
            <v>*</v>
          </cell>
        </row>
        <row r="609">
          <cell r="B609" t="str">
            <v>L.T. jointing kits for 70 Sqmm</v>
          </cell>
          <cell r="C609" t="str">
            <v>No</v>
          </cell>
          <cell r="F609">
            <v>400</v>
          </cell>
          <cell r="H609" t="str">
            <v>*</v>
          </cell>
        </row>
        <row r="610">
          <cell r="B610" t="str">
            <v>LT XLPE Armoured Cable 3 1/2C X 95 Sq mm</v>
          </cell>
          <cell r="C610" t="str">
            <v>Rmt</v>
          </cell>
          <cell r="F610">
            <v>178.5604161</v>
          </cell>
          <cell r="H610" t="str">
            <v>*</v>
          </cell>
        </row>
        <row r="611">
          <cell r="B611" t="str">
            <v>Earthing Set LT</v>
          </cell>
          <cell r="C611" t="str">
            <v>Nos</v>
          </cell>
          <cell r="F611">
            <v>148.72</v>
          </cell>
          <cell r="H611" t="str">
            <v>*</v>
          </cell>
        </row>
        <row r="612">
          <cell r="B612" t="str">
            <v>LT Fixed Capacitor 18 KVAR</v>
          </cell>
          <cell r="C612" t="str">
            <v>Nos.</v>
          </cell>
          <cell r="F612">
            <v>5400</v>
          </cell>
          <cell r="H612" t="str">
            <v>*</v>
          </cell>
        </row>
        <row r="613">
          <cell r="B613" t="str">
            <v>LT Fixed Capacitor 9 KVAR</v>
          </cell>
          <cell r="C613" t="str">
            <v>Nos.</v>
          </cell>
          <cell r="F613">
            <v>2700</v>
          </cell>
          <cell r="H613" t="str">
            <v>*</v>
          </cell>
        </row>
        <row r="614">
          <cell r="B614" t="str">
            <v>L.T.Spacers</v>
          </cell>
          <cell r="C614" t="str">
            <v>Nos.</v>
          </cell>
          <cell r="F614">
            <v>80</v>
          </cell>
          <cell r="H614" t="str">
            <v>*</v>
          </cell>
        </row>
        <row r="615">
          <cell r="B615" t="str">
            <v>LT St.through joints for 185 sqmm</v>
          </cell>
          <cell r="C615" t="str">
            <v>No.</v>
          </cell>
          <cell r="F615">
            <v>720</v>
          </cell>
          <cell r="H615" t="str">
            <v>*</v>
          </cell>
        </row>
        <row r="616">
          <cell r="B616" t="str">
            <v>LT St.through joints for 240 sqmm</v>
          </cell>
          <cell r="C616" t="str">
            <v>No.</v>
          </cell>
          <cell r="F616">
            <v>1045</v>
          </cell>
          <cell r="H616" t="str">
            <v>*</v>
          </cell>
        </row>
        <row r="617">
          <cell r="B617" t="str">
            <v>LT St.through joints for 300 sqmm</v>
          </cell>
          <cell r="C617" t="str">
            <v>Nos</v>
          </cell>
          <cell r="F617">
            <v>1045</v>
          </cell>
          <cell r="H617" t="str">
            <v>*</v>
          </cell>
        </row>
        <row r="618">
          <cell r="B618" t="str">
            <v>Non Magnetic stainless steel nut bolt with plain washer</v>
          </cell>
          <cell r="C618" t="str">
            <v>Kg</v>
          </cell>
          <cell r="F618">
            <v>90</v>
          </cell>
          <cell r="H618" t="str">
            <v>*</v>
          </cell>
        </row>
        <row r="619">
          <cell r="B619" t="str">
            <v>Palm Type Clamp (Compression Type)</v>
          </cell>
          <cell r="C619" t="str">
            <v>Nos.</v>
          </cell>
          <cell r="F619">
            <v>805.86</v>
          </cell>
          <cell r="H619" t="str">
            <v>*</v>
          </cell>
        </row>
        <row r="620">
          <cell r="B620" t="str">
            <v>PG Clamp</v>
          </cell>
          <cell r="C620" t="str">
            <v>Nos.</v>
          </cell>
          <cell r="F620">
            <v>23</v>
          </cell>
          <cell r="H620" t="str">
            <v>*</v>
          </cell>
        </row>
        <row r="621">
          <cell r="B621" t="str">
            <v>PVC Pipe 110 mm Dia 4 Kg/sqmm</v>
          </cell>
          <cell r="C621" t="str">
            <v>Mtr.</v>
          </cell>
          <cell r="F621">
            <v>80</v>
          </cell>
          <cell r="H621" t="str">
            <v>*</v>
          </cell>
        </row>
        <row r="622">
          <cell r="B622" t="str">
            <v>RCC Ring work for earthing pits</v>
          </cell>
          <cell r="C622" t="str">
            <v>No.</v>
          </cell>
          <cell r="F622">
            <v>200</v>
          </cell>
          <cell r="H622" t="str">
            <v>*</v>
          </cell>
        </row>
        <row r="623">
          <cell r="B623" t="str">
            <v>Red Bricks</v>
          </cell>
          <cell r="C623" t="str">
            <v>No.</v>
          </cell>
          <cell r="F623">
            <v>2</v>
          </cell>
          <cell r="H623" t="str">
            <v>*</v>
          </cell>
        </row>
        <row r="624">
          <cell r="B624" t="str">
            <v>Rubberised oil corksheet 5mm</v>
          </cell>
          <cell r="C624" t="str">
            <v>Nos.</v>
          </cell>
          <cell r="F624">
            <v>336</v>
          </cell>
          <cell r="H624" t="str">
            <v>*</v>
          </cell>
        </row>
        <row r="625">
          <cell r="B625" t="str">
            <v>Rubberised oil corksheet 8mm</v>
          </cell>
          <cell r="C625" t="str">
            <v>Nos.</v>
          </cell>
          <cell r="F625">
            <v>620</v>
          </cell>
          <cell r="H625" t="str">
            <v>*</v>
          </cell>
        </row>
        <row r="626">
          <cell r="B626" t="str">
            <v>Sand</v>
          </cell>
          <cell r="C626" t="str">
            <v>Cum</v>
          </cell>
          <cell r="F626">
            <v>174</v>
          </cell>
          <cell r="H626" t="str">
            <v>*</v>
          </cell>
        </row>
        <row r="627">
          <cell r="B627" t="str">
            <v>Special type lugs for 100 sqmm</v>
          </cell>
          <cell r="C627" t="str">
            <v>Nos.</v>
          </cell>
          <cell r="F627">
            <v>450</v>
          </cell>
          <cell r="H627" t="str">
            <v>*</v>
          </cell>
        </row>
        <row r="628">
          <cell r="B628" t="str">
            <v xml:space="preserve">T Connectors suitable for 200 sqmm twin conductor </v>
          </cell>
          <cell r="C628" t="str">
            <v>Nos.</v>
          </cell>
          <cell r="F628">
            <v>750</v>
          </cell>
          <cell r="H628" t="str">
            <v>*</v>
          </cell>
        </row>
        <row r="629">
          <cell r="B629" t="str">
            <v>Tool box with ratchet spanner,flat spanners,box spanner, plier, screwdriver, hammer ,hacksaw with blades, chisel,files (Standard make)</v>
          </cell>
          <cell r="C629" t="str">
            <v>No.</v>
          </cell>
          <cell r="F629">
            <v>3000</v>
          </cell>
          <cell r="H629" t="str">
            <v>*</v>
          </cell>
        </row>
        <row r="630">
          <cell r="B630" t="str">
            <v>Cable Trays 2.5 Mtr. X 6" W</v>
          </cell>
          <cell r="C630" t="str">
            <v>Nos.</v>
          </cell>
          <cell r="F630">
            <v>250</v>
          </cell>
          <cell r="H630" t="str">
            <v>*</v>
          </cell>
        </row>
        <row r="631">
          <cell r="B631" t="str">
            <v>Welding Rods</v>
          </cell>
          <cell r="C631" t="str">
            <v>Nos.</v>
          </cell>
          <cell r="F631">
            <v>2</v>
          </cell>
          <cell r="H631" t="str">
            <v>*</v>
          </cell>
        </row>
        <row r="632">
          <cell r="B632" t="str">
            <v>30 Volt Non directional type Electronic Static relay (Numeric Relay)</v>
          </cell>
          <cell r="C632" t="str">
            <v>Nos.</v>
          </cell>
          <cell r="F632">
            <v>18500</v>
          </cell>
          <cell r="H632" t="str">
            <v>*</v>
          </cell>
        </row>
        <row r="633">
          <cell r="H633" t="str">
            <v>*</v>
          </cell>
        </row>
        <row r="634">
          <cell r="B634" t="str">
            <v>Distribution T/F 22 / .433 KV 25 KVA O/D</v>
          </cell>
          <cell r="C634" t="str">
            <v>No.</v>
          </cell>
          <cell r="F634">
            <v>94000</v>
          </cell>
          <cell r="H634" t="str">
            <v>*</v>
          </cell>
        </row>
        <row r="635">
          <cell r="B635" t="str">
            <v>GI Bend 20 mm.</v>
          </cell>
          <cell r="C635" t="str">
            <v>No.</v>
          </cell>
          <cell r="F635">
            <v>12</v>
          </cell>
          <cell r="H635" t="str">
            <v>*</v>
          </cell>
        </row>
        <row r="636">
          <cell r="B636" t="str">
            <v>GI Coupling 20 mm.</v>
          </cell>
          <cell r="C636" t="str">
            <v>No.</v>
          </cell>
          <cell r="F636">
            <v>5</v>
          </cell>
          <cell r="H636" t="str">
            <v>*</v>
          </cell>
        </row>
        <row r="637">
          <cell r="B637" t="str">
            <v>Guard Loops 5 wire</v>
          </cell>
          <cell r="C637" t="str">
            <v>Kg.</v>
          </cell>
          <cell r="F637">
            <v>41.45</v>
          </cell>
          <cell r="H637" t="str">
            <v>*</v>
          </cell>
        </row>
        <row r="638">
          <cell r="B638" t="str">
            <v>Kit Kat fuse 250 V 15 A</v>
          </cell>
          <cell r="C638" t="str">
            <v>No.</v>
          </cell>
          <cell r="F638">
            <v>25</v>
          </cell>
          <cell r="H638" t="str">
            <v>*</v>
          </cell>
        </row>
        <row r="639">
          <cell r="B639" t="str">
            <v>Power Transformer 33/22 KV 5 MVA</v>
          </cell>
          <cell r="C639" t="str">
            <v>No.</v>
          </cell>
          <cell r="F639">
            <v>2693677.8780148183</v>
          </cell>
          <cell r="H639" t="str">
            <v>*</v>
          </cell>
        </row>
        <row r="640">
          <cell r="B640" t="str">
            <v>Power Transformer 33/22 KV 10 MVA</v>
          </cell>
          <cell r="C640" t="str">
            <v>No.</v>
          </cell>
          <cell r="F640">
            <v>5145334.4487372525</v>
          </cell>
          <cell r="H640" t="str">
            <v>*</v>
          </cell>
        </row>
        <row r="641">
          <cell r="B641" t="str">
            <v>SLD Board 11 KV side</v>
          </cell>
          <cell r="C641" t="str">
            <v>No.</v>
          </cell>
          <cell r="F641">
            <v>500</v>
          </cell>
          <cell r="H641" t="str">
            <v>*</v>
          </cell>
        </row>
        <row r="642">
          <cell r="B642" t="str">
            <v>SLD Board 22 KV side</v>
          </cell>
          <cell r="C642" t="str">
            <v>No.</v>
          </cell>
          <cell r="F642">
            <v>500</v>
          </cell>
          <cell r="H642" t="str">
            <v>*</v>
          </cell>
        </row>
        <row r="643">
          <cell r="B643" t="str">
            <v xml:space="preserve">Sub-station Board (Name) with angle stand </v>
          </cell>
          <cell r="C643" t="str">
            <v>No.</v>
          </cell>
          <cell r="F643">
            <v>3000</v>
          </cell>
          <cell r="H643" t="str">
            <v>*</v>
          </cell>
        </row>
        <row r="644">
          <cell r="B644" t="str">
            <v>Battery Accessories such as hydrometer,cell tester, Acid can, distilled water can,handgloves etc.</v>
          </cell>
          <cell r="C644" t="str">
            <v>Set</v>
          </cell>
          <cell r="F644">
            <v>750</v>
          </cell>
          <cell r="H644" t="str">
            <v>*</v>
          </cell>
        </row>
        <row r="645">
          <cell r="B645" t="str">
            <v>2 no.s 8W CFL lamps with one suitable invertor ( DC to AC)</v>
          </cell>
          <cell r="C645" t="str">
            <v>Set</v>
          </cell>
          <cell r="F645">
            <v>500</v>
          </cell>
          <cell r="H645" t="str">
            <v>*</v>
          </cell>
        </row>
        <row r="646">
          <cell r="B646" t="str">
            <v>2 Cell torch</v>
          </cell>
          <cell r="C646" t="str">
            <v>No.</v>
          </cell>
          <cell r="F646">
            <v>45</v>
          </cell>
          <cell r="H646" t="str">
            <v>*</v>
          </cell>
        </row>
        <row r="647">
          <cell r="B647" t="str">
            <v>3 Cell torch</v>
          </cell>
          <cell r="C647" t="str">
            <v>No.</v>
          </cell>
          <cell r="F647">
            <v>65</v>
          </cell>
          <cell r="H647" t="str">
            <v>*</v>
          </cell>
        </row>
        <row r="648">
          <cell r="B648" t="str">
            <v xml:space="preserve">Name plate painting for all equipments </v>
          </cell>
          <cell r="C648" t="str">
            <v>L.S.</v>
          </cell>
          <cell r="F648">
            <v>500</v>
          </cell>
          <cell r="H648" t="str">
            <v>*</v>
          </cell>
        </row>
        <row r="649">
          <cell r="B649" t="str">
            <v>Safety Items as per the requirement of electrical inspector as under</v>
          </cell>
          <cell r="C649" t="str">
            <v>L.S.</v>
          </cell>
          <cell r="F649">
            <v>7500</v>
          </cell>
          <cell r="H649" t="str">
            <v>*</v>
          </cell>
        </row>
        <row r="650">
          <cell r="B650" t="str">
            <v>a)      First Aid Box</v>
          </cell>
        </row>
        <row r="651">
          <cell r="B651" t="str">
            <v>b)      Shock treatment chart</v>
          </cell>
        </row>
        <row r="652">
          <cell r="B652" t="str">
            <v>c)       Rubber matts 8 mm thick</v>
          </cell>
        </row>
        <row r="653">
          <cell r="B653" t="str">
            <v>d)      4 Fire buckets with sand &amp; M.S. Hooks / stand</v>
          </cell>
        </row>
        <row r="654">
          <cell r="B654" t="str">
            <v>e)      Helmet</v>
          </cell>
        </row>
        <row r="655">
          <cell r="B655" t="str">
            <v>f)       Hand gloves</v>
          </cell>
        </row>
        <row r="656">
          <cell r="B656" t="str">
            <v>g)      2 Nos. Fire extinguisher</v>
          </cell>
        </row>
        <row r="657">
          <cell r="B657" t="str">
            <v>Land development</v>
          </cell>
          <cell r="C657" t="str">
            <v>L.S.</v>
          </cell>
          <cell r="F657">
            <v>223368</v>
          </cell>
          <cell r="H657" t="str">
            <v>*</v>
          </cell>
        </row>
        <row r="658">
          <cell r="B658" t="str">
            <v xml:space="preserve">Control room "C"  type </v>
          </cell>
          <cell r="C658" t="str">
            <v>L.S.</v>
          </cell>
          <cell r="F658">
            <v>1245836.1599999999</v>
          </cell>
          <cell r="H658" t="str">
            <v>*</v>
          </cell>
        </row>
        <row r="659">
          <cell r="B659" t="str">
            <v>Store  room 8X6 m .</v>
          </cell>
          <cell r="C659" t="str">
            <v>L.S.</v>
          </cell>
          <cell r="F659">
            <v>327072</v>
          </cell>
          <cell r="G659">
            <v>340700</v>
          </cell>
          <cell r="H659" t="str">
            <v>*</v>
          </cell>
        </row>
        <row r="660">
          <cell r="B660" t="str">
            <v>Sanitory Water supply</v>
          </cell>
          <cell r="C660" t="str">
            <v>L.S.</v>
          </cell>
          <cell r="F660">
            <v>103200</v>
          </cell>
          <cell r="H660" t="str">
            <v>*</v>
          </cell>
        </row>
        <row r="661">
          <cell r="B661" t="str">
            <v>Electrification</v>
          </cell>
          <cell r="C661" t="str">
            <v>L.S.</v>
          </cell>
          <cell r="F661">
            <v>110400</v>
          </cell>
          <cell r="H661" t="str">
            <v>*</v>
          </cell>
        </row>
        <row r="662">
          <cell r="B662" t="str">
            <v>Approach Rood</v>
          </cell>
          <cell r="C662" t="str">
            <v>L.S.</v>
          </cell>
          <cell r="F662">
            <v>360019.20000000001</v>
          </cell>
          <cell r="H662" t="str">
            <v>*</v>
          </cell>
        </row>
        <row r="663">
          <cell r="B663" t="str">
            <v xml:space="preserve">Chain-link and G.I.Barbed Wire `A' type. fencing  </v>
          </cell>
          <cell r="C663" t="str">
            <v>L.S.</v>
          </cell>
          <cell r="F663">
            <v>622393.92000000004</v>
          </cell>
          <cell r="H663" t="str">
            <v>*</v>
          </cell>
        </row>
        <row r="664">
          <cell r="B664" t="str">
            <v xml:space="preserve">Metal spreading </v>
          </cell>
          <cell r="C664" t="str">
            <v>L.S.</v>
          </cell>
          <cell r="F664">
            <v>49737.599999999999</v>
          </cell>
          <cell r="H664" t="str">
            <v>*</v>
          </cell>
        </row>
        <row r="665">
          <cell r="B665" t="str">
            <v>Foundations for structures and equipments (for 1 t/f bay)</v>
          </cell>
          <cell r="C665" t="str">
            <v>L.S.</v>
          </cell>
          <cell r="F665">
            <v>655390.07999999996</v>
          </cell>
          <cell r="H665" t="str">
            <v>*</v>
          </cell>
        </row>
        <row r="666">
          <cell r="B666" t="str">
            <v>Providing survey &amp; contouring, investigation of soil</v>
          </cell>
          <cell r="C666" t="str">
            <v>L.S.</v>
          </cell>
          <cell r="F666">
            <v>4800</v>
          </cell>
          <cell r="H666" t="str">
            <v>*</v>
          </cell>
        </row>
        <row r="667">
          <cell r="B667" t="str">
            <v>Design of foundation of equipments. Transformer plinth, Control room building (Departmental)</v>
          </cell>
          <cell r="C667" t="str">
            <v>L.S.</v>
          </cell>
          <cell r="F667">
            <v>4800</v>
          </cell>
          <cell r="H667" t="str">
            <v>*</v>
          </cell>
        </row>
        <row r="668">
          <cell r="B668" t="str">
            <v>water supply arrangement to earth pits in switch yard</v>
          </cell>
          <cell r="C668" t="str">
            <v>L.S.</v>
          </cell>
          <cell r="F668">
            <v>37396.800000000003</v>
          </cell>
          <cell r="H668" t="str">
            <v>*</v>
          </cell>
        </row>
        <row r="669">
          <cell r="B669" t="str">
            <v>water supply arrangement from borewell to overhead tank on control room</v>
          </cell>
          <cell r="C669" t="str">
            <v>L.S.</v>
          </cell>
          <cell r="F669">
            <v>108480</v>
          </cell>
          <cell r="H669" t="str">
            <v>*</v>
          </cell>
        </row>
        <row r="670">
          <cell r="B670" t="str">
            <v>construction of Cable trenches including providing C.C. covers in switch yard</v>
          </cell>
          <cell r="C670" t="str">
            <v>L.S.</v>
          </cell>
          <cell r="F670">
            <v>226612.8</v>
          </cell>
          <cell r="H670" t="str">
            <v>*</v>
          </cell>
        </row>
        <row r="671">
          <cell r="B671" t="str">
            <v>Construction of retaining wall</v>
          </cell>
          <cell r="C671" t="str">
            <v>L.S.</v>
          </cell>
          <cell r="F671">
            <v>199929.60000000001</v>
          </cell>
          <cell r="H671" t="str">
            <v>*</v>
          </cell>
        </row>
        <row r="672">
          <cell r="B672" t="str">
            <v>Foundations for structures and equipments for switching station</v>
          </cell>
          <cell r="C672" t="str">
            <v>L.S.</v>
          </cell>
          <cell r="F672">
            <v>570096</v>
          </cell>
          <cell r="H672" t="str">
            <v>*</v>
          </cell>
        </row>
        <row r="673">
          <cell r="B673" t="str">
            <v>Foundations for structures and equipments (for 2 t/f bays)</v>
          </cell>
          <cell r="C673" t="str">
            <v>L.S.</v>
          </cell>
          <cell r="F673">
            <v>1310780.1599999999</v>
          </cell>
          <cell r="H673" t="str">
            <v>*</v>
          </cell>
        </row>
        <row r="674">
          <cell r="B674" t="str">
            <v>33 kV 1000 MVA 1600 Amp.IN Door Type VCB</v>
          </cell>
          <cell r="C674" t="str">
            <v>No.</v>
          </cell>
          <cell r="F674">
            <v>1200000</v>
          </cell>
          <cell r="H674" t="str">
            <v>*</v>
          </cell>
        </row>
        <row r="675">
          <cell r="B675" t="str">
            <v>22 kV 1000 MVA 1600 Amp.IN Door Type VCB</v>
          </cell>
          <cell r="C675" t="str">
            <v>No.</v>
          </cell>
          <cell r="F675">
            <v>1200000</v>
          </cell>
          <cell r="H675" t="str">
            <v>*</v>
          </cell>
        </row>
        <row r="676">
          <cell r="B676" t="str">
            <v>22 kV SF6 Isolator</v>
          </cell>
          <cell r="C676" t="str">
            <v>No.</v>
          </cell>
          <cell r="D676">
            <v>2</v>
          </cell>
          <cell r="E676">
            <v>200000</v>
          </cell>
          <cell r="F676">
            <v>400000</v>
          </cell>
          <cell r="G676" t="e">
            <v>#N/A</v>
          </cell>
          <cell r="H676" t="str">
            <v>*</v>
          </cell>
        </row>
        <row r="677">
          <cell r="B677" t="str">
            <v>0.2 ACSR Loop Connector</v>
          </cell>
          <cell r="C677" t="str">
            <v>No.</v>
          </cell>
          <cell r="D677">
            <v>12</v>
          </cell>
          <cell r="E677">
            <v>64</v>
          </cell>
          <cell r="F677">
            <v>768</v>
          </cell>
          <cell r="G677" t="e">
            <v>#N/A</v>
          </cell>
          <cell r="H677" t="str">
            <v>*</v>
          </cell>
        </row>
        <row r="678">
          <cell r="B678" t="str">
            <v>Transformer Clamps</v>
          </cell>
          <cell r="C678" t="str">
            <v>No.</v>
          </cell>
          <cell r="D678">
            <v>6</v>
          </cell>
          <cell r="E678">
            <v>112.5</v>
          </cell>
          <cell r="F678">
            <v>675</v>
          </cell>
          <cell r="G678">
            <v>675</v>
          </cell>
          <cell r="H678" t="str">
            <v>*</v>
          </cell>
        </row>
        <row r="679">
          <cell r="B679" t="str">
            <v>33 kv guarding channel MS100x50</v>
          </cell>
          <cell r="C679" t="str">
            <v>Kg.</v>
          </cell>
          <cell r="F679">
            <v>34.92</v>
          </cell>
          <cell r="H679" t="str">
            <v>*</v>
          </cell>
        </row>
        <row r="680">
          <cell r="B680" t="str">
            <v>22 kv guarding channel MS100x50</v>
          </cell>
          <cell r="C680" t="str">
            <v>Kg.</v>
          </cell>
          <cell r="F680">
            <v>34.92</v>
          </cell>
          <cell r="H680" t="str">
            <v>*</v>
          </cell>
        </row>
        <row r="681">
          <cell r="B681" t="str">
            <v>11 kv guarding channel MS 75x40</v>
          </cell>
          <cell r="C681" t="str">
            <v>Kg.</v>
          </cell>
          <cell r="F681">
            <v>34.92</v>
          </cell>
          <cell r="H681" t="str">
            <v>*</v>
          </cell>
        </row>
        <row r="682">
          <cell r="B682" t="str">
            <v>11 kV heat shrinkable Straight through joint kit for 3 C X 50 sqmm</v>
          </cell>
          <cell r="C682" t="str">
            <v>Kg.</v>
          </cell>
          <cell r="F682">
            <v>3400</v>
          </cell>
          <cell r="H682" t="str">
            <v>*</v>
          </cell>
        </row>
        <row r="683">
          <cell r="B683" t="str">
            <v>11 kV heat shrinkable Outdoor termination joint kit for 3 C X 50 sqmm</v>
          </cell>
          <cell r="C683" t="str">
            <v>Kg.</v>
          </cell>
          <cell r="F683">
            <v>1185</v>
          </cell>
          <cell r="H683" t="str">
            <v>*</v>
          </cell>
        </row>
        <row r="684">
          <cell r="B684" t="str">
            <v>C.T.-33KV200-100/1-1-1A/3Core</v>
          </cell>
          <cell r="C684" t="str">
            <v>No</v>
          </cell>
          <cell r="F684">
            <v>20000</v>
          </cell>
        </row>
        <row r="685">
          <cell r="B685" t="str">
            <v>22 kV Heat shrik Straight through joint (Al) kit for XLPE 3 C X 300 sqmm</v>
          </cell>
          <cell r="C685" t="str">
            <v>Kit</v>
          </cell>
          <cell r="F685">
            <v>22000</v>
          </cell>
          <cell r="H685" t="str">
            <v>*</v>
          </cell>
        </row>
        <row r="686">
          <cell r="B686" t="str">
            <v>22 kV Heat shrik Indoor termination joint (Al) kit for XLPE 3 C X 300 sqmm</v>
          </cell>
          <cell r="C686" t="str">
            <v>Kit</v>
          </cell>
          <cell r="F686">
            <v>7335</v>
          </cell>
          <cell r="H686" t="str">
            <v>*</v>
          </cell>
        </row>
        <row r="687">
          <cell r="B687" t="str">
            <v>Stainless steel neutral earth resistor for 10 MVA 22/11 kV DZ-10 Power Transformer</v>
          </cell>
          <cell r="C687" t="str">
            <v>No</v>
          </cell>
          <cell r="F687">
            <v>30000</v>
          </cell>
          <cell r="H687" t="str">
            <v>*</v>
          </cell>
        </row>
        <row r="688">
          <cell r="B688" t="str">
            <v>Sundries such as Civil Work, Foundation Earthing glands etc.</v>
          </cell>
          <cell r="C688" t="str">
            <v>L.S.</v>
          </cell>
          <cell r="F688">
            <v>10000</v>
          </cell>
          <cell r="H688" t="str">
            <v>*</v>
          </cell>
        </row>
        <row r="689">
          <cell r="B689" t="str">
            <v>Erection of 25 nos of towers in place of old rusted towers with pile foundation and caps and reconductoring with 0.2 ACSR conductor this includes the cost of tower material</v>
          </cell>
          <cell r="C689" t="str">
            <v>No</v>
          </cell>
          <cell r="F689">
            <v>376800</v>
          </cell>
          <cell r="H689" t="str">
            <v>*</v>
          </cell>
        </row>
        <row r="690">
          <cell r="B690" t="str">
            <v>Sundries Nutbolts,Binding Tapes wire etc.</v>
          </cell>
          <cell r="C690" t="str">
            <v>LS</v>
          </cell>
          <cell r="F690">
            <v>15000</v>
          </cell>
          <cell r="H690" t="str">
            <v>*</v>
          </cell>
        </row>
        <row r="691">
          <cell r="B691" t="str">
            <v>Ring Main Unit SF - 6 Type (3 Isolators + 1 Breaker)</v>
          </cell>
          <cell r="C691" t="str">
            <v>Set</v>
          </cell>
          <cell r="F691">
            <v>360000</v>
          </cell>
          <cell r="H691" t="str">
            <v>*</v>
          </cell>
        </row>
        <row r="692">
          <cell r="B692" t="str">
            <v>Foundation Structure for RMU for Cable Entry Etc.</v>
          </cell>
          <cell r="C692" t="str">
            <v>No</v>
          </cell>
          <cell r="F692">
            <v>16000</v>
          </cell>
          <cell r="H692" t="str">
            <v>*</v>
          </cell>
        </row>
        <row r="693">
          <cell r="B693" t="str">
            <v>Earthing to equipment with Salt ,Coke, earthing strip Etc.</v>
          </cell>
          <cell r="C693" t="str">
            <v>No</v>
          </cell>
          <cell r="F693">
            <v>10000</v>
          </cell>
          <cell r="H693" t="str">
            <v>*</v>
          </cell>
        </row>
        <row r="694">
          <cell r="B694" t="str">
            <v>Sundries such as N/B, Washers, Welding etc.</v>
          </cell>
          <cell r="C694" t="str">
            <v>kg</v>
          </cell>
          <cell r="F694">
            <v>2500</v>
          </cell>
          <cell r="H694" t="str">
            <v>*</v>
          </cell>
        </row>
        <row r="695">
          <cell r="B695" t="str">
            <v>Ring Main Unit SF - 6 Type (2 Isolators + 2 Breaker)</v>
          </cell>
          <cell r="C695" t="str">
            <v>Set</v>
          </cell>
          <cell r="F695">
            <v>400000</v>
          </cell>
          <cell r="H695" t="str">
            <v>*</v>
          </cell>
        </row>
        <row r="696">
          <cell r="B696" t="str">
            <v>Single Core 11 KV 300 sq mm XLPE Cable</v>
          </cell>
          <cell r="C696" t="str">
            <v>Mtr.</v>
          </cell>
          <cell r="F696">
            <v>964.82676000000004</v>
          </cell>
          <cell r="H696" t="str">
            <v>*</v>
          </cell>
        </row>
        <row r="697">
          <cell r="B697" t="str">
            <v>11 KV Neutral CT Outdoor type with Relay</v>
          </cell>
          <cell r="C697" t="str">
            <v>No</v>
          </cell>
          <cell r="F697">
            <v>31680</v>
          </cell>
          <cell r="H697" t="str">
            <v>*</v>
          </cell>
        </row>
        <row r="698">
          <cell r="B698" t="str">
            <v>CT Structure</v>
          </cell>
          <cell r="C698" t="str">
            <v>L.S.</v>
          </cell>
          <cell r="F698">
            <v>5000</v>
          </cell>
          <cell r="H698" t="str">
            <v>*</v>
          </cell>
        </row>
        <row r="699">
          <cell r="B699" t="str">
            <v>Ring Main Unit SF - 6 Type (3 Isolators + 2 Breaker) 22 kV</v>
          </cell>
          <cell r="C699" t="str">
            <v>Set</v>
          </cell>
          <cell r="F699">
            <v>480000</v>
          </cell>
          <cell r="H699" t="str">
            <v>*</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INDX"/>
      <sheetName val="CERTIFICATES"/>
      <sheetName val="REPORT"/>
      <sheetName val="PRI F"/>
      <sheetName val="FAcesheet"/>
      <sheetName val="Gen.ABS."/>
      <sheetName val="&quot;A&quot;"/>
      <sheetName val="&quot;B&quot;"/>
      <sheetName val="&quot;C&quot;"/>
      <sheetName val="AbsC1"/>
      <sheetName val="Mts.C1"/>
      <sheetName val="Utili Stm."/>
      <sheetName val="Data"/>
      <sheetName val="STRP"/>
      <sheetName val="C.O.T."/>
      <sheetName val="L&amp;C"/>
      <sheetName val="R.T."/>
      <sheetName val="HRT"/>
      <sheetName val="PITCH"/>
      <sheetName val="E.W."/>
      <sheetName val="AbsC2"/>
      <sheetName val="M.C2"/>
      <sheetName val="App,Spill,TAil"/>
      <sheetName val="Abs-Fall-ww"/>
      <sheetName val="M-Fall-WW"/>
      <sheetName val="ROY"/>
      <sheetName val="Lead Stm."/>
      <sheetName val=" Dam R A"/>
      <sheetName val="63"/>
      <sheetName val="Rainfall"/>
      <sheetName val="YLD"/>
      <sheetName val="STO"/>
      <sheetName val="CAPA"/>
      <sheetName val="WWDES (2)"/>
      <sheetName val="WWStr (2)"/>
      <sheetName val="WWStr"/>
      <sheetName val="TAil Ch."/>
      <sheetName val="BC WW"/>
      <sheetName val="72"/>
      <sheetName val="94"/>
      <sheetName val="Leads 08-09"/>
      <sheetName val="FOR.Letter"/>
      <sheetName val="George Fill"/>
      <sheetName val="Road Index"/>
      <sheetName val="Index Map"/>
      <sheetName val="Grid-Damseat"/>
      <sheetName val="Abs WW"/>
      <sheetName val="Mts WW"/>
      <sheetName val="Sheet5"/>
      <sheetName val="Sheet7"/>
      <sheetName val="NABARD PROFARMA"/>
      <sheetName val="NABARD"/>
      <sheetName val="W Rates (2)"/>
      <sheetName val="Schedule &quot;B&quot; (2)"/>
      <sheetName val="Scrutny Tender"/>
      <sheetName val="Programme"/>
      <sheetName val="Drg Fall"/>
      <sheetName val="Sheet1"/>
      <sheetName val="Reorce Data"/>
      <sheetName val="RAI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8">
          <cell r="B8">
            <v>0.5</v>
          </cell>
          <cell r="C8">
            <v>35.770000000000003</v>
          </cell>
          <cell r="D8">
            <v>35.770000000000003</v>
          </cell>
          <cell r="E8">
            <v>35.770000000000003</v>
          </cell>
          <cell r="F8">
            <v>39.15</v>
          </cell>
          <cell r="L8">
            <v>10.46</v>
          </cell>
          <cell r="M8">
            <v>32.97</v>
          </cell>
          <cell r="N8">
            <v>32.97</v>
          </cell>
          <cell r="O8">
            <v>32.97</v>
          </cell>
          <cell r="P8">
            <v>9.6300000000000008</v>
          </cell>
          <cell r="Q8">
            <v>0.5</v>
          </cell>
          <cell r="R8">
            <v>37.18</v>
          </cell>
        </row>
        <row r="9">
          <cell r="B9">
            <v>1</v>
          </cell>
          <cell r="C9">
            <v>39.020000000000003</v>
          </cell>
          <cell r="D9">
            <v>39.020000000000003</v>
          </cell>
          <cell r="E9">
            <v>39.020000000000003</v>
          </cell>
          <cell r="F9">
            <v>42.6</v>
          </cell>
          <cell r="L9">
            <v>13.84</v>
          </cell>
          <cell r="M9">
            <v>35.9</v>
          </cell>
          <cell r="N9">
            <v>35.9</v>
          </cell>
          <cell r="O9">
            <v>35.9</v>
          </cell>
          <cell r="P9">
            <v>12.69</v>
          </cell>
          <cell r="Q9">
            <v>1</v>
          </cell>
          <cell r="R9">
            <v>39.46</v>
          </cell>
        </row>
        <row r="10">
          <cell r="B10">
            <v>1.5</v>
          </cell>
          <cell r="C10">
            <v>39.020000000000003</v>
          </cell>
          <cell r="D10">
            <v>45.02</v>
          </cell>
          <cell r="E10">
            <v>42.21</v>
          </cell>
          <cell r="F10">
            <v>45.72</v>
          </cell>
          <cell r="L10">
            <v>17.02</v>
          </cell>
          <cell r="M10">
            <v>41.45</v>
          </cell>
          <cell r="N10">
            <v>41.45</v>
          </cell>
          <cell r="O10">
            <v>38.83</v>
          </cell>
          <cell r="P10">
            <v>15.69</v>
          </cell>
          <cell r="Q10">
            <v>1.5</v>
          </cell>
          <cell r="R10">
            <v>41.739999999999995</v>
          </cell>
        </row>
        <row r="11">
          <cell r="B11">
            <v>2</v>
          </cell>
          <cell r="C11">
            <v>51.84</v>
          </cell>
          <cell r="D11">
            <v>48.85</v>
          </cell>
          <cell r="E11">
            <v>47.63</v>
          </cell>
          <cell r="F11">
            <v>48.98</v>
          </cell>
          <cell r="L11">
            <v>20.28</v>
          </cell>
          <cell r="M11">
            <v>47.7</v>
          </cell>
          <cell r="N11">
            <v>44.95</v>
          </cell>
          <cell r="O11">
            <v>43.93</v>
          </cell>
          <cell r="P11">
            <v>18.68</v>
          </cell>
          <cell r="Q11">
            <v>2</v>
          </cell>
          <cell r="R11">
            <v>44.019999999999996</v>
          </cell>
        </row>
        <row r="12">
          <cell r="B12">
            <v>2.5</v>
          </cell>
          <cell r="C12">
            <v>58.66</v>
          </cell>
          <cell r="D12">
            <v>55.6</v>
          </cell>
          <cell r="E12">
            <v>50.18</v>
          </cell>
          <cell r="F12">
            <v>52.16</v>
          </cell>
          <cell r="L12">
            <v>23.4</v>
          </cell>
          <cell r="M12">
            <v>54.01</v>
          </cell>
          <cell r="N12">
            <v>51.2</v>
          </cell>
          <cell r="O12">
            <v>46.23</v>
          </cell>
          <cell r="P12">
            <v>21.62</v>
          </cell>
          <cell r="Q12">
            <v>2.5</v>
          </cell>
          <cell r="R12">
            <v>46.3</v>
          </cell>
        </row>
        <row r="13">
          <cell r="B13">
            <v>3</v>
          </cell>
          <cell r="C13">
            <v>65.430000000000007</v>
          </cell>
          <cell r="D13">
            <v>62.43</v>
          </cell>
          <cell r="E13">
            <v>52.73</v>
          </cell>
          <cell r="F13">
            <v>55.6</v>
          </cell>
          <cell r="L13">
            <v>26.84</v>
          </cell>
          <cell r="M13">
            <v>60.26</v>
          </cell>
          <cell r="N13">
            <v>57.45</v>
          </cell>
          <cell r="O13">
            <v>48.59</v>
          </cell>
          <cell r="P13">
            <v>24.75</v>
          </cell>
          <cell r="Q13">
            <v>3</v>
          </cell>
          <cell r="R13">
            <v>48.58</v>
          </cell>
        </row>
        <row r="14">
          <cell r="B14">
            <v>3.5</v>
          </cell>
          <cell r="C14">
            <v>72.25</v>
          </cell>
          <cell r="D14">
            <v>69.25</v>
          </cell>
          <cell r="E14">
            <v>59.18</v>
          </cell>
          <cell r="F14">
            <v>58.79</v>
          </cell>
          <cell r="L14">
            <v>30.09</v>
          </cell>
          <cell r="M14">
            <v>66.5</v>
          </cell>
          <cell r="N14">
            <v>63.77</v>
          </cell>
          <cell r="O14">
            <v>54.52</v>
          </cell>
          <cell r="P14">
            <v>27.74</v>
          </cell>
          <cell r="Q14">
            <v>3.5</v>
          </cell>
          <cell r="R14">
            <v>50.86</v>
          </cell>
        </row>
        <row r="15">
          <cell r="B15">
            <v>4</v>
          </cell>
          <cell r="C15">
            <v>79.069999999999993</v>
          </cell>
          <cell r="D15">
            <v>76</v>
          </cell>
          <cell r="E15">
            <v>65.430000000000007</v>
          </cell>
          <cell r="F15">
            <v>61.97</v>
          </cell>
          <cell r="L15">
            <v>33.35</v>
          </cell>
          <cell r="M15">
            <v>72.819999999999993</v>
          </cell>
          <cell r="N15">
            <v>70.010000000000005</v>
          </cell>
          <cell r="O15">
            <v>60.26</v>
          </cell>
          <cell r="P15">
            <v>30.67</v>
          </cell>
          <cell r="Q15">
            <v>4</v>
          </cell>
          <cell r="R15">
            <v>53.14</v>
          </cell>
        </row>
        <row r="16">
          <cell r="B16">
            <v>4.5</v>
          </cell>
          <cell r="C16">
            <v>85.83</v>
          </cell>
          <cell r="D16">
            <v>82.84</v>
          </cell>
          <cell r="E16">
            <v>71.67</v>
          </cell>
          <cell r="F16">
            <v>65.23</v>
          </cell>
          <cell r="L16">
            <v>38.47</v>
          </cell>
          <cell r="M16">
            <v>79.069999999999993</v>
          </cell>
          <cell r="N16">
            <v>76.260000000000005</v>
          </cell>
          <cell r="O16">
            <v>66</v>
          </cell>
          <cell r="P16">
            <v>33.6</v>
          </cell>
          <cell r="Q16">
            <v>4.5</v>
          </cell>
          <cell r="R16">
            <v>55.42</v>
          </cell>
        </row>
        <row r="17">
          <cell r="B17">
            <v>5</v>
          </cell>
          <cell r="C17">
            <v>92.65</v>
          </cell>
          <cell r="D17">
            <v>89.46</v>
          </cell>
          <cell r="E17">
            <v>78.05</v>
          </cell>
          <cell r="F17">
            <v>68.61</v>
          </cell>
          <cell r="L17">
            <v>39.92</v>
          </cell>
          <cell r="M17">
            <v>85.39</v>
          </cell>
          <cell r="N17">
            <v>82.32</v>
          </cell>
          <cell r="O17">
            <v>71.930000000000007</v>
          </cell>
          <cell r="P17">
            <v>36.729999999999997</v>
          </cell>
          <cell r="Q17">
            <v>5</v>
          </cell>
          <cell r="R17">
            <v>57.699999999999996</v>
          </cell>
        </row>
        <row r="18">
          <cell r="B18">
            <v>6</v>
          </cell>
          <cell r="C18">
            <v>106.29</v>
          </cell>
          <cell r="D18">
            <v>103.04</v>
          </cell>
          <cell r="E18">
            <v>90.55</v>
          </cell>
          <cell r="F18">
            <v>75.06</v>
          </cell>
          <cell r="L18">
            <v>46.36</v>
          </cell>
          <cell r="M18">
            <v>97.88</v>
          </cell>
          <cell r="N18">
            <v>94.89</v>
          </cell>
          <cell r="O18">
            <v>83.41</v>
          </cell>
          <cell r="P18">
            <v>42.66</v>
          </cell>
          <cell r="Q18">
            <v>6</v>
          </cell>
          <cell r="R18">
            <v>62.26</v>
          </cell>
        </row>
        <row r="19">
          <cell r="B19">
            <v>7</v>
          </cell>
          <cell r="C19">
            <v>119.88</v>
          </cell>
          <cell r="D19">
            <v>116.63</v>
          </cell>
          <cell r="E19">
            <v>103.24</v>
          </cell>
          <cell r="F19">
            <v>81.62</v>
          </cell>
          <cell r="L19">
            <v>52.99</v>
          </cell>
          <cell r="M19">
            <v>110.38</v>
          </cell>
          <cell r="N19">
            <v>107.44</v>
          </cell>
          <cell r="O19">
            <v>95.07</v>
          </cell>
          <cell r="P19">
            <v>48.78</v>
          </cell>
          <cell r="Q19">
            <v>7</v>
          </cell>
          <cell r="R19">
            <v>66.819999999999993</v>
          </cell>
        </row>
        <row r="20">
          <cell r="B20">
            <v>8</v>
          </cell>
          <cell r="C20">
            <v>133.46</v>
          </cell>
          <cell r="D20">
            <v>130.27000000000001</v>
          </cell>
          <cell r="E20">
            <v>115.87</v>
          </cell>
          <cell r="F20">
            <v>88.12</v>
          </cell>
          <cell r="L20">
            <v>59.37</v>
          </cell>
          <cell r="M20">
            <v>122.94</v>
          </cell>
          <cell r="N20">
            <v>119.94</v>
          </cell>
          <cell r="O20">
            <v>106.74</v>
          </cell>
          <cell r="P20">
            <v>54.71</v>
          </cell>
          <cell r="Q20">
            <v>8</v>
          </cell>
          <cell r="R20">
            <v>71.38</v>
          </cell>
        </row>
        <row r="21">
          <cell r="B21">
            <v>9</v>
          </cell>
          <cell r="C21">
            <v>146.85</v>
          </cell>
          <cell r="D21">
            <v>143.85</v>
          </cell>
          <cell r="E21">
            <v>128.55000000000001</v>
          </cell>
          <cell r="F21">
            <v>94.69</v>
          </cell>
          <cell r="L21">
            <v>66</v>
          </cell>
          <cell r="M21">
            <v>135.31</v>
          </cell>
          <cell r="N21">
            <v>132.5</v>
          </cell>
          <cell r="O21">
            <v>118.42</v>
          </cell>
          <cell r="P21">
            <v>60.77</v>
          </cell>
          <cell r="Q21">
            <v>9</v>
          </cell>
          <cell r="R21">
            <v>75.94</v>
          </cell>
        </row>
        <row r="22">
          <cell r="B22">
            <v>10</v>
          </cell>
          <cell r="C22">
            <v>160.5</v>
          </cell>
          <cell r="D22">
            <v>157.51</v>
          </cell>
          <cell r="E22">
            <v>141.24</v>
          </cell>
          <cell r="F22">
            <v>101.13</v>
          </cell>
          <cell r="L22">
            <v>72.38</v>
          </cell>
          <cell r="M22">
            <v>147.81</v>
          </cell>
          <cell r="N22">
            <v>145.07</v>
          </cell>
          <cell r="O22">
            <v>130.02000000000001</v>
          </cell>
          <cell r="P22">
            <v>66.7</v>
          </cell>
          <cell r="Q22">
            <v>10</v>
          </cell>
          <cell r="R22">
            <v>80.5</v>
          </cell>
        </row>
        <row r="23">
          <cell r="B23">
            <v>11</v>
          </cell>
          <cell r="C23">
            <v>174.08</v>
          </cell>
          <cell r="D23">
            <v>171.08</v>
          </cell>
          <cell r="E23">
            <v>153.68</v>
          </cell>
          <cell r="F23">
            <v>107.77</v>
          </cell>
          <cell r="L23">
            <v>79.069999999999993</v>
          </cell>
          <cell r="M23">
            <v>160.37</v>
          </cell>
          <cell r="N23">
            <v>157.52000000000001</v>
          </cell>
          <cell r="O23">
            <v>141.58000000000001</v>
          </cell>
          <cell r="P23">
            <v>72.819999999999993</v>
          </cell>
          <cell r="Q23">
            <v>11</v>
          </cell>
          <cell r="R23">
            <v>83.19</v>
          </cell>
        </row>
        <row r="24">
          <cell r="B24">
            <v>12</v>
          </cell>
          <cell r="C24">
            <v>187.73</v>
          </cell>
          <cell r="D24">
            <v>184.66</v>
          </cell>
          <cell r="E24">
            <v>166.36</v>
          </cell>
          <cell r="F24">
            <v>114.21</v>
          </cell>
          <cell r="L24">
            <v>85.45</v>
          </cell>
          <cell r="M24">
            <v>172.93</v>
          </cell>
          <cell r="N24">
            <v>170.13</v>
          </cell>
          <cell r="O24">
            <v>153.16</v>
          </cell>
          <cell r="P24">
            <v>78.680000000000007</v>
          </cell>
          <cell r="Q24">
            <v>12</v>
          </cell>
          <cell r="R24">
            <v>87.579999999999984</v>
          </cell>
        </row>
        <row r="25">
          <cell r="B25">
            <v>13</v>
          </cell>
          <cell r="C25">
            <v>201.31</v>
          </cell>
          <cell r="D25">
            <v>198.32</v>
          </cell>
          <cell r="E25">
            <v>178.99</v>
          </cell>
          <cell r="F25">
            <v>120.77</v>
          </cell>
          <cell r="L25">
            <v>92.08</v>
          </cell>
          <cell r="M25">
            <v>185.43</v>
          </cell>
          <cell r="N25">
            <v>182.63</v>
          </cell>
          <cell r="O25">
            <v>164.9</v>
          </cell>
          <cell r="P25">
            <v>84.81</v>
          </cell>
          <cell r="Q25">
            <v>13</v>
          </cell>
          <cell r="R25">
            <v>91.97</v>
          </cell>
        </row>
        <row r="26">
          <cell r="B26">
            <v>14</v>
          </cell>
          <cell r="C26">
            <v>214.89</v>
          </cell>
          <cell r="D26">
            <v>211.89</v>
          </cell>
          <cell r="E26">
            <v>191.68</v>
          </cell>
          <cell r="F26">
            <v>127.21</v>
          </cell>
          <cell r="L26">
            <v>98.71</v>
          </cell>
          <cell r="M26">
            <v>197.93</v>
          </cell>
          <cell r="N26">
            <v>195.18</v>
          </cell>
          <cell r="O26">
            <v>176.58</v>
          </cell>
          <cell r="P26">
            <v>90.93</v>
          </cell>
          <cell r="Q26">
            <v>14</v>
          </cell>
          <cell r="R26">
            <v>96.359999999999985</v>
          </cell>
        </row>
        <row r="27">
          <cell r="B27">
            <v>15</v>
          </cell>
          <cell r="C27">
            <v>228.54</v>
          </cell>
          <cell r="D27">
            <v>225.54</v>
          </cell>
          <cell r="E27">
            <v>204.18</v>
          </cell>
          <cell r="F27">
            <v>133.85</v>
          </cell>
          <cell r="L27">
            <v>105.15</v>
          </cell>
          <cell r="M27">
            <v>210.48</v>
          </cell>
          <cell r="N27">
            <v>207.69</v>
          </cell>
          <cell r="O27">
            <v>188.04</v>
          </cell>
          <cell r="P27">
            <v>96.79</v>
          </cell>
          <cell r="Q27">
            <v>15</v>
          </cell>
          <cell r="R27">
            <v>100.75</v>
          </cell>
        </row>
        <row r="28">
          <cell r="B28">
            <v>16</v>
          </cell>
          <cell r="C28">
            <v>242.12</v>
          </cell>
          <cell r="D28">
            <v>239.12</v>
          </cell>
          <cell r="E28">
            <v>216.8</v>
          </cell>
          <cell r="F28">
            <v>140.41</v>
          </cell>
          <cell r="L28">
            <v>111.71</v>
          </cell>
          <cell r="M28">
            <v>223.05</v>
          </cell>
          <cell r="N28">
            <v>220.24</v>
          </cell>
          <cell r="O28">
            <v>199.71</v>
          </cell>
          <cell r="P28">
            <v>102.91</v>
          </cell>
          <cell r="Q28">
            <v>16</v>
          </cell>
          <cell r="R28">
            <v>105.13999999999999</v>
          </cell>
        </row>
        <row r="29">
          <cell r="B29">
            <v>17</v>
          </cell>
          <cell r="C29">
            <v>255.76</v>
          </cell>
          <cell r="D29">
            <v>252.7</v>
          </cell>
          <cell r="E29">
            <v>229.5</v>
          </cell>
          <cell r="F29">
            <v>146.85</v>
          </cell>
          <cell r="L29">
            <v>118.22</v>
          </cell>
          <cell r="M29">
            <v>235.54</v>
          </cell>
          <cell r="N29">
            <v>232.81</v>
          </cell>
          <cell r="O29">
            <v>211.31</v>
          </cell>
          <cell r="P29">
            <v>108.79</v>
          </cell>
          <cell r="Q29">
            <v>17</v>
          </cell>
          <cell r="R29">
            <v>109.53</v>
          </cell>
        </row>
        <row r="30">
          <cell r="B30">
            <v>18</v>
          </cell>
          <cell r="C30">
            <v>369.35</v>
          </cell>
          <cell r="D30">
            <v>266.35000000000002</v>
          </cell>
          <cell r="E30">
            <v>242.12</v>
          </cell>
          <cell r="F30">
            <v>153.47999999999999</v>
          </cell>
          <cell r="L30">
            <v>124.79</v>
          </cell>
          <cell r="M30">
            <v>248.11</v>
          </cell>
          <cell r="N30">
            <v>245.3</v>
          </cell>
          <cell r="O30">
            <v>223.05</v>
          </cell>
          <cell r="P30">
            <v>114.91</v>
          </cell>
          <cell r="Q30">
            <v>18</v>
          </cell>
          <cell r="R30">
            <v>113.91999999999999</v>
          </cell>
        </row>
        <row r="31">
          <cell r="B31">
            <v>19</v>
          </cell>
          <cell r="C31">
            <v>282.93</v>
          </cell>
          <cell r="D31">
            <v>279.93</v>
          </cell>
          <cell r="E31">
            <v>254.62</v>
          </cell>
          <cell r="F31">
            <v>159.93</v>
          </cell>
          <cell r="L31">
            <v>131.16999999999999</v>
          </cell>
          <cell r="M31">
            <v>260.68</v>
          </cell>
          <cell r="N31">
            <v>257.87</v>
          </cell>
          <cell r="O31">
            <v>234.53</v>
          </cell>
          <cell r="P31">
            <v>120.84</v>
          </cell>
          <cell r="Q31">
            <v>19</v>
          </cell>
          <cell r="R31">
            <v>118.31</v>
          </cell>
        </row>
        <row r="32">
          <cell r="B32">
            <v>20</v>
          </cell>
          <cell r="C32">
            <v>296.57</v>
          </cell>
          <cell r="D32">
            <v>293.58</v>
          </cell>
          <cell r="E32">
            <v>267.3</v>
          </cell>
          <cell r="F32">
            <v>166.49</v>
          </cell>
          <cell r="L32">
            <v>137.86000000000001</v>
          </cell>
          <cell r="M32">
            <v>273.23</v>
          </cell>
          <cell r="N32">
            <v>270.42</v>
          </cell>
          <cell r="O32">
            <v>246.19</v>
          </cell>
          <cell r="P32">
            <v>126.96</v>
          </cell>
          <cell r="Q32">
            <v>20</v>
          </cell>
          <cell r="R32">
            <v>122.69999999999999</v>
          </cell>
        </row>
        <row r="33">
          <cell r="B33">
            <v>21</v>
          </cell>
          <cell r="C33">
            <v>310.16000000000003</v>
          </cell>
          <cell r="D33">
            <v>307.16000000000003</v>
          </cell>
          <cell r="E33">
            <v>279.93</v>
          </cell>
          <cell r="F33">
            <v>173</v>
          </cell>
          <cell r="L33">
            <v>144.24</v>
          </cell>
          <cell r="M33">
            <v>285.67</v>
          </cell>
          <cell r="N33">
            <v>282.88</v>
          </cell>
          <cell r="O33">
            <v>257.87</v>
          </cell>
          <cell r="P33">
            <v>132.82</v>
          </cell>
          <cell r="Q33">
            <v>21</v>
          </cell>
          <cell r="R33">
            <v>124.57</v>
          </cell>
        </row>
        <row r="34">
          <cell r="B34">
            <v>22</v>
          </cell>
          <cell r="C34">
            <v>323.8</v>
          </cell>
          <cell r="D34">
            <v>320.74</v>
          </cell>
          <cell r="E34">
            <v>292.62</v>
          </cell>
          <cell r="F34">
            <v>179.56</v>
          </cell>
          <cell r="L34">
            <v>150.87</v>
          </cell>
          <cell r="M34">
            <v>298.23</v>
          </cell>
          <cell r="N34">
            <v>295.43</v>
          </cell>
          <cell r="O34">
            <v>269.47000000000003</v>
          </cell>
          <cell r="P34">
            <v>138.94999999999999</v>
          </cell>
          <cell r="Q34">
            <v>22</v>
          </cell>
          <cell r="R34">
            <v>128.84</v>
          </cell>
        </row>
        <row r="35">
          <cell r="B35">
            <v>23</v>
          </cell>
          <cell r="C35">
            <v>337.38</v>
          </cell>
          <cell r="D35">
            <v>334.26</v>
          </cell>
          <cell r="E35">
            <v>305.11</v>
          </cell>
          <cell r="F35">
            <v>186.01</v>
          </cell>
          <cell r="M35">
            <v>310.79000000000002</v>
          </cell>
          <cell r="N35">
            <v>307.79000000000002</v>
          </cell>
          <cell r="Q35">
            <v>23</v>
          </cell>
          <cell r="R35">
            <v>133.10999999999999</v>
          </cell>
        </row>
        <row r="36">
          <cell r="B36">
            <v>24</v>
          </cell>
          <cell r="C36">
            <v>350.96</v>
          </cell>
          <cell r="D36">
            <v>347.84</v>
          </cell>
          <cell r="E36">
            <v>317.74</v>
          </cell>
          <cell r="F36">
            <v>192.63</v>
          </cell>
          <cell r="M36">
            <v>332.29</v>
          </cell>
          <cell r="N36">
            <v>320.36</v>
          </cell>
          <cell r="Q36">
            <v>24</v>
          </cell>
          <cell r="R36">
            <v>137.38</v>
          </cell>
        </row>
        <row r="37">
          <cell r="B37">
            <v>25</v>
          </cell>
          <cell r="C37">
            <v>364.61</v>
          </cell>
          <cell r="D37">
            <v>361.42</v>
          </cell>
          <cell r="E37">
            <v>330.43</v>
          </cell>
          <cell r="F37">
            <v>199.08</v>
          </cell>
          <cell r="M37">
            <v>335.85</v>
          </cell>
          <cell r="N37">
            <v>332.91</v>
          </cell>
          <cell r="Q37">
            <v>25</v>
          </cell>
          <cell r="R37">
            <v>141.64999999999998</v>
          </cell>
        </row>
        <row r="38">
          <cell r="B38">
            <v>26</v>
          </cell>
          <cell r="C38">
            <v>378.19</v>
          </cell>
          <cell r="D38">
            <v>375.07</v>
          </cell>
          <cell r="E38">
            <v>343.06</v>
          </cell>
          <cell r="F38">
            <v>205.64</v>
          </cell>
          <cell r="M38">
            <v>348.41</v>
          </cell>
          <cell r="N38">
            <v>345.48</v>
          </cell>
          <cell r="Q38">
            <v>26</v>
          </cell>
          <cell r="R38">
            <v>145.91999999999999</v>
          </cell>
        </row>
        <row r="39">
          <cell r="B39">
            <v>27</v>
          </cell>
          <cell r="C39">
            <v>391.65</v>
          </cell>
          <cell r="D39">
            <v>388.65</v>
          </cell>
          <cell r="E39">
            <v>355.75</v>
          </cell>
          <cell r="F39">
            <v>212.09</v>
          </cell>
          <cell r="M39">
            <v>360.72</v>
          </cell>
          <cell r="N39">
            <v>357.91</v>
          </cell>
          <cell r="Q39">
            <v>27</v>
          </cell>
          <cell r="R39">
            <v>150.19</v>
          </cell>
        </row>
        <row r="40">
          <cell r="B40">
            <v>28</v>
          </cell>
          <cell r="C40">
            <v>405.29</v>
          </cell>
          <cell r="D40">
            <v>402.29</v>
          </cell>
          <cell r="E40">
            <v>368.25</v>
          </cell>
          <cell r="F40">
            <v>218.72</v>
          </cell>
          <cell r="M40">
            <v>373.28</v>
          </cell>
          <cell r="N40">
            <v>370.48</v>
          </cell>
          <cell r="Q40">
            <v>28</v>
          </cell>
          <cell r="R40">
            <v>154.45999999999998</v>
          </cell>
        </row>
        <row r="41">
          <cell r="B41">
            <v>29</v>
          </cell>
          <cell r="C41">
            <v>418.87</v>
          </cell>
          <cell r="D41">
            <v>415.88</v>
          </cell>
          <cell r="E41">
            <v>380.87</v>
          </cell>
          <cell r="F41">
            <v>225.15</v>
          </cell>
          <cell r="M41">
            <v>385.78</v>
          </cell>
          <cell r="N41">
            <v>383.03</v>
          </cell>
          <cell r="Q41">
            <v>29</v>
          </cell>
          <cell r="R41">
            <v>158.72999999999999</v>
          </cell>
        </row>
        <row r="42">
          <cell r="B42">
            <v>30</v>
          </cell>
          <cell r="C42">
            <v>432.51</v>
          </cell>
          <cell r="D42">
            <v>429.46</v>
          </cell>
          <cell r="E42">
            <v>393.55</v>
          </cell>
          <cell r="F42">
            <v>231.32</v>
          </cell>
          <cell r="M42">
            <v>398.34</v>
          </cell>
          <cell r="N42">
            <v>395.53</v>
          </cell>
          <cell r="Q42">
            <v>30</v>
          </cell>
          <cell r="R42">
            <v>163</v>
          </cell>
        </row>
        <row r="43">
          <cell r="B43">
            <v>31</v>
          </cell>
          <cell r="C43">
            <v>446.1</v>
          </cell>
          <cell r="D43">
            <v>443.1</v>
          </cell>
          <cell r="E43">
            <v>406.19</v>
          </cell>
          <cell r="F43">
            <v>238.35</v>
          </cell>
          <cell r="M43">
            <v>410.9</v>
          </cell>
          <cell r="N43">
            <v>408.1</v>
          </cell>
          <cell r="Q43">
            <v>31</v>
          </cell>
          <cell r="R43">
            <v>167.26999999999998</v>
          </cell>
        </row>
        <row r="44">
          <cell r="B44">
            <v>32</v>
          </cell>
          <cell r="C44">
            <v>459.68</v>
          </cell>
          <cell r="D44">
            <v>456.69</v>
          </cell>
          <cell r="E44">
            <v>418.68</v>
          </cell>
          <cell r="F44">
            <v>244.8</v>
          </cell>
          <cell r="M44">
            <v>423.4</v>
          </cell>
          <cell r="N44">
            <v>420.66</v>
          </cell>
          <cell r="Q44">
            <v>32</v>
          </cell>
          <cell r="R44">
            <v>171.54</v>
          </cell>
        </row>
        <row r="45">
          <cell r="B45">
            <v>33</v>
          </cell>
          <cell r="C45">
            <v>473.32</v>
          </cell>
          <cell r="D45">
            <v>470.33</v>
          </cell>
          <cell r="E45">
            <v>431.37</v>
          </cell>
          <cell r="F45">
            <v>251.36</v>
          </cell>
          <cell r="M45">
            <v>435.97</v>
          </cell>
          <cell r="N45">
            <v>433.16</v>
          </cell>
          <cell r="Q45">
            <v>33</v>
          </cell>
          <cell r="R45">
            <v>175.81</v>
          </cell>
        </row>
        <row r="46">
          <cell r="B46">
            <v>34</v>
          </cell>
          <cell r="C46">
            <v>486.91</v>
          </cell>
          <cell r="D46">
            <v>483.91</v>
          </cell>
          <cell r="E46">
            <v>443.99</v>
          </cell>
          <cell r="F46">
            <v>257.87</v>
          </cell>
          <cell r="M46">
            <v>448.46</v>
          </cell>
          <cell r="N46">
            <v>445.65</v>
          </cell>
          <cell r="Q46">
            <v>34</v>
          </cell>
          <cell r="R46">
            <v>180.07999999999998</v>
          </cell>
        </row>
        <row r="47">
          <cell r="B47">
            <v>35</v>
          </cell>
          <cell r="C47">
            <v>500.56</v>
          </cell>
          <cell r="D47">
            <v>497.5</v>
          </cell>
          <cell r="E47">
            <v>456.69</v>
          </cell>
          <cell r="F47">
            <v>264.43</v>
          </cell>
          <cell r="M47">
            <v>461.03</v>
          </cell>
          <cell r="N47">
            <v>458.22</v>
          </cell>
          <cell r="Q47">
            <v>35</v>
          </cell>
          <cell r="R47">
            <v>184.35</v>
          </cell>
        </row>
        <row r="48">
          <cell r="B48">
            <v>36</v>
          </cell>
          <cell r="C48">
            <v>501.32</v>
          </cell>
          <cell r="D48">
            <v>498.46</v>
          </cell>
          <cell r="E48">
            <v>457.58</v>
          </cell>
          <cell r="F48">
            <v>265.01</v>
          </cell>
          <cell r="M48">
            <v>461.72</v>
          </cell>
          <cell r="N48">
            <v>459.11</v>
          </cell>
          <cell r="Q48">
            <v>36</v>
          </cell>
          <cell r="R48">
            <v>188.61999999999998</v>
          </cell>
        </row>
        <row r="49">
          <cell r="B49">
            <v>37</v>
          </cell>
          <cell r="C49">
            <v>502.21</v>
          </cell>
          <cell r="D49">
            <v>499.4</v>
          </cell>
          <cell r="E49">
            <v>458.59</v>
          </cell>
          <cell r="F49">
            <v>265.58</v>
          </cell>
          <cell r="M49">
            <v>462.62</v>
          </cell>
          <cell r="N49">
            <v>460</v>
          </cell>
          <cell r="Q49">
            <v>37</v>
          </cell>
          <cell r="R49">
            <v>192.89</v>
          </cell>
        </row>
        <row r="50">
          <cell r="B50">
            <v>38</v>
          </cell>
          <cell r="C50">
            <v>502.98</v>
          </cell>
          <cell r="D50">
            <v>500.3</v>
          </cell>
          <cell r="E50">
            <v>459.49</v>
          </cell>
          <cell r="F50">
            <v>266.08999999999997</v>
          </cell>
          <cell r="M50">
            <v>463.32</v>
          </cell>
          <cell r="N50">
            <v>460.83</v>
          </cell>
          <cell r="Q50">
            <v>38</v>
          </cell>
          <cell r="R50">
            <v>197.16</v>
          </cell>
        </row>
        <row r="51">
          <cell r="B51">
            <v>39</v>
          </cell>
          <cell r="C51">
            <v>503.87</v>
          </cell>
          <cell r="D51">
            <v>501.32</v>
          </cell>
          <cell r="E51">
            <v>460.51</v>
          </cell>
          <cell r="F51">
            <v>266.72000000000003</v>
          </cell>
          <cell r="M51">
            <v>464.15</v>
          </cell>
          <cell r="N51">
            <v>461.72</v>
          </cell>
          <cell r="Q51">
            <v>39</v>
          </cell>
          <cell r="R51">
            <v>201.42999999999998</v>
          </cell>
        </row>
        <row r="52">
          <cell r="B52">
            <v>40</v>
          </cell>
          <cell r="C52">
            <v>504.7</v>
          </cell>
          <cell r="D52">
            <v>502.02</v>
          </cell>
          <cell r="E52">
            <v>461.4</v>
          </cell>
          <cell r="F52">
            <v>267.3</v>
          </cell>
          <cell r="M52">
            <v>464.85</v>
          </cell>
          <cell r="N52">
            <v>462.36</v>
          </cell>
          <cell r="Q52">
            <v>40</v>
          </cell>
          <cell r="R52">
            <v>205.7</v>
          </cell>
        </row>
        <row r="53">
          <cell r="B53">
            <v>41</v>
          </cell>
          <cell r="C53">
            <v>505.66</v>
          </cell>
          <cell r="D53">
            <v>502.98</v>
          </cell>
          <cell r="E53">
            <v>462.36</v>
          </cell>
          <cell r="F53">
            <v>267.87</v>
          </cell>
          <cell r="M53">
            <v>465.74</v>
          </cell>
          <cell r="N53">
            <v>463.32</v>
          </cell>
          <cell r="Q53">
            <v>41</v>
          </cell>
          <cell r="R53">
            <v>209.97</v>
          </cell>
        </row>
        <row r="54">
          <cell r="B54">
            <v>42</v>
          </cell>
          <cell r="C54">
            <v>506.35</v>
          </cell>
          <cell r="D54">
            <v>503.74</v>
          </cell>
          <cell r="E54">
            <v>463.32</v>
          </cell>
          <cell r="F54">
            <v>268.57</v>
          </cell>
          <cell r="M54">
            <v>466.37</v>
          </cell>
          <cell r="N54">
            <v>464.02</v>
          </cell>
          <cell r="Q54">
            <v>42</v>
          </cell>
          <cell r="R54">
            <v>214.23999999999998</v>
          </cell>
        </row>
        <row r="55">
          <cell r="B55">
            <v>43</v>
          </cell>
          <cell r="C55">
            <v>517.9</v>
          </cell>
          <cell r="D55">
            <v>515.28</v>
          </cell>
          <cell r="E55">
            <v>473.9</v>
          </cell>
          <cell r="F55">
            <v>269.22000000000003</v>
          </cell>
          <cell r="M55">
            <v>477.02</v>
          </cell>
          <cell r="N55">
            <v>474.6</v>
          </cell>
          <cell r="Q55">
            <v>43</v>
          </cell>
          <cell r="R55">
            <v>218.51</v>
          </cell>
        </row>
        <row r="56">
          <cell r="B56">
            <v>44</v>
          </cell>
          <cell r="C56">
            <v>529.44000000000005</v>
          </cell>
          <cell r="D56">
            <v>526.76</v>
          </cell>
          <cell r="E56">
            <v>484.68</v>
          </cell>
          <cell r="F56">
            <v>274.7</v>
          </cell>
          <cell r="M56">
            <v>487.61</v>
          </cell>
          <cell r="N56">
            <v>485.26</v>
          </cell>
          <cell r="Q56">
            <v>44</v>
          </cell>
          <cell r="R56">
            <v>222.78</v>
          </cell>
        </row>
        <row r="57">
          <cell r="B57">
            <v>45</v>
          </cell>
          <cell r="C57">
            <v>540.98</v>
          </cell>
          <cell r="D57">
            <v>538.55999999999995</v>
          </cell>
          <cell r="E57">
            <v>495.39</v>
          </cell>
          <cell r="F57">
            <v>280.12</v>
          </cell>
          <cell r="M57">
            <v>498.26</v>
          </cell>
          <cell r="N57">
            <v>496.03</v>
          </cell>
          <cell r="Q57">
            <v>45</v>
          </cell>
          <cell r="R57">
            <v>227.04999999999998</v>
          </cell>
        </row>
        <row r="58">
          <cell r="B58">
            <v>46</v>
          </cell>
          <cell r="C58">
            <v>552.72</v>
          </cell>
          <cell r="D58">
            <v>550.04</v>
          </cell>
          <cell r="E58">
            <v>506.24</v>
          </cell>
          <cell r="F58">
            <v>285.85000000000002</v>
          </cell>
          <cell r="M58">
            <v>509.1</v>
          </cell>
          <cell r="N58">
            <v>506.61</v>
          </cell>
          <cell r="Q58">
            <v>46</v>
          </cell>
          <cell r="R58">
            <v>231.32</v>
          </cell>
        </row>
        <row r="59">
          <cell r="B59">
            <v>47</v>
          </cell>
          <cell r="C59">
            <v>564.20000000000005</v>
          </cell>
          <cell r="D59">
            <v>561.58000000000004</v>
          </cell>
          <cell r="E59">
            <v>516.80999999999995</v>
          </cell>
          <cell r="F59">
            <v>291.27999999999997</v>
          </cell>
          <cell r="M59">
            <v>519.69000000000005</v>
          </cell>
          <cell r="N59">
            <v>517.20000000000005</v>
          </cell>
          <cell r="Q59">
            <v>47</v>
          </cell>
          <cell r="R59">
            <v>235.58999999999997</v>
          </cell>
        </row>
        <row r="60">
          <cell r="B60">
            <v>48</v>
          </cell>
          <cell r="C60" t="str">
            <v>575,73</v>
          </cell>
          <cell r="D60">
            <v>573.12</v>
          </cell>
          <cell r="E60">
            <v>527.53</v>
          </cell>
          <cell r="F60">
            <v>296.76</v>
          </cell>
          <cell r="M60">
            <v>530.27</v>
          </cell>
          <cell r="N60">
            <v>527.91999999999996</v>
          </cell>
          <cell r="Q60">
            <v>48</v>
          </cell>
          <cell r="R60">
            <v>239.85999999999999</v>
          </cell>
        </row>
        <row r="61">
          <cell r="B61">
            <v>49</v>
          </cell>
          <cell r="C61">
            <v>587.28</v>
          </cell>
          <cell r="D61">
            <v>584.66</v>
          </cell>
          <cell r="E61">
            <v>538.36</v>
          </cell>
          <cell r="F61">
            <v>302.43</v>
          </cell>
          <cell r="M61">
            <v>540.91</v>
          </cell>
          <cell r="N61">
            <v>538.49</v>
          </cell>
          <cell r="Q61">
            <v>49</v>
          </cell>
          <cell r="R61">
            <v>244.13</v>
          </cell>
        </row>
        <row r="62">
          <cell r="B62">
            <v>50</v>
          </cell>
          <cell r="C62">
            <v>598.82000000000005</v>
          </cell>
          <cell r="D62">
            <v>596.14</v>
          </cell>
          <cell r="E62">
            <v>549.08000000000004</v>
          </cell>
          <cell r="F62">
            <v>260.92</v>
          </cell>
          <cell r="M62">
            <v>551.5</v>
          </cell>
          <cell r="N62">
            <v>549.08000000000004</v>
          </cell>
          <cell r="Q62">
            <v>50</v>
          </cell>
          <cell r="R62">
            <v>248.39999999999998</v>
          </cell>
        </row>
        <row r="63">
          <cell r="B63">
            <v>51</v>
          </cell>
          <cell r="C63">
            <v>610.35</v>
          </cell>
          <cell r="D63">
            <v>607.69000000000005</v>
          </cell>
          <cell r="E63">
            <v>559.66999999999996</v>
          </cell>
          <cell r="F63">
            <v>313.60000000000002</v>
          </cell>
          <cell r="M63">
            <v>562.22</v>
          </cell>
          <cell r="N63">
            <v>559.73</v>
          </cell>
          <cell r="Q63">
            <v>51</v>
          </cell>
          <cell r="R63">
            <v>220.02999999999997</v>
          </cell>
        </row>
        <row r="64">
          <cell r="B64">
            <v>52</v>
          </cell>
          <cell r="C64">
            <v>621.9</v>
          </cell>
          <cell r="D64">
            <v>619.41</v>
          </cell>
          <cell r="E64">
            <v>570.45000000000005</v>
          </cell>
          <cell r="F64">
            <v>319.08</v>
          </cell>
          <cell r="M64">
            <v>572.79999999999995</v>
          </cell>
          <cell r="N64">
            <v>570.5</v>
          </cell>
          <cell r="Q64">
            <v>52</v>
          </cell>
          <cell r="R64">
            <v>223.65999999999997</v>
          </cell>
        </row>
        <row r="65">
          <cell r="B65">
            <v>53</v>
          </cell>
          <cell r="C65">
            <v>633.57000000000005</v>
          </cell>
          <cell r="D65">
            <v>630.96</v>
          </cell>
          <cell r="E65">
            <v>581.28</v>
          </cell>
          <cell r="F65">
            <v>324.57</v>
          </cell>
          <cell r="M65">
            <v>583.57000000000005</v>
          </cell>
          <cell r="N65">
            <v>581.15</v>
          </cell>
          <cell r="Q65">
            <v>53</v>
          </cell>
          <cell r="R65">
            <v>227.28999999999996</v>
          </cell>
        </row>
        <row r="66">
          <cell r="B66">
            <v>54</v>
          </cell>
          <cell r="C66">
            <v>645.11</v>
          </cell>
          <cell r="D66">
            <v>642.49</v>
          </cell>
          <cell r="E66">
            <v>592</v>
          </cell>
          <cell r="F66">
            <v>330.24</v>
          </cell>
          <cell r="M66">
            <v>594.16</v>
          </cell>
          <cell r="N66">
            <v>591.79999999999995</v>
          </cell>
          <cell r="Q66">
            <v>54</v>
          </cell>
          <cell r="R66">
            <v>230.91999999999996</v>
          </cell>
        </row>
        <row r="67">
          <cell r="B67">
            <v>55</v>
          </cell>
          <cell r="Q67">
            <v>55</v>
          </cell>
          <cell r="R67">
            <v>234.54999999999998</v>
          </cell>
        </row>
        <row r="68">
          <cell r="B68">
            <v>56</v>
          </cell>
          <cell r="Q68">
            <v>56</v>
          </cell>
          <cell r="R68">
            <v>238.17999999999998</v>
          </cell>
        </row>
        <row r="69">
          <cell r="B69">
            <v>57</v>
          </cell>
          <cell r="Q69">
            <v>57</v>
          </cell>
          <cell r="R69">
            <v>241.80999999999997</v>
          </cell>
        </row>
        <row r="70">
          <cell r="B70">
            <v>58</v>
          </cell>
          <cell r="Q70">
            <v>58</v>
          </cell>
          <cell r="R70">
            <v>245.43999999999997</v>
          </cell>
        </row>
        <row r="71">
          <cell r="B71">
            <v>59</v>
          </cell>
          <cell r="Q71">
            <v>59</v>
          </cell>
          <cell r="R71">
            <v>249.06999999999996</v>
          </cell>
        </row>
        <row r="72">
          <cell r="B72">
            <v>60</v>
          </cell>
          <cell r="Q72">
            <v>60</v>
          </cell>
          <cell r="R72">
            <v>252.69999999999996</v>
          </cell>
        </row>
        <row r="73">
          <cell r="B73">
            <v>61</v>
          </cell>
          <cell r="Q73">
            <v>61</v>
          </cell>
          <cell r="R73">
            <v>256.33</v>
          </cell>
        </row>
        <row r="74">
          <cell r="B74">
            <v>62</v>
          </cell>
          <cell r="Q74">
            <v>62</v>
          </cell>
          <cell r="R74">
            <v>259.95999999999998</v>
          </cell>
        </row>
        <row r="75">
          <cell r="B75">
            <v>63</v>
          </cell>
          <cell r="Q75">
            <v>63</v>
          </cell>
          <cell r="R75">
            <v>263.58999999999997</v>
          </cell>
        </row>
        <row r="76">
          <cell r="B76">
            <v>64</v>
          </cell>
          <cell r="Q76">
            <v>64</v>
          </cell>
          <cell r="R76">
            <v>267.21999999999997</v>
          </cell>
        </row>
        <row r="77">
          <cell r="B77">
            <v>65</v>
          </cell>
          <cell r="Q77">
            <v>65</v>
          </cell>
          <cell r="R77">
            <v>270.84999999999997</v>
          </cell>
        </row>
        <row r="78">
          <cell r="B78">
            <v>66</v>
          </cell>
          <cell r="Q78">
            <v>66</v>
          </cell>
          <cell r="R78">
            <v>274.47999999999996</v>
          </cell>
        </row>
        <row r="79">
          <cell r="B79">
            <v>67</v>
          </cell>
          <cell r="Q79">
            <v>67</v>
          </cell>
          <cell r="R79">
            <v>278.10999999999996</v>
          </cell>
        </row>
        <row r="80">
          <cell r="B80">
            <v>68</v>
          </cell>
          <cell r="Q80">
            <v>68</v>
          </cell>
          <cell r="R80">
            <v>281.74</v>
          </cell>
        </row>
        <row r="81">
          <cell r="B81">
            <v>69</v>
          </cell>
          <cell r="Q81">
            <v>69</v>
          </cell>
          <cell r="R81">
            <v>285.37</v>
          </cell>
        </row>
        <row r="82">
          <cell r="B82">
            <v>70</v>
          </cell>
          <cell r="Q82">
            <v>70</v>
          </cell>
          <cell r="R82">
            <v>289</v>
          </cell>
        </row>
        <row r="83">
          <cell r="B83">
            <v>71</v>
          </cell>
          <cell r="Q83">
            <v>71</v>
          </cell>
          <cell r="R83">
            <v>292.63</v>
          </cell>
        </row>
        <row r="84">
          <cell r="B84">
            <v>72</v>
          </cell>
          <cell r="Q84">
            <v>72</v>
          </cell>
          <cell r="R84">
            <v>296.26</v>
          </cell>
        </row>
        <row r="85">
          <cell r="B85">
            <v>73</v>
          </cell>
          <cell r="Q85">
            <v>73</v>
          </cell>
          <cell r="R85">
            <v>299.89</v>
          </cell>
        </row>
        <row r="86">
          <cell r="B86">
            <v>74</v>
          </cell>
          <cell r="Q86">
            <v>74</v>
          </cell>
          <cell r="R86">
            <v>303.52</v>
          </cell>
        </row>
        <row r="87">
          <cell r="B87">
            <v>75</v>
          </cell>
          <cell r="Q87">
            <v>75</v>
          </cell>
          <cell r="R87">
            <v>307.14999999999998</v>
          </cell>
        </row>
        <row r="88">
          <cell r="B88">
            <v>76</v>
          </cell>
          <cell r="Q88">
            <v>76</v>
          </cell>
          <cell r="R88">
            <v>310.77999999999997</v>
          </cell>
        </row>
        <row r="89">
          <cell r="B89">
            <v>77</v>
          </cell>
          <cell r="Q89">
            <v>77</v>
          </cell>
          <cell r="R89">
            <v>314.40999999999997</v>
          </cell>
        </row>
        <row r="90">
          <cell r="B90">
            <v>78</v>
          </cell>
          <cell r="Q90">
            <v>78</v>
          </cell>
          <cell r="R90">
            <v>318.03999999999996</v>
          </cell>
        </row>
        <row r="91">
          <cell r="B91">
            <v>79</v>
          </cell>
          <cell r="Q91">
            <v>79</v>
          </cell>
          <cell r="R91">
            <v>321.66999999999996</v>
          </cell>
        </row>
        <row r="92">
          <cell r="B92">
            <v>80</v>
          </cell>
          <cell r="Q92">
            <v>80</v>
          </cell>
          <cell r="R92">
            <v>325.29999999999995</v>
          </cell>
        </row>
        <row r="93">
          <cell r="B93">
            <v>81</v>
          </cell>
          <cell r="Q93">
            <v>81</v>
          </cell>
          <cell r="R93">
            <v>328.92999999999995</v>
          </cell>
        </row>
        <row r="94">
          <cell r="B94">
            <v>82</v>
          </cell>
          <cell r="Q94">
            <v>82</v>
          </cell>
          <cell r="R94">
            <v>332.55999999999995</v>
          </cell>
        </row>
        <row r="95">
          <cell r="B95">
            <v>83</v>
          </cell>
          <cell r="Q95">
            <v>83</v>
          </cell>
          <cell r="R95">
            <v>336.18999999999994</v>
          </cell>
        </row>
        <row r="96">
          <cell r="B96">
            <v>84</v>
          </cell>
          <cell r="Q96">
            <v>84</v>
          </cell>
          <cell r="R96">
            <v>339.82</v>
          </cell>
        </row>
        <row r="97">
          <cell r="B97">
            <v>85</v>
          </cell>
          <cell r="Q97">
            <v>85</v>
          </cell>
          <cell r="R97">
            <v>343.45</v>
          </cell>
        </row>
        <row r="98">
          <cell r="B98">
            <v>86</v>
          </cell>
          <cell r="Q98">
            <v>86</v>
          </cell>
          <cell r="R98">
            <v>347.08</v>
          </cell>
        </row>
        <row r="99">
          <cell r="B99">
            <v>87</v>
          </cell>
          <cell r="Q99">
            <v>87</v>
          </cell>
          <cell r="R99">
            <v>350.71</v>
          </cell>
        </row>
        <row r="100">
          <cell r="B100">
            <v>88</v>
          </cell>
          <cell r="Q100">
            <v>88</v>
          </cell>
          <cell r="R100">
            <v>354.34</v>
          </cell>
        </row>
        <row r="101">
          <cell r="B101">
            <v>89</v>
          </cell>
          <cell r="Q101">
            <v>89</v>
          </cell>
          <cell r="R101">
            <v>357.96999999999997</v>
          </cell>
        </row>
        <row r="102">
          <cell r="B102">
            <v>90</v>
          </cell>
          <cell r="Q102">
            <v>90</v>
          </cell>
          <cell r="R102">
            <v>361.59999999999997</v>
          </cell>
        </row>
        <row r="103">
          <cell r="B103">
            <v>91</v>
          </cell>
          <cell r="Q103">
            <v>91</v>
          </cell>
          <cell r="R103">
            <v>365.22999999999996</v>
          </cell>
        </row>
        <row r="104">
          <cell r="B104">
            <v>92</v>
          </cell>
          <cell r="Q104">
            <v>92</v>
          </cell>
          <cell r="R104">
            <v>368.85999999999996</v>
          </cell>
        </row>
        <row r="105">
          <cell r="B105">
            <v>93</v>
          </cell>
          <cell r="Q105">
            <v>93</v>
          </cell>
          <cell r="R105">
            <v>372.48999999999995</v>
          </cell>
        </row>
        <row r="106">
          <cell r="B106">
            <v>94</v>
          </cell>
          <cell r="Q106">
            <v>94</v>
          </cell>
          <cell r="R106">
            <v>376.11999999999995</v>
          </cell>
        </row>
        <row r="107">
          <cell r="B107">
            <v>95</v>
          </cell>
          <cell r="Q107">
            <v>95</v>
          </cell>
          <cell r="R107">
            <v>379.74999999999994</v>
          </cell>
        </row>
        <row r="108">
          <cell r="B108">
            <v>96</v>
          </cell>
          <cell r="Q108">
            <v>96</v>
          </cell>
          <cell r="R108">
            <v>383.38</v>
          </cell>
        </row>
        <row r="109">
          <cell r="B109">
            <v>97</v>
          </cell>
          <cell r="Q109">
            <v>97</v>
          </cell>
          <cell r="R109">
            <v>387.01</v>
          </cell>
        </row>
        <row r="110">
          <cell r="B110">
            <v>98</v>
          </cell>
          <cell r="Q110">
            <v>98</v>
          </cell>
          <cell r="R110">
            <v>390.64</v>
          </cell>
        </row>
        <row r="111">
          <cell r="B111">
            <v>99</v>
          </cell>
          <cell r="Q111">
            <v>99</v>
          </cell>
          <cell r="R111">
            <v>394.27</v>
          </cell>
        </row>
        <row r="112">
          <cell r="B112">
            <v>100</v>
          </cell>
          <cell r="Q112">
            <v>100</v>
          </cell>
          <cell r="R112">
            <v>397.9</v>
          </cell>
        </row>
        <row r="183">
          <cell r="AC183" t="str">
            <v>Mannual Leads I D</v>
          </cell>
          <cell r="AG183" t="str">
            <v>Lifts  I D</v>
          </cell>
        </row>
        <row r="184">
          <cell r="AC184" t="str">
            <v>Distance In Mtrs</v>
          </cell>
          <cell r="AE184" t="str">
            <v>I D Lead Charges</v>
          </cell>
          <cell r="AG184" t="str">
            <v>Heights   In Mtrs</v>
          </cell>
          <cell r="AI184" t="str">
            <v>I D Lift Charges</v>
          </cell>
        </row>
        <row r="186">
          <cell r="AC186">
            <v>0</v>
          </cell>
          <cell r="AE186">
            <v>0</v>
          </cell>
          <cell r="AG186">
            <v>0</v>
          </cell>
          <cell r="AI186">
            <v>0</v>
          </cell>
        </row>
        <row r="188">
          <cell r="AC188">
            <v>10</v>
          </cell>
          <cell r="AE188">
            <v>3.4</v>
          </cell>
          <cell r="AG188">
            <v>1</v>
          </cell>
          <cell r="AI188">
            <v>3.65</v>
          </cell>
        </row>
        <row r="189">
          <cell r="AC189">
            <v>20</v>
          </cell>
          <cell r="AE189">
            <v>4.82</v>
          </cell>
          <cell r="AG189">
            <v>1.5</v>
          </cell>
          <cell r="AI189">
            <v>4.5999999999999996</v>
          </cell>
        </row>
        <row r="190">
          <cell r="AC190">
            <v>30</v>
          </cell>
          <cell r="AE190">
            <v>6.1</v>
          </cell>
          <cell r="AG190">
            <v>2</v>
          </cell>
          <cell r="AI190">
            <v>5.25</v>
          </cell>
        </row>
        <row r="191">
          <cell r="AC191">
            <v>40</v>
          </cell>
          <cell r="AE191">
            <v>7.6</v>
          </cell>
          <cell r="AG191">
            <v>2.5</v>
          </cell>
          <cell r="AI191">
            <v>6.3</v>
          </cell>
        </row>
        <row r="192">
          <cell r="AC192">
            <v>50</v>
          </cell>
          <cell r="AE192">
            <v>8.75</v>
          </cell>
          <cell r="AG192">
            <v>3</v>
          </cell>
          <cell r="AI192">
            <v>7.05</v>
          </cell>
        </row>
        <row r="193">
          <cell r="AC193">
            <v>60</v>
          </cell>
          <cell r="AE193">
            <v>10.25</v>
          </cell>
          <cell r="AG193">
            <v>3.5</v>
          </cell>
          <cell r="AI193">
            <v>7.9</v>
          </cell>
        </row>
        <row r="194">
          <cell r="AC194">
            <v>70</v>
          </cell>
          <cell r="AE194">
            <v>11.55</v>
          </cell>
          <cell r="AG194">
            <v>4</v>
          </cell>
          <cell r="AI194">
            <v>8.75</v>
          </cell>
        </row>
        <row r="195">
          <cell r="AC195">
            <v>80</v>
          </cell>
          <cell r="AE195">
            <v>12.95</v>
          </cell>
          <cell r="AG195">
            <v>4.5</v>
          </cell>
          <cell r="AI195">
            <v>9.85</v>
          </cell>
        </row>
        <row r="196">
          <cell r="AC196">
            <v>90</v>
          </cell>
          <cell r="AE196">
            <v>14.25</v>
          </cell>
          <cell r="AG196">
            <v>5</v>
          </cell>
          <cell r="AI196">
            <v>10.5</v>
          </cell>
        </row>
        <row r="197">
          <cell r="AC197">
            <v>100</v>
          </cell>
          <cell r="AE197">
            <v>15.85</v>
          </cell>
          <cell r="AG197">
            <v>5.5</v>
          </cell>
          <cell r="AI197">
            <v>11.25</v>
          </cell>
        </row>
        <row r="198">
          <cell r="AC198">
            <v>110</v>
          </cell>
          <cell r="AE198">
            <v>17.100000000000001</v>
          </cell>
          <cell r="AG198">
            <v>6</v>
          </cell>
          <cell r="AI198">
            <v>12.4</v>
          </cell>
        </row>
        <row r="199">
          <cell r="AC199">
            <v>120</v>
          </cell>
          <cell r="AE199">
            <v>18.600000000000001</v>
          </cell>
          <cell r="AG199">
            <v>6.5</v>
          </cell>
          <cell r="AI199">
            <v>13.4</v>
          </cell>
        </row>
        <row r="200">
          <cell r="AC200">
            <v>130</v>
          </cell>
          <cell r="AE200">
            <v>19.899999999999999</v>
          </cell>
          <cell r="AG200">
            <v>7</v>
          </cell>
          <cell r="AI200">
            <v>14</v>
          </cell>
        </row>
        <row r="201">
          <cell r="AC201">
            <v>140</v>
          </cell>
          <cell r="AE201">
            <v>21.2</v>
          </cell>
          <cell r="AG201">
            <v>7.5</v>
          </cell>
          <cell r="AI201">
            <v>14.85</v>
          </cell>
        </row>
        <row r="202">
          <cell r="AC202">
            <v>150</v>
          </cell>
          <cell r="AE202">
            <v>22.6</v>
          </cell>
          <cell r="AG202">
            <v>8</v>
          </cell>
          <cell r="AI202">
            <v>15.85</v>
          </cell>
        </row>
        <row r="203">
          <cell r="AG203">
            <v>8.5</v>
          </cell>
          <cell r="AI203">
            <v>16.45</v>
          </cell>
        </row>
        <row r="204">
          <cell r="AG204">
            <v>9</v>
          </cell>
          <cell r="AI204">
            <v>17.350000000000001</v>
          </cell>
        </row>
        <row r="205">
          <cell r="AG205">
            <v>9.5</v>
          </cell>
          <cell r="AI205">
            <v>18.399999999999999</v>
          </cell>
        </row>
        <row r="206">
          <cell r="AG206">
            <v>10</v>
          </cell>
          <cell r="AI206">
            <v>19.05</v>
          </cell>
        </row>
        <row r="214">
          <cell r="AL214">
            <v>15</v>
          </cell>
          <cell r="AM214">
            <v>3.2759999999999998</v>
          </cell>
          <cell r="AN214">
            <v>2.4569999999999999</v>
          </cell>
          <cell r="AO214">
            <v>1.6379999999999999</v>
          </cell>
        </row>
        <row r="215">
          <cell r="AL215">
            <v>16</v>
          </cell>
          <cell r="AM215">
            <v>3.93</v>
          </cell>
          <cell r="AN215">
            <v>2.927</v>
          </cell>
          <cell r="AO215">
            <v>1.9510000000000001</v>
          </cell>
        </row>
        <row r="216">
          <cell r="AL216">
            <v>17</v>
          </cell>
          <cell r="AM216">
            <v>4.5810000000000004</v>
          </cell>
          <cell r="AN216">
            <v>3.4350000000000001</v>
          </cell>
          <cell r="AO216">
            <v>2.29</v>
          </cell>
        </row>
        <row r="217">
          <cell r="AL217">
            <v>18</v>
          </cell>
          <cell r="AM217">
            <v>5.3529999999999998</v>
          </cell>
          <cell r="AN217">
            <v>4.0140000000000002</v>
          </cell>
          <cell r="AO217">
            <v>2.6760000000000002</v>
          </cell>
        </row>
        <row r="218">
          <cell r="AL218">
            <v>19</v>
          </cell>
          <cell r="AM218">
            <v>6.1349999999999998</v>
          </cell>
          <cell r="AN218">
            <v>4.601</v>
          </cell>
          <cell r="AO218">
            <v>3.0670000000000002</v>
          </cell>
        </row>
        <row r="219">
          <cell r="AL219">
            <v>20</v>
          </cell>
          <cell r="AM219">
            <v>6.97</v>
          </cell>
          <cell r="AN219">
            <v>5.2270000000000003</v>
          </cell>
          <cell r="AO219">
            <v>3.4849999999999999</v>
          </cell>
        </row>
        <row r="220">
          <cell r="AL220">
            <v>21</v>
          </cell>
          <cell r="AM220">
            <v>7.8550000000000004</v>
          </cell>
          <cell r="AN220">
            <v>5.891</v>
          </cell>
          <cell r="AO220">
            <v>3.927</v>
          </cell>
        </row>
        <row r="221">
          <cell r="AL221">
            <v>22</v>
          </cell>
          <cell r="AM221">
            <v>8.8420000000000005</v>
          </cell>
          <cell r="AN221">
            <v>6.6310000000000002</v>
          </cell>
          <cell r="AO221">
            <v>4.4210000000000003</v>
          </cell>
        </row>
        <row r="222">
          <cell r="AL222">
            <v>23</v>
          </cell>
          <cell r="AM222">
            <v>9.8320000000000007</v>
          </cell>
          <cell r="AN222">
            <v>7.3739999999999997</v>
          </cell>
          <cell r="AO222">
            <v>4.9160000000000004</v>
          </cell>
        </row>
        <row r="223">
          <cell r="AL223">
            <v>24</v>
          </cell>
          <cell r="AM223">
            <v>10.872999999999999</v>
          </cell>
          <cell r="AN223">
            <v>8.1539999999999999</v>
          </cell>
          <cell r="AO223">
            <v>5.4359999999999999</v>
          </cell>
        </row>
        <row r="224">
          <cell r="AL224">
            <v>25</v>
          </cell>
          <cell r="AM224">
            <v>11.964</v>
          </cell>
          <cell r="AN224">
            <v>8.9730000000000008</v>
          </cell>
          <cell r="AO224">
            <v>5.9820000000000002</v>
          </cell>
        </row>
        <row r="225">
          <cell r="AL225">
            <v>26</v>
          </cell>
          <cell r="AM225">
            <v>13.167999999999999</v>
          </cell>
          <cell r="AN225">
            <v>9.8759999999999994</v>
          </cell>
          <cell r="AO225">
            <v>6.5839999999999996</v>
          </cell>
        </row>
        <row r="226">
          <cell r="AL226">
            <v>27</v>
          </cell>
          <cell r="AM226">
            <v>14.364000000000001</v>
          </cell>
          <cell r="AN226">
            <v>10.773</v>
          </cell>
          <cell r="AO226">
            <v>7.1820000000000004</v>
          </cell>
        </row>
        <row r="227">
          <cell r="AL227">
            <v>28</v>
          </cell>
          <cell r="AM227">
            <v>15.612</v>
          </cell>
          <cell r="AN227">
            <v>11.709</v>
          </cell>
          <cell r="AO227">
            <v>7.806</v>
          </cell>
        </row>
        <row r="228">
          <cell r="AL228">
            <v>29</v>
          </cell>
          <cell r="AM228">
            <v>16.911000000000001</v>
          </cell>
          <cell r="AN228">
            <v>12.683</v>
          </cell>
          <cell r="AO228">
            <v>8.4550000000000001</v>
          </cell>
        </row>
        <row r="229">
          <cell r="AL229">
            <v>30</v>
          </cell>
          <cell r="AM229">
            <v>18.329999999999998</v>
          </cell>
          <cell r="AN229">
            <v>13.747</v>
          </cell>
          <cell r="AO229">
            <v>9.1649999999999991</v>
          </cell>
        </row>
        <row r="230">
          <cell r="AL230">
            <v>31</v>
          </cell>
          <cell r="AM230">
            <v>19.733000000000001</v>
          </cell>
          <cell r="AN230">
            <v>14.798999999999999</v>
          </cell>
          <cell r="AO230">
            <v>9.8659999999999997</v>
          </cell>
        </row>
        <row r="231">
          <cell r="AL231">
            <v>32</v>
          </cell>
          <cell r="AM231">
            <v>21.187999999999999</v>
          </cell>
          <cell r="AN231">
            <v>15.891</v>
          </cell>
          <cell r="AO231">
            <v>10.593999999999999</v>
          </cell>
        </row>
        <row r="232">
          <cell r="AL232">
            <v>33</v>
          </cell>
          <cell r="AM232">
            <v>22.693000000000001</v>
          </cell>
          <cell r="AN232">
            <v>17.018999999999998</v>
          </cell>
          <cell r="AO232">
            <v>11.346</v>
          </cell>
        </row>
        <row r="233">
          <cell r="AL233">
            <v>34</v>
          </cell>
          <cell r="AM233">
            <v>24.329000000000001</v>
          </cell>
          <cell r="AN233">
            <v>18.245999999999999</v>
          </cell>
          <cell r="AO233">
            <v>12.164</v>
          </cell>
        </row>
        <row r="234">
          <cell r="AL234">
            <v>35</v>
          </cell>
          <cell r="AM234">
            <v>25.939</v>
          </cell>
          <cell r="AN234">
            <v>19.454000000000001</v>
          </cell>
          <cell r="AO234">
            <v>12.968999999999999</v>
          </cell>
        </row>
        <row r="235">
          <cell r="AL235">
            <v>36</v>
          </cell>
          <cell r="AM235">
            <v>27.6</v>
          </cell>
          <cell r="AN235">
            <v>20.7</v>
          </cell>
          <cell r="AO235">
            <v>13.8</v>
          </cell>
        </row>
        <row r="236">
          <cell r="AL236">
            <v>37</v>
          </cell>
          <cell r="AM236">
            <v>29.312000000000001</v>
          </cell>
          <cell r="AN236">
            <v>21.984000000000002</v>
          </cell>
          <cell r="AO236">
            <v>14.656000000000001</v>
          </cell>
        </row>
        <row r="237">
          <cell r="AL237">
            <v>38</v>
          </cell>
          <cell r="AM237">
            <v>31.163</v>
          </cell>
          <cell r="AN237">
            <v>23.372</v>
          </cell>
          <cell r="AO237">
            <v>15.581</v>
          </cell>
        </row>
        <row r="238">
          <cell r="AL238">
            <v>39</v>
          </cell>
          <cell r="AM238">
            <v>32.979999999999997</v>
          </cell>
          <cell r="AN238">
            <v>24.734999999999999</v>
          </cell>
          <cell r="AO238">
            <v>16.489999999999998</v>
          </cell>
        </row>
        <row r="239">
          <cell r="AL239">
            <v>40</v>
          </cell>
          <cell r="AM239">
            <v>34.847999999999999</v>
          </cell>
          <cell r="AN239">
            <v>26.135999999999999</v>
          </cell>
          <cell r="AO239">
            <v>17.423999999999999</v>
          </cell>
        </row>
        <row r="240">
          <cell r="AL240">
            <v>41</v>
          </cell>
          <cell r="AM240">
            <v>36.767000000000003</v>
          </cell>
          <cell r="AN240">
            <v>27.574999999999999</v>
          </cell>
          <cell r="AO240">
            <v>18.382999999999999</v>
          </cell>
        </row>
        <row r="241">
          <cell r="AL241">
            <v>42</v>
          </cell>
          <cell r="AM241">
            <v>38.835000000000001</v>
          </cell>
          <cell r="AN241">
            <v>29.126000000000001</v>
          </cell>
          <cell r="AO241">
            <v>19.417000000000002</v>
          </cell>
        </row>
        <row r="242">
          <cell r="AL242">
            <v>43</v>
          </cell>
          <cell r="AM242">
            <v>40.857999999999997</v>
          </cell>
          <cell r="AN242">
            <v>30.643000000000001</v>
          </cell>
          <cell r="AO242">
            <v>20.428999999999998</v>
          </cell>
        </row>
        <row r="243">
          <cell r="AL243">
            <v>44</v>
          </cell>
          <cell r="AM243">
            <v>42.933</v>
          </cell>
          <cell r="AN243">
            <v>32.198999999999998</v>
          </cell>
          <cell r="AO243">
            <v>21.466000000000001</v>
          </cell>
        </row>
        <row r="244">
          <cell r="AL244">
            <v>45</v>
          </cell>
          <cell r="AM244">
            <v>45.058</v>
          </cell>
          <cell r="AN244">
            <v>33.792999999999999</v>
          </cell>
          <cell r="AO244">
            <v>22.529</v>
          </cell>
        </row>
        <row r="245">
          <cell r="AL245">
            <v>46</v>
          </cell>
          <cell r="AM245">
            <v>47.341999999999999</v>
          </cell>
          <cell r="AN245">
            <v>35.506</v>
          </cell>
          <cell r="AO245">
            <v>23.670999999999999</v>
          </cell>
        </row>
        <row r="246">
          <cell r="AL246">
            <v>47</v>
          </cell>
          <cell r="AM246">
            <v>49.572000000000003</v>
          </cell>
          <cell r="AN246">
            <v>37.179000000000002</v>
          </cell>
          <cell r="AO246">
            <v>24.786000000000001</v>
          </cell>
        </row>
        <row r="247">
          <cell r="AL247">
            <v>48</v>
          </cell>
          <cell r="AM247">
            <v>51.853999999999999</v>
          </cell>
          <cell r="AN247">
            <v>38.89</v>
          </cell>
          <cell r="AO247">
            <v>25.927</v>
          </cell>
        </row>
        <row r="248">
          <cell r="AL248">
            <v>49</v>
          </cell>
          <cell r="AM248">
            <v>54.186</v>
          </cell>
          <cell r="AN248">
            <v>40.639000000000003</v>
          </cell>
          <cell r="AO248">
            <v>27.093</v>
          </cell>
        </row>
        <row r="249">
          <cell r="AL249">
            <v>50</v>
          </cell>
          <cell r="AM249">
            <v>56.686</v>
          </cell>
          <cell r="AN249">
            <v>42.514000000000003</v>
          </cell>
          <cell r="AO249">
            <v>28.343</v>
          </cell>
        </row>
        <row r="250">
          <cell r="AL250">
            <v>51</v>
          </cell>
          <cell r="AM250">
            <v>59.122999999999998</v>
          </cell>
          <cell r="AN250">
            <v>44.341999999999999</v>
          </cell>
          <cell r="AO250">
            <v>29.561</v>
          </cell>
        </row>
        <row r="251">
          <cell r="AL251">
            <v>52</v>
          </cell>
          <cell r="AM251">
            <v>61.610999999999997</v>
          </cell>
          <cell r="AN251">
            <v>16.207999999999998</v>
          </cell>
          <cell r="AO251">
            <v>30.805</v>
          </cell>
        </row>
        <row r="252">
          <cell r="AL252">
            <v>53</v>
          </cell>
          <cell r="AM252">
            <v>64.150999999999996</v>
          </cell>
          <cell r="AN252">
            <v>48.113</v>
          </cell>
          <cell r="AO252">
            <v>32.075000000000003</v>
          </cell>
        </row>
        <row r="253">
          <cell r="AL253">
            <v>54</v>
          </cell>
          <cell r="AM253">
            <v>66.866</v>
          </cell>
          <cell r="AN253">
            <v>50.149000000000001</v>
          </cell>
          <cell r="AO253">
            <v>33.433</v>
          </cell>
        </row>
        <row r="254">
          <cell r="AL254">
            <v>55</v>
          </cell>
          <cell r="AM254">
            <v>69.510000000000005</v>
          </cell>
          <cell r="AN254">
            <v>52.131999999999998</v>
          </cell>
          <cell r="AO254">
            <v>34.755000000000003</v>
          </cell>
        </row>
        <row r="255">
          <cell r="AL255">
            <v>56</v>
          </cell>
          <cell r="AM255">
            <v>72.204999999999998</v>
          </cell>
          <cell r="AN255">
            <v>54.152999999999999</v>
          </cell>
          <cell r="AO255">
            <v>36.101999999999997</v>
          </cell>
        </row>
        <row r="256">
          <cell r="AL256">
            <v>57</v>
          </cell>
          <cell r="AM256">
            <v>74.950999999999993</v>
          </cell>
          <cell r="AN256">
            <v>56.213000000000001</v>
          </cell>
          <cell r="AO256">
            <v>37.475000000000001</v>
          </cell>
        </row>
        <row r="257">
          <cell r="AL257">
            <v>58</v>
          </cell>
          <cell r="AM257">
            <v>77.882999999999996</v>
          </cell>
          <cell r="AN257">
            <v>58.411999999999999</v>
          </cell>
          <cell r="AO257">
            <v>38.941000000000003</v>
          </cell>
        </row>
        <row r="258">
          <cell r="AL258">
            <v>59</v>
          </cell>
          <cell r="AM258">
            <v>80.733999999999995</v>
          </cell>
          <cell r="AN258">
            <v>60.55</v>
          </cell>
          <cell r="AO258">
            <v>40.366999999999997</v>
          </cell>
        </row>
        <row r="259">
          <cell r="AL259">
            <v>60</v>
          </cell>
          <cell r="AM259">
            <v>83.635000000000005</v>
          </cell>
          <cell r="AN259">
            <v>62.725999999999999</v>
          </cell>
          <cell r="AO259">
            <v>41.817</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 INDEX"/>
      <sheetName val="CPA Cost"/>
      <sheetName val="RSJ COst"/>
      <sheetName val="Connectors"/>
      <sheetName val="Group IX"/>
      <sheetName val="Group X"/>
      <sheetName val="Group XI"/>
      <sheetName val="Group XII"/>
      <sheetName val="Group XIII"/>
      <sheetName val="C. D. Index1"/>
      <sheetName val="Data base"/>
      <sheetName val="Index (Print)"/>
      <sheetName val="COST DATA"/>
      <sheetName val="Sheet1"/>
      <sheetName val="Non CPA Rates"/>
      <sheetName val="Line formulas"/>
      <sheetName val="Data base (2)"/>
      <sheetName val="Overheads"/>
      <sheetName val="Comparision of CD Nov 07 Feb 08"/>
      <sheetName val="Rate Comparision Dec 07 July 08"/>
      <sheetName val="Rate Comparision Feb 06 Jul 08"/>
    </sheetNames>
    <sheetDataSet>
      <sheetData sheetId="0"/>
      <sheetData sheetId="1"/>
      <sheetData sheetId="2"/>
      <sheetData sheetId="3"/>
      <sheetData sheetId="4"/>
      <sheetData sheetId="5"/>
      <sheetData sheetId="6"/>
      <sheetData sheetId="7"/>
      <sheetData sheetId="8"/>
      <sheetData sheetId="9"/>
      <sheetData sheetId="10">
        <row r="5">
          <cell r="B5" t="str">
            <v>33 kV Pin Insulators with G.I. Pins</v>
          </cell>
          <cell r="C5" t="str">
            <v>No</v>
          </cell>
          <cell r="D5">
            <v>333.82</v>
          </cell>
          <cell r="E5">
            <v>48.136843999999996</v>
          </cell>
          <cell r="F5">
            <v>381.95684399999999</v>
          </cell>
        </row>
        <row r="6">
          <cell r="B6" t="str">
            <v>22 kV Pin Insulators with G.I. Pins</v>
          </cell>
          <cell r="C6" t="str">
            <v>No</v>
          </cell>
          <cell r="D6">
            <v>277.33999999999997</v>
          </cell>
          <cell r="E6">
            <v>39.992427999999997</v>
          </cell>
          <cell r="F6">
            <v>317.33242799999999</v>
          </cell>
        </row>
        <row r="7">
          <cell r="B7" t="str">
            <v>11 kV Pin Insulators with G.I. Pins</v>
          </cell>
          <cell r="C7" t="str">
            <v>No</v>
          </cell>
          <cell r="D7">
            <v>72.36</v>
          </cell>
          <cell r="E7">
            <v>10.434312</v>
          </cell>
          <cell r="F7">
            <v>82.794312000000005</v>
          </cell>
        </row>
        <row r="8">
          <cell r="B8" t="str">
            <v>Antifog type Disc.Insulators 7000 Kg.for highly polluted area</v>
          </cell>
          <cell r="C8" t="str">
            <v>Nos</v>
          </cell>
          <cell r="D8">
            <v>493.46199999999999</v>
          </cell>
          <cell r="E8">
            <v>71.1572204</v>
          </cell>
          <cell r="F8">
            <v>564.61922040000002</v>
          </cell>
        </row>
        <row r="9">
          <cell r="B9" t="str">
            <v>Disc Insulator 11 KV 7000 KG.</v>
          </cell>
          <cell r="C9" t="str">
            <v>Nos</v>
          </cell>
          <cell r="D9">
            <v>227.11</v>
          </cell>
          <cell r="E9">
            <v>32.749262000000002</v>
          </cell>
          <cell r="F9">
            <v>259.859262</v>
          </cell>
        </row>
        <row r="10">
          <cell r="B10" t="str">
            <v>Disc Insulator 11 KV 4500 KG.</v>
          </cell>
          <cell r="C10" t="str">
            <v>Nos</v>
          </cell>
          <cell r="D10">
            <v>193</v>
          </cell>
          <cell r="E10">
            <v>27.8306</v>
          </cell>
          <cell r="F10">
            <v>220.8306</v>
          </cell>
        </row>
        <row r="11">
          <cell r="B11" t="str">
            <v>L.T.Shackle Insulator</v>
          </cell>
          <cell r="C11" t="str">
            <v>Nos</v>
          </cell>
          <cell r="D11" t="str">
            <v>-</v>
          </cell>
          <cell r="E11">
            <v>0</v>
          </cell>
          <cell r="F11">
            <v>6.6120000000000001</v>
          </cell>
        </row>
        <row r="12">
          <cell r="B12" t="str">
            <v>L.T.Shackle hardware</v>
          </cell>
          <cell r="C12" t="str">
            <v>Pair</v>
          </cell>
          <cell r="D12">
            <v>22.02</v>
          </cell>
          <cell r="E12">
            <v>3.175284</v>
          </cell>
          <cell r="F12">
            <v>25.195284000000001</v>
          </cell>
        </row>
        <row r="13">
          <cell r="B13" t="str">
            <v>Stay Insulators</v>
          </cell>
          <cell r="C13" t="str">
            <v>No</v>
          </cell>
          <cell r="D13" t="str">
            <v>-</v>
          </cell>
          <cell r="E13">
            <v>0</v>
          </cell>
          <cell r="F13">
            <v>4.63</v>
          </cell>
        </row>
        <row r="14">
          <cell r="B14" t="str">
            <v>H.T.Stay Set</v>
          </cell>
          <cell r="C14" t="str">
            <v>Set</v>
          </cell>
          <cell r="D14">
            <v>453.27</v>
          </cell>
          <cell r="E14">
            <v>65.361533999999992</v>
          </cell>
          <cell r="F14">
            <v>518.63153399999999</v>
          </cell>
        </row>
        <row r="15">
          <cell r="B15" t="str">
            <v>L.T. Stay sets</v>
          </cell>
          <cell r="C15" t="str">
            <v>Set</v>
          </cell>
          <cell r="D15">
            <v>427.96</v>
          </cell>
          <cell r="E15">
            <v>61.711831999999994</v>
          </cell>
          <cell r="F15">
            <v>489.67183199999999</v>
          </cell>
        </row>
        <row r="16">
          <cell r="B16" t="str">
            <v>Earthing Sets H.T</v>
          </cell>
          <cell r="C16" t="str">
            <v>Set</v>
          </cell>
          <cell r="D16">
            <v>207.29</v>
          </cell>
          <cell r="E16">
            <v>29.891217999999999</v>
          </cell>
          <cell r="F16">
            <v>237.181218</v>
          </cell>
        </row>
        <row r="17">
          <cell r="B17" t="str">
            <v>Earthing Sets L.T.</v>
          </cell>
          <cell r="C17" t="str">
            <v>Set</v>
          </cell>
          <cell r="D17">
            <v>100.44</v>
          </cell>
          <cell r="E17">
            <v>14.483447999999999</v>
          </cell>
          <cell r="F17">
            <v>114.92344799999999</v>
          </cell>
        </row>
        <row r="18">
          <cell r="B18" t="str">
            <v>W.P.Wire 10 mm2 T/C 1100 V Grade</v>
          </cell>
          <cell r="C18" t="str">
            <v>Coil</v>
          </cell>
          <cell r="D18">
            <v>1632.4485</v>
          </cell>
          <cell r="E18">
            <v>235.39907369999997</v>
          </cell>
          <cell r="F18">
            <v>1867.8475736999999</v>
          </cell>
        </row>
        <row r="19">
          <cell r="B19" t="str">
            <v>do-         4 mm2 T/C 1100 V Grade</v>
          </cell>
          <cell r="C19" t="str">
            <v>Coil</v>
          </cell>
          <cell r="D19">
            <v>786.15440000000001</v>
          </cell>
          <cell r="E19">
            <v>113.36346447999999</v>
          </cell>
          <cell r="F19">
            <v>899.51786447999996</v>
          </cell>
        </row>
        <row r="20">
          <cell r="B20" t="str">
            <v>do-       2.5 mm2 T/C 1100 V Grade</v>
          </cell>
          <cell r="C20" t="str">
            <v>Coil</v>
          </cell>
          <cell r="D20">
            <v>491.05279999999999</v>
          </cell>
          <cell r="E20">
            <v>70.809813759999997</v>
          </cell>
          <cell r="F20">
            <v>561.86261375999993</v>
          </cell>
        </row>
        <row r="21">
          <cell r="B21" t="str">
            <v>do-       1.5 mm2 T/C 1100 V Grade</v>
          </cell>
          <cell r="C21" t="str">
            <v>Coil</v>
          </cell>
          <cell r="D21">
            <v>412.97660000000002</v>
          </cell>
          <cell r="E21">
            <v>59.551225719999998</v>
          </cell>
          <cell r="F21">
            <v>472.52782572000001</v>
          </cell>
        </row>
        <row r="22">
          <cell r="B22" t="str">
            <v>L.T. PVC armoured cable 3 1/2 C 50 sq.mm.</v>
          </cell>
          <cell r="C22" t="str">
            <v>RMT</v>
          </cell>
          <cell r="D22">
            <v>149.31578200000001</v>
          </cell>
          <cell r="E22">
            <v>21.531335764400001</v>
          </cell>
          <cell r="F22">
            <v>170.84711776440002</v>
          </cell>
        </row>
        <row r="23">
          <cell r="B23" t="str">
            <v>L.T. PVC armoured cable 3 1/2 C 35 sq.mm.</v>
          </cell>
          <cell r="C23" t="str">
            <v>RMT</v>
          </cell>
          <cell r="D23">
            <v>111.76893</v>
          </cell>
          <cell r="E23">
            <v>16.117079705999998</v>
          </cell>
          <cell r="F23">
            <v>127.886009706</v>
          </cell>
        </row>
        <row r="24">
          <cell r="B24" t="str">
            <v>L.T.PVC Armoured cable 4core 16sq.mm.</v>
          </cell>
          <cell r="C24" t="str">
            <v>RMT</v>
          </cell>
          <cell r="D24">
            <v>77.141301999999996</v>
          </cell>
          <cell r="E24">
            <v>11.123775748399998</v>
          </cell>
          <cell r="F24">
            <v>88.265077748399989</v>
          </cell>
        </row>
        <row r="25">
          <cell r="B25" t="str">
            <v>L.T. PVC armoured cable 2/C 16 Sq.mm</v>
          </cell>
          <cell r="C25" t="str">
            <v>RMT</v>
          </cell>
          <cell r="D25">
            <v>49.473004000000003</v>
          </cell>
          <cell r="E25">
            <v>7.1340071768</v>
          </cell>
          <cell r="F25">
            <v>56.6070111768</v>
          </cell>
        </row>
        <row r="26">
          <cell r="B26" t="str">
            <v>L.T. XLPE cable 3.5 Core 300 mm2</v>
          </cell>
          <cell r="C26" t="str">
            <v>RMT</v>
          </cell>
          <cell r="D26">
            <v>604.79975200000001</v>
          </cell>
          <cell r="E26">
            <v>87.212124238399994</v>
          </cell>
          <cell r="F26">
            <v>692.01187623839996</v>
          </cell>
        </row>
        <row r="27">
          <cell r="B27" t="str">
            <v>L.T. XLPE cable 3.5 Core 240 mm2</v>
          </cell>
          <cell r="C27" t="str">
            <v>RMT</v>
          </cell>
          <cell r="D27">
            <v>491.979624</v>
          </cell>
          <cell r="E27">
            <v>70.943461780799993</v>
          </cell>
          <cell r="F27">
            <v>562.92308578079997</v>
          </cell>
        </row>
        <row r="28">
          <cell r="B28" t="str">
            <v>L.T. XLPE Armoured cable185 sq.mm.</v>
          </cell>
          <cell r="C28" t="str">
            <v>RMT</v>
          </cell>
          <cell r="D28">
            <v>389.73898400000002</v>
          </cell>
          <cell r="E28">
            <v>56.200361492799999</v>
          </cell>
          <cell r="F28">
            <v>445.93934549280004</v>
          </cell>
        </row>
        <row r="29">
          <cell r="B29" t="str">
            <v>L.T.XLPE Armoured cable120 sq.mm.</v>
          </cell>
          <cell r="C29" t="str">
            <v>RMT</v>
          </cell>
          <cell r="D29">
            <v>265.10682400000002</v>
          </cell>
          <cell r="E29">
            <v>38.228404020799999</v>
          </cell>
          <cell r="F29">
            <v>303.3352280208</v>
          </cell>
        </row>
        <row r="30">
          <cell r="B30" t="str">
            <v>L.T.XLPE Armoured cable70 sq.mm.</v>
          </cell>
          <cell r="C30" t="str">
            <v>RMT</v>
          </cell>
          <cell r="D30">
            <v>160.45592800000003</v>
          </cell>
          <cell r="E30">
            <v>23.137744817600002</v>
          </cell>
          <cell r="F30">
            <v>183.59367281760004</v>
          </cell>
        </row>
        <row r="31">
          <cell r="B31" t="str">
            <v>L.T.Aerial bunched cable(3x120)</v>
          </cell>
          <cell r="C31" t="str">
            <v>RMT</v>
          </cell>
          <cell r="D31">
            <v>229.22872799999999</v>
          </cell>
          <cell r="E31">
            <v>33.054782577599994</v>
          </cell>
          <cell r="F31">
            <v>262.2835105776</v>
          </cell>
        </row>
        <row r="32">
          <cell r="B32" t="str">
            <v>L.T.Aerial bunched cable(3x70)</v>
          </cell>
          <cell r="C32" t="str">
            <v>RMT</v>
          </cell>
          <cell r="D32">
            <v>146.90985599999999</v>
          </cell>
          <cell r="E32">
            <v>21.184401235199999</v>
          </cell>
          <cell r="F32">
            <v>168.09425723519999</v>
          </cell>
        </row>
        <row r="33">
          <cell r="B33" t="str">
            <v>L.T.Aerial bunched cable(3x50)</v>
          </cell>
          <cell r="C33" t="str">
            <v>RMT</v>
          </cell>
          <cell r="D33">
            <v>109.043792</v>
          </cell>
          <cell r="E33">
            <v>15.724114806399999</v>
          </cell>
          <cell r="F33">
            <v>124.76790680639999</v>
          </cell>
        </row>
        <row r="34">
          <cell r="B34" t="str">
            <v>XLPE Cable 33 KV, 3 C / 300 mm sq.</v>
          </cell>
          <cell r="C34" t="str">
            <v>RMT</v>
          </cell>
          <cell r="D34">
            <v>1759.33844</v>
          </cell>
          <cell r="E34">
            <v>253.69660304799999</v>
          </cell>
          <cell r="F34">
            <v>2013.035043048</v>
          </cell>
        </row>
        <row r="35">
          <cell r="B35" t="str">
            <v>XLPE Cable 22 KV, 3 C / 300 mm sq.</v>
          </cell>
          <cell r="C35" t="str">
            <v>RMT</v>
          </cell>
          <cell r="D35">
            <v>1367.33844</v>
          </cell>
          <cell r="E35">
            <v>197.17020304799999</v>
          </cell>
          <cell r="F35">
            <v>1564.5086430480001</v>
          </cell>
        </row>
        <row r="36">
          <cell r="B36" t="str">
            <v>XLPE Cable 22 KV, 3 C / 240 mm sq.</v>
          </cell>
          <cell r="C36" t="str">
            <v>RMT</v>
          </cell>
          <cell r="D36">
            <v>1266.438856</v>
          </cell>
          <cell r="E36">
            <v>182.62048303519998</v>
          </cell>
          <cell r="F36">
            <v>1449.0593390352001</v>
          </cell>
        </row>
        <row r="37">
          <cell r="B37" t="str">
            <v>XLPE Cable 22 KV, 3 C / 95 mm sq.</v>
          </cell>
          <cell r="C37" t="str">
            <v>RMT</v>
          </cell>
          <cell r="D37">
            <v>767.90962400000001</v>
          </cell>
          <cell r="E37">
            <v>110.7325677808</v>
          </cell>
          <cell r="F37">
            <v>878.64219178079998</v>
          </cell>
        </row>
        <row r="38">
          <cell r="B38" t="str">
            <v>XLPE Cable 11 kV 3C 400 sq.mm.</v>
          </cell>
          <cell r="C38" t="str">
            <v>RMT</v>
          </cell>
          <cell r="D38">
            <v>1409.9574560000001</v>
          </cell>
          <cell r="E38">
            <v>203.31586515520002</v>
          </cell>
          <cell r="F38">
            <v>1613.2733211552002</v>
          </cell>
        </row>
        <row r="39">
          <cell r="B39" t="str">
            <v>XLPE Cable 11 KV, 3 C / 300 mm sq.</v>
          </cell>
          <cell r="C39" t="str">
            <v>RMT</v>
          </cell>
          <cell r="D39">
            <v>1141.33844</v>
          </cell>
          <cell r="E39">
            <v>164.58100304799999</v>
          </cell>
          <cell r="F39">
            <v>1305.9194430479999</v>
          </cell>
        </row>
        <row r="40">
          <cell r="B40" t="str">
            <v>XLPE Cable 11 KV, 3 C / 240 mm sq.</v>
          </cell>
          <cell r="C40" t="str">
            <v>RMT</v>
          </cell>
          <cell r="D40">
            <v>957.43885599999999</v>
          </cell>
          <cell r="E40">
            <v>138.0626830352</v>
          </cell>
          <cell r="F40">
            <v>1095.5015390352</v>
          </cell>
        </row>
        <row r="41">
          <cell r="B41" t="str">
            <v>XLPE Cable 11 KV, 3 C / 185 mm sq.</v>
          </cell>
          <cell r="C41" t="str">
            <v>RMT</v>
          </cell>
          <cell r="D41">
            <v>829.68812000000003</v>
          </cell>
          <cell r="E41">
            <v>119.641026904</v>
          </cell>
          <cell r="F41">
            <v>949.32914690400003</v>
          </cell>
        </row>
        <row r="42">
          <cell r="B42" t="str">
            <v>XLPE Cable 11 KV, 3 C / 95 mm sq.</v>
          </cell>
          <cell r="C42" t="str">
            <v>RMT</v>
          </cell>
          <cell r="D42">
            <v>535.90962400000001</v>
          </cell>
          <cell r="E42">
            <v>77.278167780800004</v>
          </cell>
          <cell r="F42">
            <v>613.18779178080001</v>
          </cell>
        </row>
        <row r="43">
          <cell r="B43" t="str">
            <v>XLPE Cable 11 kV 3C 50 sq.mm.</v>
          </cell>
          <cell r="C43" t="str">
            <v>RMT</v>
          </cell>
          <cell r="D43">
            <v>417.45303999999999</v>
          </cell>
          <cell r="E43">
            <v>60.196728367999995</v>
          </cell>
          <cell r="F43">
            <v>477.64976836799997</v>
          </cell>
        </row>
        <row r="44">
          <cell r="B44" t="str">
            <v>XLPE Cable 11 kV 3C 35 sq.mm.</v>
          </cell>
          <cell r="C44" t="str">
            <v>RMT</v>
          </cell>
          <cell r="D44">
            <v>352.07028800000001</v>
          </cell>
          <cell r="E44">
            <v>50.768535529600001</v>
          </cell>
          <cell r="F44">
            <v>402.83882352960001</v>
          </cell>
        </row>
        <row r="45">
          <cell r="B45" t="str">
            <v>Armoured Copper control cable 7Cx2.5 sq.mm.</v>
          </cell>
          <cell r="C45" t="str">
            <v>RMT</v>
          </cell>
          <cell r="D45">
            <v>107.15008</v>
          </cell>
          <cell r="E45">
            <v>15.451041536</v>
          </cell>
          <cell r="F45">
            <v>122.60112153600001</v>
          </cell>
        </row>
        <row r="46">
          <cell r="B46" t="str">
            <v>Armoured Copper control cable 2Cx2.5 sq.mm.</v>
          </cell>
          <cell r="C46" t="str">
            <v>RMT</v>
          </cell>
          <cell r="D46">
            <v>52.089839999999995</v>
          </cell>
          <cell r="E46">
            <v>7.5113549279999994</v>
          </cell>
          <cell r="F46">
            <v>59.601194927999998</v>
          </cell>
        </row>
        <row r="47">
          <cell r="B47" t="str">
            <v>19 C X 2.5 sq mm  Copper Cable</v>
          </cell>
          <cell r="C47" t="str">
            <v>RMT</v>
          </cell>
          <cell r="D47">
            <v>255.63</v>
          </cell>
          <cell r="E47">
            <v>36.861846</v>
          </cell>
          <cell r="F47">
            <v>292.49184600000001</v>
          </cell>
        </row>
        <row r="48">
          <cell r="B48" t="str">
            <v>12 C X 2.5 sq mm  Copper Cable</v>
          </cell>
          <cell r="C48" t="str">
            <v>RMT</v>
          </cell>
          <cell r="D48">
            <v>142.38903999999999</v>
          </cell>
          <cell r="E48">
            <v>20.532499567999999</v>
          </cell>
          <cell r="F48">
            <v>162.92153956799999</v>
          </cell>
        </row>
        <row r="49">
          <cell r="B49" t="str">
            <v>Un-Armoured Copper control cable 7Cx2.5 sq.mm.</v>
          </cell>
          <cell r="C49" t="str">
            <v>RMT</v>
          </cell>
          <cell r="D49">
            <v>89.095079999999996</v>
          </cell>
          <cell r="E49">
            <v>12.847510536</v>
          </cell>
          <cell r="F49">
            <v>101.942590536</v>
          </cell>
        </row>
        <row r="50">
          <cell r="B50" t="str">
            <v>4 C X 2.5 sq mm  Copper Cable</v>
          </cell>
          <cell r="C50" t="str">
            <v>RMT</v>
          </cell>
          <cell r="D50">
            <v>58.332180000000001</v>
          </cell>
          <cell r="E50">
            <v>8.4115003559999995</v>
          </cell>
          <cell r="F50">
            <v>66.743680355999999</v>
          </cell>
        </row>
        <row r="51">
          <cell r="B51" t="str">
            <v>2 C X 2.5 sq mm  Copper Cable</v>
          </cell>
          <cell r="C51" t="str">
            <v>RMT</v>
          </cell>
          <cell r="D51">
            <v>34.844839999999998</v>
          </cell>
          <cell r="E51">
            <v>5.0246259279999999</v>
          </cell>
          <cell r="F51">
            <v>39.869465927999997</v>
          </cell>
        </row>
        <row r="52">
          <cell r="B52" t="str">
            <v>L.T. PVC armoured cable 2/C 50 Sq.mm</v>
          </cell>
          <cell r="C52" t="str">
            <v>KM</v>
          </cell>
          <cell r="D52">
            <v>86338.009000000005</v>
          </cell>
          <cell r="E52">
            <v>12449.940897800001</v>
          </cell>
          <cell r="F52">
            <v>98787.949897800005</v>
          </cell>
        </row>
        <row r="53">
          <cell r="B53" t="str">
            <v>R.S. service connection pipe 25 mm dia</v>
          </cell>
          <cell r="C53" t="str">
            <v>Mtr</v>
          </cell>
          <cell r="E53">
            <v>0</v>
          </cell>
          <cell r="F53">
            <v>0</v>
          </cell>
        </row>
        <row r="54">
          <cell r="B54" t="str">
            <v>R.S. service connection pipe 20 mm dia</v>
          </cell>
          <cell r="C54" t="str">
            <v>Mtr.</v>
          </cell>
          <cell r="E54">
            <v>0</v>
          </cell>
          <cell r="F54">
            <v>0</v>
          </cell>
        </row>
        <row r="55">
          <cell r="B55" t="str">
            <v>33 KV Pin Insulators{CD 840mm]</v>
          </cell>
          <cell r="C55" t="str">
            <v>No.</v>
          </cell>
          <cell r="D55">
            <v>355.21100000000001</v>
          </cell>
          <cell r="E55">
            <v>51.221426200000003</v>
          </cell>
          <cell r="F55">
            <v>406.43242620000001</v>
          </cell>
        </row>
        <row r="57">
          <cell r="B57" t="str">
            <v>Material Description</v>
          </cell>
          <cell r="C57" t="str">
            <v>Unit</v>
          </cell>
          <cell r="D57" t="str">
            <v>Ex-works</v>
          </cell>
          <cell r="E57" t="str">
            <v>Excise</v>
          </cell>
          <cell r="F57" t="str">
            <v>Total Rate per unit As on Jul 08</v>
          </cell>
        </row>
        <row r="58">
          <cell r="B58" t="str">
            <v xml:space="preserve">S.P.Static Meter 5-30 A with LCD display with Box   </v>
          </cell>
          <cell r="C58" t="str">
            <v>No.</v>
          </cell>
          <cell r="D58">
            <v>632.46</v>
          </cell>
          <cell r="E58">
            <v>91.200732000000002</v>
          </cell>
          <cell r="F58">
            <v>723.66073200000005</v>
          </cell>
        </row>
        <row r="59">
          <cell r="B59" t="str">
            <v>S.P.Static Meter 5-30 A With LCD Display without Box</v>
          </cell>
          <cell r="C59" t="str">
            <v>No.</v>
          </cell>
          <cell r="D59">
            <v>537.64</v>
          </cell>
          <cell r="E59">
            <v>77.527687999999998</v>
          </cell>
          <cell r="F59">
            <v>615.167688</v>
          </cell>
        </row>
        <row r="60">
          <cell r="B60" t="str">
            <v>S.P.Static Meter 10-60 A with LCD Display with Box</v>
          </cell>
          <cell r="C60" t="str">
            <v>No.</v>
          </cell>
          <cell r="D60">
            <v>942.83</v>
          </cell>
          <cell r="E60">
            <v>0</v>
          </cell>
          <cell r="F60">
            <v>942.83</v>
          </cell>
        </row>
        <row r="61">
          <cell r="B61" t="str">
            <v xml:space="preserve">T.P.Meter 10-40 A Static type with KWH &amp; KVAMD </v>
          </cell>
          <cell r="C61" t="str">
            <v>No.</v>
          </cell>
          <cell r="D61">
            <v>2136.63</v>
          </cell>
          <cell r="E61">
            <v>0</v>
          </cell>
          <cell r="F61">
            <v>2136.63</v>
          </cell>
        </row>
        <row r="62">
          <cell r="B62" t="str">
            <v>C.T.Op Metering Unit of 50/5A rating with electronic type meter, cabinet etc.</v>
          </cell>
          <cell r="C62" t="str">
            <v>Set</v>
          </cell>
          <cell r="D62">
            <v>22610</v>
          </cell>
          <cell r="E62">
            <v>3260.3620000000001</v>
          </cell>
          <cell r="F62">
            <v>25870.362000000001</v>
          </cell>
        </row>
        <row r="63">
          <cell r="B63" t="str">
            <v>C.T.Op Metering Unit of 100/5A rating with electronic type meter, cabinet etc.</v>
          </cell>
          <cell r="C63" t="str">
            <v>Set</v>
          </cell>
          <cell r="D63">
            <v>22665.72</v>
          </cell>
          <cell r="E63">
            <v>3268.3968239999999</v>
          </cell>
          <cell r="F63">
            <v>25934.116824000001</v>
          </cell>
        </row>
        <row r="64">
          <cell r="B64" t="str">
            <v>C.T.Operated Electronic Meter 50/5A with Communication Port RS-232.</v>
          </cell>
          <cell r="C64" t="str">
            <v>No</v>
          </cell>
          <cell r="D64">
            <v>3822.22</v>
          </cell>
          <cell r="E64">
            <v>551.1641239999999</v>
          </cell>
          <cell r="F64">
            <v>4373.3841240000002</v>
          </cell>
        </row>
        <row r="65">
          <cell r="B65" t="str">
            <v>C.T.Operated Electronic Meter 100/5A with Communication Port RS-232.</v>
          </cell>
          <cell r="C65" t="str">
            <v>No.</v>
          </cell>
          <cell r="D65">
            <v>3690</v>
          </cell>
          <cell r="E65">
            <v>532.09799999999996</v>
          </cell>
          <cell r="F65">
            <v>4222.098</v>
          </cell>
        </row>
        <row r="66">
          <cell r="B66" t="str">
            <v>H.T.Static Three Vector T.O.D. Meter</v>
          </cell>
          <cell r="C66" t="str">
            <v>No</v>
          </cell>
          <cell r="D66">
            <v>3315</v>
          </cell>
          <cell r="E66">
            <v>478.02299999999997</v>
          </cell>
          <cell r="F66">
            <v>3793.0230000000001</v>
          </cell>
        </row>
        <row r="67">
          <cell r="B67" t="str">
            <v>L.T. C.T. Operated Meter Box [without CT &amp; Meter]</v>
          </cell>
          <cell r="C67" t="str">
            <v>No.</v>
          </cell>
          <cell r="D67">
            <v>1489.81</v>
          </cell>
          <cell r="E67">
            <v>214.83060199999997</v>
          </cell>
          <cell r="F67">
            <v>1704.6406019999999</v>
          </cell>
        </row>
        <row r="68">
          <cell r="B68" t="str">
            <v xml:space="preserve">L.T. Current Transformer. 500/5A  </v>
          </cell>
          <cell r="C68" t="str">
            <v>No.</v>
          </cell>
          <cell r="D68">
            <v>193</v>
          </cell>
          <cell r="E68">
            <v>0</v>
          </cell>
          <cell r="F68">
            <v>193</v>
          </cell>
        </row>
        <row r="69">
          <cell r="B69" t="str">
            <v xml:space="preserve">L.T. Current Transformer. 300/5A </v>
          </cell>
          <cell r="C69" t="str">
            <v>No.</v>
          </cell>
          <cell r="D69">
            <v>193</v>
          </cell>
          <cell r="E69">
            <v>0</v>
          </cell>
          <cell r="F69">
            <v>193</v>
          </cell>
        </row>
        <row r="70">
          <cell r="B70" t="str">
            <v xml:space="preserve">L.T. Current Transformer. 200/5A </v>
          </cell>
          <cell r="C70" t="str">
            <v>No.</v>
          </cell>
          <cell r="D70">
            <v>148</v>
          </cell>
          <cell r="E70">
            <v>21.3416</v>
          </cell>
          <cell r="F70">
            <v>169.3416</v>
          </cell>
        </row>
        <row r="71">
          <cell r="B71" t="str">
            <v>L.T.Dist.Boxes 25/63 KVA with MCCB</v>
          </cell>
          <cell r="C71" t="str">
            <v>No</v>
          </cell>
          <cell r="D71">
            <v>18289.55</v>
          </cell>
          <cell r="E71">
            <v>2637.35311</v>
          </cell>
          <cell r="F71">
            <v>20926.903109999999</v>
          </cell>
        </row>
        <row r="72">
          <cell r="B72" t="str">
            <v>L.T.Dist.Boxes 25/63 KVA with KITKAT</v>
          </cell>
          <cell r="C72" t="str">
            <v>No</v>
          </cell>
          <cell r="D72">
            <v>16406.75</v>
          </cell>
          <cell r="E72">
            <v>2365.8533499999999</v>
          </cell>
          <cell r="F72">
            <v>18772.603350000001</v>
          </cell>
        </row>
        <row r="73">
          <cell r="B73" t="str">
            <v>L.T.Dist.Boxes 100 KVA with MCCB</v>
          </cell>
          <cell r="C73" t="str">
            <v>No</v>
          </cell>
          <cell r="D73">
            <v>18281.349999999999</v>
          </cell>
          <cell r="E73">
            <v>2636.1706699999995</v>
          </cell>
          <cell r="F73">
            <v>20917.520669999998</v>
          </cell>
        </row>
        <row r="74">
          <cell r="B74" t="str">
            <v>L.T.Dist.Boxes 100 KVA with KITKAT</v>
          </cell>
          <cell r="C74" t="str">
            <v>No</v>
          </cell>
          <cell r="D74">
            <v>17159.34</v>
          </cell>
          <cell r="E74">
            <v>2474.3768279999999</v>
          </cell>
          <cell r="F74">
            <v>19633.716828000001</v>
          </cell>
        </row>
        <row r="75">
          <cell r="B75" t="str">
            <v>L.T.Dist.Boxes 200 KVA with MCCB</v>
          </cell>
          <cell r="C75" t="str">
            <v>No</v>
          </cell>
          <cell r="D75">
            <v>34325.300000000003</v>
          </cell>
          <cell r="E75">
            <v>4949.7082600000003</v>
          </cell>
          <cell r="F75">
            <v>39275.008260000002</v>
          </cell>
        </row>
        <row r="76">
          <cell r="B76" t="str">
            <v>Common Meter Reading Instru. for Static Meters.</v>
          </cell>
          <cell r="C76" t="str">
            <v>No</v>
          </cell>
          <cell r="D76">
            <v>25767.61</v>
          </cell>
          <cell r="E76">
            <v>3715.6893620000001</v>
          </cell>
          <cell r="F76">
            <v>29483.299362000002</v>
          </cell>
        </row>
        <row r="77">
          <cell r="B77" t="str">
            <v>Single Phase Distribution Box 15/25 KVA</v>
          </cell>
          <cell r="C77" t="str">
            <v>No</v>
          </cell>
          <cell r="D77">
            <v>2651.32</v>
          </cell>
          <cell r="E77">
            <v>382.32034400000003</v>
          </cell>
          <cell r="F77">
            <v>3033.6403440000004</v>
          </cell>
        </row>
        <row r="81">
          <cell r="B81" t="str">
            <v>Item</v>
          </cell>
          <cell r="C81" t="str">
            <v>Size</v>
          </cell>
          <cell r="F81" t="str">
            <v>Ex. Work Rate</v>
          </cell>
        </row>
        <row r="82">
          <cell r="B82" t="str">
            <v>Ant To Ant</v>
          </cell>
          <cell r="C82" t="str">
            <v>50 SQ. MM</v>
          </cell>
          <cell r="F82">
            <v>125</v>
          </cell>
        </row>
        <row r="83">
          <cell r="B83" t="str">
            <v>GNAT To GNAT</v>
          </cell>
          <cell r="C83" t="str">
            <v xml:space="preserve">25 SQ. MM </v>
          </cell>
          <cell r="F83">
            <v>125</v>
          </cell>
        </row>
        <row r="84">
          <cell r="B84" t="str">
            <v>WEASEL TO WEASEL</v>
          </cell>
          <cell r="C84" t="str">
            <v>0.03 SQ. INCH</v>
          </cell>
          <cell r="F84">
            <v>150</v>
          </cell>
        </row>
        <row r="85">
          <cell r="B85" t="str">
            <v>WEASEL To ANT/ GNAT</v>
          </cell>
          <cell r="C85" t="str">
            <v>0.03 SQ. INCH</v>
          </cell>
          <cell r="F85">
            <v>155</v>
          </cell>
        </row>
        <row r="86">
          <cell r="B86" t="str">
            <v>RABIT To RABIT</v>
          </cell>
          <cell r="C86" t="str">
            <v>0.05 SQ. Inch</v>
          </cell>
          <cell r="F86">
            <v>150</v>
          </cell>
        </row>
        <row r="87">
          <cell r="B87" t="str">
            <v>DOG TO DOG</v>
          </cell>
          <cell r="C87" t="str">
            <v>0.1SQ. INCH</v>
          </cell>
          <cell r="F87">
            <v>750</v>
          </cell>
        </row>
        <row r="88">
          <cell r="B88" t="str">
            <v>RACCON TO RACCON</v>
          </cell>
          <cell r="C88" t="str">
            <v>0.08 SQ. INCH</v>
          </cell>
          <cell r="F88">
            <v>550</v>
          </cell>
        </row>
        <row r="89">
          <cell r="B89" t="str">
            <v>PANTHER TO PANTHER</v>
          </cell>
          <cell r="C89" t="str">
            <v>0.2 SQ. INCH</v>
          </cell>
          <cell r="F89">
            <v>1000</v>
          </cell>
        </row>
        <row r="93">
          <cell r="B93" t="str">
            <v>UPDATED RATES OF ITEMS FOR SUPPLIES IN OCT- 07</v>
          </cell>
        </row>
        <row r="94">
          <cell r="B94" t="str">
            <v>Item Code No.</v>
          </cell>
          <cell r="C94" t="str">
            <v>Material</v>
          </cell>
          <cell r="D94" t="str">
            <v>Ex-works</v>
          </cell>
          <cell r="E94" t="str">
            <v>Excise</v>
          </cell>
          <cell r="F94" t="str">
            <v>Total Rate per unit As on Jul 08</v>
          </cell>
        </row>
        <row r="95">
          <cell r="B95" t="str">
            <v>ACSR Panther</v>
          </cell>
          <cell r="C95" t="str">
            <v>Rmt</v>
          </cell>
          <cell r="D95">
            <v>112.63947</v>
          </cell>
          <cell r="E95">
            <v>16.242611574000001</v>
          </cell>
          <cell r="F95">
            <v>128.88208157400001</v>
          </cell>
        </row>
        <row r="96">
          <cell r="B96" t="str">
            <v>ACSR Dog</v>
          </cell>
          <cell r="C96" t="str">
            <v>Rmt</v>
          </cell>
          <cell r="D96">
            <v>52.050229999999999</v>
          </cell>
          <cell r="E96">
            <v>7.5056431659999996</v>
          </cell>
          <cell r="F96">
            <v>59.555873165999998</v>
          </cell>
        </row>
        <row r="97">
          <cell r="B97" t="str">
            <v>ACSR Weasel</v>
          </cell>
          <cell r="C97" t="str">
            <v>Rmt</v>
          </cell>
          <cell r="D97">
            <v>16.23949</v>
          </cell>
          <cell r="E97">
            <v>2.3417344579999999</v>
          </cell>
          <cell r="F97">
            <v>18.581224458000001</v>
          </cell>
        </row>
        <row r="98">
          <cell r="B98" t="str">
            <v>AAC Ant</v>
          </cell>
          <cell r="C98" t="str">
            <v>Rmt</v>
          </cell>
          <cell r="D98">
            <v>22.194179999999999</v>
          </cell>
          <cell r="E98">
            <v>3.2004007559999996</v>
          </cell>
          <cell r="F98">
            <v>25.394580756</v>
          </cell>
        </row>
        <row r="99">
          <cell r="B99" t="str">
            <v>AAC Gnat</v>
          </cell>
          <cell r="C99" t="str">
            <v>Rmt</v>
          </cell>
          <cell r="D99">
            <v>11.636620000000001</v>
          </cell>
          <cell r="E99">
            <v>1.678000604</v>
          </cell>
          <cell r="F99">
            <v>13.314620604</v>
          </cell>
        </row>
        <row r="100">
          <cell r="B100" t="str">
            <v>AAAC 34 mm2</v>
          </cell>
          <cell r="C100" t="str">
            <v>Rmt</v>
          </cell>
          <cell r="D100">
            <v>16.0503</v>
          </cell>
          <cell r="E100">
            <v>2.3144532600000001</v>
          </cell>
          <cell r="F100">
            <v>18.364753260000001</v>
          </cell>
        </row>
        <row r="101">
          <cell r="B101" t="str">
            <v>AAAC 55 mm2</v>
          </cell>
          <cell r="C101" t="str">
            <v>Rmt</v>
          </cell>
          <cell r="D101">
            <v>25.333539999999999</v>
          </cell>
          <cell r="E101">
            <v>3.6530964679999998</v>
          </cell>
          <cell r="F101">
            <v>28.986636468</v>
          </cell>
        </row>
        <row r="102">
          <cell r="B102" t="str">
            <v>AAAC 100 mm2</v>
          </cell>
          <cell r="C102" t="str">
            <v>Rmt</v>
          </cell>
          <cell r="D102">
            <v>46.132910000000003</v>
          </cell>
          <cell r="E102">
            <v>6.6523656220000005</v>
          </cell>
          <cell r="F102">
            <v>52.785275622</v>
          </cell>
        </row>
        <row r="103">
          <cell r="B103" t="str">
            <v>AAAC 232 mm2</v>
          </cell>
          <cell r="C103" t="str">
            <v>Rmt</v>
          </cell>
          <cell r="D103">
            <v>96.1845</v>
          </cell>
          <cell r="E103">
            <v>13.8698049</v>
          </cell>
          <cell r="F103">
            <v>110.05430490000001</v>
          </cell>
        </row>
        <row r="104">
          <cell r="B104" t="str">
            <v>11KV A.B. Switch</v>
          </cell>
          <cell r="C104" t="str">
            <v>Set</v>
          </cell>
          <cell r="D104">
            <v>8376.41</v>
          </cell>
          <cell r="E104">
            <v>1207.878322</v>
          </cell>
          <cell r="F104">
            <v>9584.2883220000003</v>
          </cell>
        </row>
        <row r="105">
          <cell r="B105" t="str">
            <v>22KV A.B.Switch</v>
          </cell>
          <cell r="C105" t="str">
            <v>Set</v>
          </cell>
          <cell r="D105">
            <v>13851.04</v>
          </cell>
          <cell r="E105">
            <v>0</v>
          </cell>
          <cell r="F105">
            <v>13851.04</v>
          </cell>
        </row>
        <row r="106">
          <cell r="B106" t="str">
            <v>11KV H.G.Fuses</v>
          </cell>
          <cell r="C106" t="str">
            <v>Set</v>
          </cell>
          <cell r="D106">
            <v>1953.09</v>
          </cell>
          <cell r="E106">
            <v>0</v>
          </cell>
          <cell r="F106">
            <v>1953.09</v>
          </cell>
        </row>
        <row r="107">
          <cell r="B107" t="str">
            <v>22KV H.G.Fuses</v>
          </cell>
          <cell r="C107" t="str">
            <v>Set</v>
          </cell>
          <cell r="D107">
            <v>4882.8</v>
          </cell>
          <cell r="E107">
            <v>0</v>
          </cell>
          <cell r="F107">
            <v>4882.8</v>
          </cell>
        </row>
        <row r="108">
          <cell r="B108" t="str">
            <v>Strain Hardware for AAAC232 sq.mm.</v>
          </cell>
          <cell r="C108" t="str">
            <v>Set</v>
          </cell>
          <cell r="D108">
            <v>495</v>
          </cell>
          <cell r="E108">
            <v>0</v>
          </cell>
          <cell r="F108">
            <v>495</v>
          </cell>
        </row>
        <row r="109">
          <cell r="B109" t="str">
            <v xml:space="preserve">Strain Hardware for0.2 ACSR </v>
          </cell>
          <cell r="C109" t="str">
            <v>Set</v>
          </cell>
          <cell r="D109">
            <v>538.72</v>
          </cell>
          <cell r="E109">
            <v>0</v>
          </cell>
          <cell r="F109">
            <v>538.72</v>
          </cell>
        </row>
        <row r="110">
          <cell r="B110" t="str">
            <v xml:space="preserve">Suspension Hardware for 0.2 ACSR </v>
          </cell>
          <cell r="C110" t="str">
            <v>Set</v>
          </cell>
          <cell r="D110">
            <v>280</v>
          </cell>
          <cell r="E110">
            <v>0</v>
          </cell>
          <cell r="F110">
            <v>280</v>
          </cell>
        </row>
        <row r="111">
          <cell r="B111" t="str">
            <v>Strain Hardware forWeasel/Squirrel</v>
          </cell>
          <cell r="C111" t="str">
            <v>Set</v>
          </cell>
          <cell r="D111">
            <v>171.76</v>
          </cell>
          <cell r="E111">
            <v>0</v>
          </cell>
          <cell r="F111">
            <v>171.76</v>
          </cell>
        </row>
        <row r="112">
          <cell r="B112" t="str">
            <v>Strain Hardware for Dog0.1 or Equ.AAAC.</v>
          </cell>
          <cell r="C112" t="str">
            <v>Set</v>
          </cell>
          <cell r="D112">
            <v>332.22</v>
          </cell>
          <cell r="E112">
            <v>0</v>
          </cell>
          <cell r="F112">
            <v>332.22</v>
          </cell>
        </row>
        <row r="113">
          <cell r="B113" t="str">
            <v>SSN Hardware for 0.1 Dog or AAAC 100 Sq.mm</v>
          </cell>
          <cell r="C113" t="str">
            <v>Set</v>
          </cell>
          <cell r="D113">
            <v>185.62</v>
          </cell>
          <cell r="E113">
            <v>0</v>
          </cell>
          <cell r="F113">
            <v>185.62</v>
          </cell>
        </row>
        <row r="114">
          <cell r="B114" t="str">
            <v>G.I.Wire 8 SWG/ 6 SWG</v>
          </cell>
          <cell r="C114" t="str">
            <v>Kg.</v>
          </cell>
          <cell r="D114">
            <v>43.375500000000002</v>
          </cell>
          <cell r="E114">
            <v>6.2547471000000003</v>
          </cell>
          <cell r="F114">
            <v>49.630247100000005</v>
          </cell>
        </row>
        <row r="115">
          <cell r="B115" t="str">
            <v>G.I.Wire 8 SWG/ 6 SWG</v>
          </cell>
          <cell r="C115" t="str">
            <v>Kg.</v>
          </cell>
          <cell r="D115">
            <v>43.375500000000002</v>
          </cell>
          <cell r="E115">
            <v>6.2547471000000003</v>
          </cell>
          <cell r="F115">
            <v>49.630247100000005</v>
          </cell>
        </row>
        <row r="116">
          <cell r="B116" t="str">
            <v>G.I.Wire 3.15mm (10 SWG)</v>
          </cell>
          <cell r="C116" t="str">
            <v>Kg.</v>
          </cell>
          <cell r="D116">
            <v>43.375500000000002</v>
          </cell>
          <cell r="E116">
            <v>6.2547471000000003</v>
          </cell>
          <cell r="F116">
            <v>49.630247100000005</v>
          </cell>
        </row>
        <row r="117">
          <cell r="B117" t="str">
            <v>G.I.Stay Wire 7/4mm(8 SWG)</v>
          </cell>
          <cell r="C117" t="str">
            <v>Kg.</v>
          </cell>
          <cell r="D117">
            <v>45.441000000000003</v>
          </cell>
          <cell r="E117">
            <v>6.5525922000000003</v>
          </cell>
          <cell r="F117">
            <v>51.993592200000002</v>
          </cell>
        </row>
        <row r="118">
          <cell r="B118" t="str">
            <v>G.I.Stay Wire 7/3.15mm(10SWG)</v>
          </cell>
          <cell r="C118" t="str">
            <v>Kg.</v>
          </cell>
          <cell r="D118">
            <v>45.441000000000003</v>
          </cell>
          <cell r="E118">
            <v>6.5525922000000003</v>
          </cell>
          <cell r="F118">
            <v>51.993592200000002</v>
          </cell>
        </row>
        <row r="119">
          <cell r="B119" t="str">
            <v xml:space="preserve">G.I.Barbed Wire `A' type. </v>
          </cell>
          <cell r="C119" t="str">
            <v>Kg.</v>
          </cell>
          <cell r="D119">
            <v>51.787999999999997</v>
          </cell>
          <cell r="E119">
            <v>0</v>
          </cell>
          <cell r="F119">
            <v>51.787999999999997</v>
          </cell>
        </row>
        <row r="120">
          <cell r="B120" t="str">
            <v>RSJ 116x100, 6 m long</v>
          </cell>
          <cell r="C120" t="str">
            <v>No.</v>
          </cell>
          <cell r="D120">
            <v>5887.8665999999994</v>
          </cell>
          <cell r="E120">
            <v>849.03036371999985</v>
          </cell>
          <cell r="F120">
            <v>6736.8969637199989</v>
          </cell>
        </row>
        <row r="121">
          <cell r="B121" t="str">
            <v>RSJ 116x100, 8 m long</v>
          </cell>
          <cell r="C121" t="str">
            <v>No.</v>
          </cell>
          <cell r="D121">
            <v>7850.4888000000001</v>
          </cell>
          <cell r="E121">
            <v>1132.04048496</v>
          </cell>
          <cell r="F121">
            <v>8982.529284960001</v>
          </cell>
        </row>
        <row r="122">
          <cell r="B122" t="str">
            <v>RSJ 116x100, 9 m long</v>
          </cell>
          <cell r="C122" t="str">
            <v>No.</v>
          </cell>
          <cell r="D122">
            <v>8831.7998999999982</v>
          </cell>
          <cell r="E122">
            <v>1273.5455455799997</v>
          </cell>
          <cell r="F122">
            <v>10105.345445579998</v>
          </cell>
        </row>
        <row r="123">
          <cell r="B123" t="str">
            <v>RSJ 116x100, 10 m long</v>
          </cell>
          <cell r="C123" t="str">
            <v>No.</v>
          </cell>
          <cell r="D123">
            <v>9813.1110000000008</v>
          </cell>
          <cell r="E123">
            <v>1415.0506062000002</v>
          </cell>
          <cell r="F123">
            <v>11228.161606200001</v>
          </cell>
        </row>
        <row r="124">
          <cell r="B124" t="str">
            <v>RSJ 116x100, 11 m long</v>
          </cell>
          <cell r="C124" t="str">
            <v>No.</v>
          </cell>
          <cell r="D124">
            <v>10794.4221</v>
          </cell>
          <cell r="E124">
            <v>1556.5556668199999</v>
          </cell>
          <cell r="F124">
            <v>12350.97776682</v>
          </cell>
        </row>
        <row r="125">
          <cell r="B125" t="str">
            <v>RSJ 116x100, 12 m long</v>
          </cell>
          <cell r="C125" t="str">
            <v>No.</v>
          </cell>
          <cell r="D125">
            <v>11775.733199999999</v>
          </cell>
          <cell r="E125">
            <v>1698.0607274399997</v>
          </cell>
          <cell r="F125">
            <v>13473.793927439998</v>
          </cell>
        </row>
        <row r="126">
          <cell r="B126" t="str">
            <v>RSJ 116x100, 13 m long</v>
          </cell>
          <cell r="C126" t="str">
            <v>No.</v>
          </cell>
          <cell r="D126">
            <v>12757.0443</v>
          </cell>
          <cell r="E126">
            <v>1839.5657880599999</v>
          </cell>
          <cell r="F126">
            <v>14596.610088059999</v>
          </cell>
        </row>
        <row r="127">
          <cell r="B127" t="str">
            <v>RSJ 152x152, 6 m long</v>
          </cell>
          <cell r="C127" t="str">
            <v>No.</v>
          </cell>
          <cell r="D127">
            <v>9497.3848200000011</v>
          </cell>
          <cell r="E127">
            <v>1369.5228910440001</v>
          </cell>
          <cell r="F127">
            <v>10866.907711044001</v>
          </cell>
        </row>
        <row r="128">
          <cell r="B128" t="str">
            <v>RSJ 152x152, 8 m long</v>
          </cell>
          <cell r="C128" t="str">
            <v>No.</v>
          </cell>
          <cell r="D128">
            <v>12663.179759999999</v>
          </cell>
          <cell r="E128">
            <v>1826.0305213919999</v>
          </cell>
          <cell r="F128">
            <v>14489.210281391999</v>
          </cell>
        </row>
        <row r="129">
          <cell r="B129" t="str">
            <v>RSJ 152x152, 9 m long</v>
          </cell>
          <cell r="C129" t="str">
            <v>No.</v>
          </cell>
          <cell r="D129">
            <v>14246.077230000001</v>
          </cell>
          <cell r="E129">
            <v>2054.2843365660001</v>
          </cell>
          <cell r="F129">
            <v>16300.361566566</v>
          </cell>
        </row>
        <row r="130">
          <cell r="B130" t="str">
            <v>RSJ 152x152, 10 m long</v>
          </cell>
          <cell r="C130" t="str">
            <v>No.</v>
          </cell>
          <cell r="D130">
            <v>15828.974699999999</v>
          </cell>
          <cell r="E130">
            <v>2282.5381517399996</v>
          </cell>
          <cell r="F130">
            <v>18111.512851739997</v>
          </cell>
        </row>
        <row r="131">
          <cell r="B131" t="str">
            <v>RSJ 152x152, 11 m long</v>
          </cell>
          <cell r="C131" t="str">
            <v>No.</v>
          </cell>
          <cell r="D131">
            <v>17411.872169999999</v>
          </cell>
          <cell r="E131">
            <v>2510.7919669139997</v>
          </cell>
          <cell r="F131">
            <v>19922.664136913998</v>
          </cell>
        </row>
        <row r="132">
          <cell r="B132" t="str">
            <v>RSJ 152x152, 12 m long</v>
          </cell>
          <cell r="C132" t="str">
            <v>No.</v>
          </cell>
          <cell r="D132">
            <v>18994.769640000002</v>
          </cell>
          <cell r="E132">
            <v>2739.0457820880001</v>
          </cell>
          <cell r="F132">
            <v>21733.815422088002</v>
          </cell>
        </row>
        <row r="133">
          <cell r="B133" t="str">
            <v>RSJ 152x152, 13 m long</v>
          </cell>
          <cell r="C133" t="str">
            <v>No.</v>
          </cell>
          <cell r="D133">
            <v>20577.667109999999</v>
          </cell>
          <cell r="E133">
            <v>2967.2995972619997</v>
          </cell>
          <cell r="F133">
            <v>23544.966707262</v>
          </cell>
        </row>
        <row r="134">
          <cell r="B134" t="str">
            <v>RSJ 125x70, 6 m long</v>
          </cell>
          <cell r="C134" t="str">
            <v>No.</v>
          </cell>
          <cell r="D134">
            <v>3305.4596400000005</v>
          </cell>
          <cell r="E134">
            <v>476.64728008800006</v>
          </cell>
          <cell r="F134">
            <v>3782.1069200880006</v>
          </cell>
        </row>
        <row r="135">
          <cell r="B135" t="str">
            <v>RSJ 125x70, 8 m long</v>
          </cell>
          <cell r="C135" t="str">
            <v>No.</v>
          </cell>
          <cell r="D135">
            <v>4407.27952</v>
          </cell>
          <cell r="E135">
            <v>635.52970678400004</v>
          </cell>
          <cell r="F135">
            <v>5042.8092267840002</v>
          </cell>
        </row>
        <row r="136">
          <cell r="B136" t="str">
            <v>RSJ 125x70, 9 m long</v>
          </cell>
          <cell r="C136" t="str">
            <v>No.</v>
          </cell>
          <cell r="D136">
            <v>4958.1894600000005</v>
          </cell>
          <cell r="E136">
            <v>714.97092013200006</v>
          </cell>
          <cell r="F136">
            <v>5673.1603801320007</v>
          </cell>
        </row>
        <row r="137">
          <cell r="B137" t="str">
            <v>RSJ 125x70, 10 m long</v>
          </cell>
          <cell r="C137" t="str">
            <v>No.</v>
          </cell>
          <cell r="D137">
            <v>5509.0994000000001</v>
          </cell>
          <cell r="E137">
            <v>794.41213347999997</v>
          </cell>
          <cell r="F137">
            <v>6303.5115334800003</v>
          </cell>
        </row>
        <row r="138">
          <cell r="B138" t="str">
            <v>RSJ 125x70, 11 m long</v>
          </cell>
          <cell r="C138" t="str">
            <v>No.</v>
          </cell>
          <cell r="D138">
            <v>6060.0093400000005</v>
          </cell>
          <cell r="E138">
            <v>873.8533468280001</v>
          </cell>
          <cell r="F138">
            <v>6933.8626868280007</v>
          </cell>
        </row>
        <row r="139">
          <cell r="B139" t="str">
            <v>RSJ 125x70, 12 m long</v>
          </cell>
          <cell r="C139" t="str">
            <v>No.</v>
          </cell>
          <cell r="D139">
            <v>6610.919280000001</v>
          </cell>
          <cell r="E139">
            <v>953.29456017600012</v>
          </cell>
          <cell r="F139">
            <v>7564.2138401760012</v>
          </cell>
        </row>
        <row r="140">
          <cell r="B140" t="str">
            <v>RSJ 125x70, 13 m long</v>
          </cell>
          <cell r="C140" t="str">
            <v>No.</v>
          </cell>
          <cell r="D140">
            <v>7161.8292200000005</v>
          </cell>
          <cell r="E140">
            <v>1032.735773524</v>
          </cell>
          <cell r="F140">
            <v>8194.5649935239999</v>
          </cell>
        </row>
        <row r="141">
          <cell r="B141" t="str">
            <v>RSJ 175x85, 6 m long</v>
          </cell>
          <cell r="C141" t="str">
            <v>No.</v>
          </cell>
          <cell r="D141">
            <v>6657.2172540000001</v>
          </cell>
          <cell r="E141">
            <v>959.97072802679997</v>
          </cell>
          <cell r="F141">
            <v>7617.1879820268005</v>
          </cell>
        </row>
        <row r="142">
          <cell r="B142" t="str">
            <v>RSJ 175x85, 8 m long</v>
          </cell>
          <cell r="C142" t="str">
            <v>No.</v>
          </cell>
          <cell r="D142">
            <v>8876.2896720000008</v>
          </cell>
          <cell r="E142">
            <v>1279.9609707024001</v>
          </cell>
          <cell r="F142">
            <v>10156.250642702402</v>
          </cell>
        </row>
        <row r="143">
          <cell r="B143" t="str">
            <v>RSJ 175x85, 9 m long</v>
          </cell>
          <cell r="C143" t="str">
            <v>No.</v>
          </cell>
          <cell r="D143">
            <v>9985.8258809999988</v>
          </cell>
          <cell r="E143">
            <v>1439.9560920401998</v>
          </cell>
          <cell r="F143">
            <v>11425.781973040199</v>
          </cell>
        </row>
        <row r="144">
          <cell r="B144" t="str">
            <v>RSJ 175x85, 10 m long</v>
          </cell>
          <cell r="C144" t="str">
            <v>No.</v>
          </cell>
          <cell r="D144">
            <v>11095.362089999999</v>
          </cell>
          <cell r="E144">
            <v>1599.9512133779997</v>
          </cell>
          <cell r="F144">
            <v>12695.313303377998</v>
          </cell>
        </row>
        <row r="145">
          <cell r="B145" t="str">
            <v>RSJ 175x85, 11 m long</v>
          </cell>
          <cell r="C145" t="str">
            <v>No.</v>
          </cell>
          <cell r="D145">
            <v>12204.898298999999</v>
          </cell>
          <cell r="E145">
            <v>1759.9463347157998</v>
          </cell>
          <cell r="F145">
            <v>13964.844633715798</v>
          </cell>
        </row>
        <row r="146">
          <cell r="B146" t="str">
            <v>RSJ 175x85, 12 m long</v>
          </cell>
          <cell r="C146" t="str">
            <v>No.</v>
          </cell>
          <cell r="D146">
            <v>13314.434508</v>
          </cell>
          <cell r="E146">
            <v>1919.9414560535999</v>
          </cell>
          <cell r="F146">
            <v>15234.375964053601</v>
          </cell>
        </row>
        <row r="147">
          <cell r="B147" t="str">
            <v>RSJ 175x85, 13 m long</v>
          </cell>
          <cell r="C147" t="str">
            <v>No.</v>
          </cell>
          <cell r="D147">
            <v>14423.970716999998</v>
          </cell>
          <cell r="E147">
            <v>2079.9365773913996</v>
          </cell>
          <cell r="F147">
            <v>16503.9072943914</v>
          </cell>
        </row>
        <row r="150">
          <cell r="B150" t="str">
            <v>Name of material</v>
          </cell>
          <cell r="C150" t="str">
            <v>Unit</v>
          </cell>
          <cell r="D150" t="str">
            <v>Exworks</v>
          </cell>
          <cell r="E150" t="str">
            <v>E.D.</v>
          </cell>
          <cell r="F150" t="str">
            <v>Rate per unit as on june 08</v>
          </cell>
        </row>
        <row r="151">
          <cell r="B151" t="str">
            <v>Dist.Trans.  22/0.433 kV  ID  630 KVA</v>
          </cell>
          <cell r="C151" t="str">
            <v>No</v>
          </cell>
          <cell r="D151">
            <v>593317.61</v>
          </cell>
          <cell r="E151">
            <v>85556.399361999996</v>
          </cell>
          <cell r="F151">
            <v>678874.00936200004</v>
          </cell>
        </row>
        <row r="152">
          <cell r="B152" t="str">
            <v>Dist. Transformer 630 KVA, 22/0.43 kv</v>
          </cell>
          <cell r="C152" t="str">
            <v>No</v>
          </cell>
          <cell r="D152">
            <v>592548.4</v>
          </cell>
          <cell r="E152">
            <v>85445.47928</v>
          </cell>
          <cell r="F152">
            <v>677993.87927999999</v>
          </cell>
        </row>
        <row r="153">
          <cell r="B153" t="str">
            <v>Dist. Transformer 315 KVA, 22/0.43 kv</v>
          </cell>
          <cell r="C153" t="str">
            <v>No</v>
          </cell>
          <cell r="D153">
            <v>357994.28</v>
          </cell>
          <cell r="E153">
            <v>51622.775176000003</v>
          </cell>
          <cell r="F153">
            <v>409617.05517600005</v>
          </cell>
        </row>
        <row r="154">
          <cell r="B154" t="str">
            <v>Dist.transformer 200kva,22/0.4kv(con)</v>
          </cell>
          <cell r="C154" t="str">
            <v>No</v>
          </cell>
          <cell r="D154">
            <v>280832.53999999998</v>
          </cell>
          <cell r="E154">
            <v>40496.052267999992</v>
          </cell>
          <cell r="F154">
            <v>321328.59226799995</v>
          </cell>
        </row>
        <row r="155">
          <cell r="B155" t="str">
            <v>Dist.transformer 100kva,22/0.4kv(con)</v>
          </cell>
          <cell r="C155" t="str">
            <v>No</v>
          </cell>
          <cell r="D155">
            <v>164004.38</v>
          </cell>
          <cell r="E155">
            <v>23649.431595999999</v>
          </cell>
          <cell r="F155">
            <v>187653.81159600001</v>
          </cell>
        </row>
        <row r="156">
          <cell r="B156" t="str">
            <v>Dist. transformer 63kva,22/0.4kv(con)</v>
          </cell>
          <cell r="C156" t="str">
            <v>No</v>
          </cell>
          <cell r="D156">
            <v>133770.95000000001</v>
          </cell>
          <cell r="E156">
            <v>19289.770990000001</v>
          </cell>
          <cell r="F156">
            <v>153060.72099</v>
          </cell>
        </row>
        <row r="157">
          <cell r="B157" t="str">
            <v>Dist. Transformer 630 KVA, 11/0.43 kv</v>
          </cell>
          <cell r="C157" t="str">
            <v>No.</v>
          </cell>
          <cell r="D157">
            <v>545499.68999999994</v>
          </cell>
          <cell r="E157">
            <v>78661.055297999992</v>
          </cell>
          <cell r="F157">
            <v>624160.74529799994</v>
          </cell>
        </row>
        <row r="158">
          <cell r="B158" t="str">
            <v>Dist.Trans.  11/0.433 kV  ID 315 KVA</v>
          </cell>
          <cell r="C158" t="str">
            <v>No</v>
          </cell>
          <cell r="D158">
            <v>339369.67</v>
          </cell>
          <cell r="E158">
            <v>48937.106413999994</v>
          </cell>
          <cell r="F158">
            <v>388306.77641399996</v>
          </cell>
        </row>
        <row r="159">
          <cell r="B159" t="str">
            <v>Dist. Transformer 315 KVA, 11/0.43 kv</v>
          </cell>
          <cell r="C159" t="str">
            <v>No</v>
          </cell>
          <cell r="D159">
            <v>337650.77</v>
          </cell>
          <cell r="E159">
            <v>48689.241033999999</v>
          </cell>
          <cell r="F159">
            <v>386340.01103400002</v>
          </cell>
        </row>
        <row r="160">
          <cell r="B160" t="str">
            <v>Dist. Transformer 200 KVA, 11/0.43 kv</v>
          </cell>
          <cell r="C160" t="str">
            <v>No</v>
          </cell>
          <cell r="D160">
            <v>200929.37</v>
          </cell>
          <cell r="E160">
            <v>28974.015153999997</v>
          </cell>
          <cell r="F160">
            <v>229903.38515399999</v>
          </cell>
        </row>
        <row r="161">
          <cell r="B161" t="str">
            <v>Dist. Transformer 100 KVA, 11/0.43 kv</v>
          </cell>
          <cell r="C161" t="str">
            <v>No</v>
          </cell>
          <cell r="D161">
            <v>110842.71</v>
          </cell>
          <cell r="E161">
            <v>15983.518782000001</v>
          </cell>
          <cell r="F161">
            <v>126826.22878200001</v>
          </cell>
        </row>
        <row r="162">
          <cell r="B162" t="str">
            <v>Dist. transformer 63kva,11/.4kv(con)</v>
          </cell>
          <cell r="C162" t="str">
            <v>No</v>
          </cell>
          <cell r="D162">
            <v>89064.81</v>
          </cell>
          <cell r="E162">
            <v>12843.145601999999</v>
          </cell>
          <cell r="F162">
            <v>101907.955602</v>
          </cell>
        </row>
        <row r="163">
          <cell r="B163" t="str">
            <v>Dist Trans.  11/0.433 KV 200 KVA (AMDT)</v>
          </cell>
          <cell r="D163">
            <v>216371.7</v>
          </cell>
          <cell r="E163">
            <v>31200.799139999999</v>
          </cell>
          <cell r="F163">
            <v>247572.49914</v>
          </cell>
        </row>
        <row r="164">
          <cell r="B164" t="str">
            <v>Dist Trans.  11/0.433 KV 100 KVA (AMDT)</v>
          </cell>
          <cell r="C164" t="str">
            <v>No</v>
          </cell>
          <cell r="D164">
            <v>110701.8</v>
          </cell>
          <cell r="E164">
            <v>15963.199559999999</v>
          </cell>
          <cell r="F164">
            <v>126664.99956</v>
          </cell>
        </row>
        <row r="165">
          <cell r="B165" t="str">
            <v>Dist.Trans.  11/0.433 KV  63 KVA (AMDT)</v>
          </cell>
          <cell r="C165" t="str">
            <v>No</v>
          </cell>
          <cell r="D165">
            <v>89456</v>
          </cell>
          <cell r="E165">
            <v>12899.555199999999</v>
          </cell>
          <cell r="F165">
            <v>102355.5552</v>
          </cell>
        </row>
        <row r="166">
          <cell r="B166" t="str">
            <v>Dist.Trans.  11/0.433 KV  25 KVA (AMDT) Single phase</v>
          </cell>
          <cell r="D166">
            <v>49625.36</v>
          </cell>
          <cell r="E166">
            <v>7155.9769120000001</v>
          </cell>
          <cell r="F166">
            <v>56781.336911999999</v>
          </cell>
        </row>
        <row r="167">
          <cell r="B167" t="str">
            <v>Dist.Trans.  11/0.433 KV  15 KVA (AMDT) Single phase</v>
          </cell>
          <cell r="D167">
            <v>36448.25</v>
          </cell>
          <cell r="E167">
            <v>5255.8376499999995</v>
          </cell>
          <cell r="F167">
            <v>41704.087650000001</v>
          </cell>
        </row>
        <row r="168">
          <cell r="B168" t="str">
            <v>Dist Trans.  11/0.433 KV 25 KVA Single Phase</v>
          </cell>
          <cell r="C168" t="str">
            <v>No</v>
          </cell>
          <cell r="D168">
            <v>41130.080000000002</v>
          </cell>
          <cell r="E168">
            <v>5930.9575359999999</v>
          </cell>
          <cell r="F168">
            <v>47061.037536000003</v>
          </cell>
        </row>
        <row r="169">
          <cell r="B169" t="str">
            <v>Dist Trans.  11/0.433 KV 15 KVA Single Phase</v>
          </cell>
          <cell r="C169" t="str">
            <v>No</v>
          </cell>
          <cell r="D169">
            <v>31176.73</v>
          </cell>
          <cell r="E169">
            <v>4495.6844659999997</v>
          </cell>
          <cell r="F169">
            <v>35672.414466000002</v>
          </cell>
        </row>
        <row r="170">
          <cell r="B170" t="str">
            <v>L.A.s 22KV (Gapless type) with disconnector</v>
          </cell>
          <cell r="C170" t="str">
            <v>Set</v>
          </cell>
          <cell r="D170">
            <v>1144.8399999999999</v>
          </cell>
          <cell r="E170">
            <v>165.085928</v>
          </cell>
          <cell r="F170">
            <v>1309.9259279999999</v>
          </cell>
        </row>
        <row r="171">
          <cell r="B171" t="str">
            <v>L.As. 11 KV (Gapless type)  with disconector</v>
          </cell>
          <cell r="C171" t="str">
            <v>Set</v>
          </cell>
          <cell r="D171">
            <v>641.68499999999995</v>
          </cell>
          <cell r="E171">
            <v>92.530976999999993</v>
          </cell>
          <cell r="F171">
            <v>734.21597699999995</v>
          </cell>
        </row>
        <row r="172">
          <cell r="B172" t="str">
            <v>Capacitor banks without Switchgear 11 KV 0.6 MVAR</v>
          </cell>
          <cell r="C172" t="str">
            <v>Set</v>
          </cell>
          <cell r="D172">
            <v>42175.9</v>
          </cell>
          <cell r="E172">
            <v>6081.7647800000004</v>
          </cell>
          <cell r="F172">
            <v>48257.664779999999</v>
          </cell>
        </row>
        <row r="173">
          <cell r="B173" t="str">
            <v>Automatic capacitor switch 11 KV</v>
          </cell>
          <cell r="C173" t="str">
            <v>No.</v>
          </cell>
          <cell r="D173">
            <v>96991.65</v>
          </cell>
          <cell r="E173">
            <v>13986.195929999998</v>
          </cell>
          <cell r="F173">
            <v>110977.84593</v>
          </cell>
        </row>
        <row r="174">
          <cell r="B174" t="str">
            <v>Kit Kat fuses 415 V 200 A</v>
          </cell>
          <cell r="C174" t="str">
            <v>No</v>
          </cell>
          <cell r="D174">
            <v>358.14</v>
          </cell>
          <cell r="E174">
            <v>0</v>
          </cell>
          <cell r="F174">
            <v>358.14</v>
          </cell>
        </row>
        <row r="175">
          <cell r="B175" t="str">
            <v>Kit Kat fuses 415 V 100 A</v>
          </cell>
          <cell r="C175" t="str">
            <v>No</v>
          </cell>
          <cell r="D175">
            <v>189.91</v>
          </cell>
          <cell r="E175">
            <v>0</v>
          </cell>
          <cell r="F175">
            <v>189.91</v>
          </cell>
        </row>
        <row r="176">
          <cell r="B176" t="str">
            <v>Single pole MCB with encloser 32 A</v>
          </cell>
          <cell r="C176" t="str">
            <v>No</v>
          </cell>
          <cell r="D176">
            <v>120.17</v>
          </cell>
          <cell r="E176">
            <v>17.328513999999998</v>
          </cell>
          <cell r="F176">
            <v>137.498514</v>
          </cell>
        </row>
        <row r="177">
          <cell r="B177" t="str">
            <v>Single pole MCB with encloser 20 A</v>
          </cell>
          <cell r="C177" t="str">
            <v>No</v>
          </cell>
          <cell r="D177">
            <v>116.55</v>
          </cell>
          <cell r="E177">
            <v>16.806509999999999</v>
          </cell>
          <cell r="F177">
            <v>133.35650999999999</v>
          </cell>
        </row>
        <row r="178">
          <cell r="B178" t="str">
            <v>Single pole MCB with encloser 10 A</v>
          </cell>
          <cell r="C178" t="str">
            <v>No</v>
          </cell>
          <cell r="D178">
            <v>116.55</v>
          </cell>
          <cell r="E178">
            <v>16.806509999999999</v>
          </cell>
          <cell r="F178">
            <v>133.35650999999999</v>
          </cell>
        </row>
        <row r="179">
          <cell r="B179" t="str">
            <v xml:space="preserve">22KV   metering cubical with ratio 5/5A CTs &amp; PTs but without meter </v>
          </cell>
          <cell r="C179" t="str">
            <v>Set</v>
          </cell>
          <cell r="D179">
            <v>120138.77</v>
          </cell>
          <cell r="E179">
            <v>17324.010633999998</v>
          </cell>
          <cell r="F179">
            <v>137462.780634</v>
          </cell>
        </row>
        <row r="180">
          <cell r="B180" t="str">
            <v>-do-          with ratio 10/5A</v>
          </cell>
          <cell r="C180" t="str">
            <v>Set</v>
          </cell>
          <cell r="D180">
            <v>120138.77</v>
          </cell>
          <cell r="E180">
            <v>17324.010633999998</v>
          </cell>
          <cell r="F180">
            <v>137462.780634</v>
          </cell>
        </row>
        <row r="181">
          <cell r="B181" t="str">
            <v>-do-         with ratio 25/5A</v>
          </cell>
          <cell r="C181" t="str">
            <v>Set</v>
          </cell>
          <cell r="D181">
            <v>120138.77</v>
          </cell>
          <cell r="E181">
            <v>17324.010633999998</v>
          </cell>
          <cell r="F181">
            <v>137462.780634</v>
          </cell>
        </row>
        <row r="182">
          <cell r="B182" t="str">
            <v>-do-          with ratio 50/5A</v>
          </cell>
          <cell r="C182" t="str">
            <v>Set</v>
          </cell>
          <cell r="D182">
            <v>120138.77</v>
          </cell>
          <cell r="E182">
            <v>17324.010633999998</v>
          </cell>
          <cell r="F182">
            <v>137462.780634</v>
          </cell>
        </row>
        <row r="183">
          <cell r="B183" t="str">
            <v xml:space="preserve">11KV   metering cubical with ratio 5/5A CTs &amp; PTs but without meter </v>
          </cell>
          <cell r="C183" t="str">
            <v>Set</v>
          </cell>
          <cell r="D183">
            <v>82780.06</v>
          </cell>
          <cell r="E183">
            <v>11936.884651999999</v>
          </cell>
          <cell r="F183">
            <v>94716.944651999991</v>
          </cell>
        </row>
        <row r="184">
          <cell r="B184" t="str">
            <v>-do-          with ratio 10/5A</v>
          </cell>
          <cell r="C184" t="str">
            <v>Set</v>
          </cell>
          <cell r="D184">
            <v>79681.56</v>
          </cell>
          <cell r="E184">
            <v>11490.080951999998</v>
          </cell>
          <cell r="F184">
            <v>91171.640952000002</v>
          </cell>
        </row>
        <row r="185">
          <cell r="B185" t="str">
            <v>-do-         with ratio 25/5A</v>
          </cell>
          <cell r="C185" t="str">
            <v>Set</v>
          </cell>
          <cell r="D185">
            <v>76687.69</v>
          </cell>
          <cell r="E185">
            <v>11058.364898</v>
          </cell>
          <cell r="F185">
            <v>87746.054898000002</v>
          </cell>
        </row>
        <row r="186">
          <cell r="B186" t="str">
            <v>-do-          with ratio 50/5A</v>
          </cell>
          <cell r="C186" t="str">
            <v>Set</v>
          </cell>
          <cell r="D186">
            <v>74175.850000000006</v>
          </cell>
          <cell r="E186">
            <v>10696.157570000001</v>
          </cell>
          <cell r="F186">
            <v>84872.007570000002</v>
          </cell>
        </row>
        <row r="187">
          <cell r="B187" t="str">
            <v>-do-          with ratio 100/5A</v>
          </cell>
          <cell r="C187" t="str">
            <v>Set</v>
          </cell>
          <cell r="D187">
            <v>73765.06</v>
          </cell>
          <cell r="E187">
            <v>10636.921651999999</v>
          </cell>
          <cell r="F187">
            <v>84401.981652000002</v>
          </cell>
        </row>
        <row r="188">
          <cell r="B188" t="str">
            <v>11 kV Extendable Ring Main unit</v>
          </cell>
          <cell r="C188" t="str">
            <v>No</v>
          </cell>
          <cell r="D188">
            <v>297191.11</v>
          </cell>
          <cell r="E188">
            <v>42854.958061999998</v>
          </cell>
          <cell r="F188">
            <v>340046.06806199998</v>
          </cell>
        </row>
        <row r="189">
          <cell r="B189" t="str">
            <v>11 kV Non Extendable Ring Main unit</v>
          </cell>
          <cell r="C189" t="str">
            <v>No</v>
          </cell>
          <cell r="D189">
            <v>286184.03000000003</v>
          </cell>
          <cell r="E189">
            <v>41267.737126</v>
          </cell>
          <cell r="F189">
            <v>327451.76712600002</v>
          </cell>
        </row>
        <row r="190">
          <cell r="B190" t="str">
            <v>22 kV Non Extendable Ring Main unit</v>
          </cell>
          <cell r="C190" t="str">
            <v>No</v>
          </cell>
          <cell r="D190">
            <v>417415.92</v>
          </cell>
          <cell r="E190">
            <v>60191.375663999992</v>
          </cell>
          <cell r="F190">
            <v>477607.29566399998</v>
          </cell>
        </row>
        <row r="191">
          <cell r="B191" t="str">
            <v xml:space="preserve">Transformer Oil </v>
          </cell>
          <cell r="C191" t="str">
            <v>KL</v>
          </cell>
          <cell r="D191">
            <v>50467.199999999997</v>
          </cell>
          <cell r="E191">
            <v>7277.3702399999993</v>
          </cell>
          <cell r="F191">
            <v>57744.570239999994</v>
          </cell>
        </row>
        <row r="193">
          <cell r="B193" t="str">
            <v>Cost of material</v>
          </cell>
        </row>
        <row r="195">
          <cell r="B195" t="str">
            <v xml:space="preserve">Erection on material                                         </v>
          </cell>
          <cell r="F195">
            <v>0.1</v>
          </cell>
        </row>
        <row r="196">
          <cell r="B196" t="str">
            <v xml:space="preserve">Transportation on material   </v>
          </cell>
          <cell r="F196">
            <v>0.05</v>
          </cell>
        </row>
        <row r="197">
          <cell r="B197" t="str">
            <v xml:space="preserve">Insurance on material </v>
          </cell>
          <cell r="F197">
            <v>0.01</v>
          </cell>
        </row>
        <row r="198">
          <cell r="B198" t="str">
            <v>Service Tax @ (12.24%  On 1+2+3)</v>
          </cell>
          <cell r="F198">
            <v>1.9599999999999999E-2</v>
          </cell>
        </row>
        <row r="199">
          <cell r="B199" t="str">
            <v xml:space="preserve">Contingencies on material                     </v>
          </cell>
          <cell r="F199">
            <v>0.03</v>
          </cell>
        </row>
        <row r="200">
          <cell r="B200" t="str">
            <v xml:space="preserve">T &amp; P on material        </v>
          </cell>
          <cell r="F200">
            <v>1.4999999999999999E-2</v>
          </cell>
        </row>
        <row r="201">
          <cell r="B201" t="str">
            <v>Contractor supervision on charges on material</v>
          </cell>
          <cell r="F201">
            <v>0.1</v>
          </cell>
        </row>
        <row r="202">
          <cell r="B202" t="str">
            <v>Contractor profit on Total Project Cost i.e. on Sub-Total-I</v>
          </cell>
          <cell r="F202">
            <v>0.05</v>
          </cell>
        </row>
        <row r="203">
          <cell r="B203" t="str">
            <v xml:space="preserve">Contractors Financing on material                                    </v>
          </cell>
          <cell r="F203">
            <v>0.03</v>
          </cell>
        </row>
        <row r="204">
          <cell r="B204" t="str">
            <v>Price Escalation on Material Cost</v>
          </cell>
          <cell r="F204">
            <v>0.05</v>
          </cell>
        </row>
        <row r="205">
          <cell r="B205" t="str">
            <v>H.O.supervision charges @ 1.5% (i.e. 15% of 10% on errection of material)</v>
          </cell>
          <cell r="F205">
            <v>1.4999999999999999E-2</v>
          </cell>
        </row>
        <row r="206">
          <cell r="B206" t="str">
            <v>Interest during Construction Period (on total project</v>
          </cell>
          <cell r="F206">
            <v>2.5000000000000001E-2</v>
          </cell>
        </row>
        <row r="208">
          <cell r="B208" t="str">
            <v>GROUP - XIII</v>
          </cell>
        </row>
        <row r="209">
          <cell r="B209" t="str">
            <v>Name of material</v>
          </cell>
          <cell r="C209" t="str">
            <v>Unit</v>
          </cell>
          <cell r="D209" t="str">
            <v>Exworks</v>
          </cell>
          <cell r="E209" t="str">
            <v>E.D.</v>
          </cell>
          <cell r="F209" t="str">
            <v>Rate per unit as on june 08</v>
          </cell>
        </row>
        <row r="210">
          <cell r="B210" t="str">
            <v>11 KV Isolators with EB (800 A)</v>
          </cell>
          <cell r="C210" t="str">
            <v>Set</v>
          </cell>
          <cell r="D210">
            <v>67920.509999999995</v>
          </cell>
          <cell r="E210">
            <v>9794.1375419999986</v>
          </cell>
          <cell r="F210">
            <v>77714.647541999992</v>
          </cell>
        </row>
        <row r="211">
          <cell r="B211" t="str">
            <v>11 KV Isolators without EB (800 Amp.)</v>
          </cell>
          <cell r="C211" t="str">
            <v>Set</v>
          </cell>
          <cell r="D211">
            <v>65668.149999999994</v>
          </cell>
          <cell r="E211">
            <v>0</v>
          </cell>
          <cell r="F211">
            <v>65668.149999999994</v>
          </cell>
        </row>
        <row r="212">
          <cell r="B212" t="str">
            <v>22 KV Isolators with EB (800 A)</v>
          </cell>
          <cell r="C212" t="str">
            <v>Set</v>
          </cell>
          <cell r="D212">
            <v>67920.509999999995</v>
          </cell>
          <cell r="E212">
            <v>9794.1375419999986</v>
          </cell>
          <cell r="F212">
            <v>77714.647541999992</v>
          </cell>
        </row>
        <row r="213">
          <cell r="B213" t="str">
            <v>22 KV Isolators without EB (800 Amp.)</v>
          </cell>
          <cell r="C213" t="str">
            <v>Set</v>
          </cell>
          <cell r="D213">
            <v>65668.149999999994</v>
          </cell>
          <cell r="E213">
            <v>0</v>
          </cell>
          <cell r="F213">
            <v>65668.149999999994</v>
          </cell>
        </row>
        <row r="214">
          <cell r="B214" t="str">
            <v>33 KV Isolators with EB (800 A)</v>
          </cell>
          <cell r="C214" t="str">
            <v>Set</v>
          </cell>
          <cell r="D214">
            <v>67920.509999999995</v>
          </cell>
          <cell r="E214">
            <v>9794.1375419999986</v>
          </cell>
          <cell r="F214">
            <v>77714.647541999992</v>
          </cell>
        </row>
        <row r="215">
          <cell r="B215" t="str">
            <v>33 KV Isolators without EB (800 Amp.)</v>
          </cell>
          <cell r="C215" t="str">
            <v>Set</v>
          </cell>
          <cell r="D215">
            <v>65668.149999999994</v>
          </cell>
          <cell r="E215">
            <v>0</v>
          </cell>
          <cell r="F215">
            <v>65668.149999999994</v>
          </cell>
        </row>
        <row r="216">
          <cell r="B216" t="str">
            <v>AC Distribution Board 'B' type</v>
          </cell>
          <cell r="C216" t="str">
            <v>No.</v>
          </cell>
          <cell r="D216">
            <v>19878.21</v>
          </cell>
          <cell r="E216">
            <v>2866.4378819999997</v>
          </cell>
          <cell r="F216">
            <v>22744.647881999997</v>
          </cell>
        </row>
        <row r="217">
          <cell r="B217" t="str">
            <v xml:space="preserve">C&amp;R panel for 33 KV for feeder breaker </v>
          </cell>
          <cell r="C217" t="str">
            <v>Set</v>
          </cell>
          <cell r="D217">
            <v>94723.29</v>
          </cell>
          <cell r="E217">
            <v>13659.098417999998</v>
          </cell>
          <cell r="F217">
            <v>108382.38841799999</v>
          </cell>
        </row>
        <row r="218">
          <cell r="B218" t="str">
            <v>C&amp;R panel for 22 KV feeder breaker</v>
          </cell>
          <cell r="C218" t="str">
            <v>Set</v>
          </cell>
          <cell r="D218">
            <v>94723.29</v>
          </cell>
          <cell r="E218">
            <v>13659.098417999998</v>
          </cell>
          <cell r="F218">
            <v>108382.38841799999</v>
          </cell>
        </row>
        <row r="219">
          <cell r="B219" t="str">
            <v>C&amp;R panel for 33 KV Transformer with 1 Amp. Relay</v>
          </cell>
          <cell r="C219" t="str">
            <v>Set</v>
          </cell>
          <cell r="D219">
            <v>64462.95</v>
          </cell>
          <cell r="E219">
            <v>9295.5573899999999</v>
          </cell>
          <cell r="F219">
            <v>73758.507389999999</v>
          </cell>
        </row>
        <row r="220">
          <cell r="B220" t="str">
            <v>C&amp;R panel for 22 KV Transformer with 1 A relay</v>
          </cell>
          <cell r="C220" t="str">
            <v>Set</v>
          </cell>
          <cell r="D220">
            <v>64462.95</v>
          </cell>
          <cell r="E220">
            <v>9295.5573899999999</v>
          </cell>
          <cell r="F220">
            <v>73758.507389999999</v>
          </cell>
        </row>
        <row r="221">
          <cell r="B221" t="str">
            <v>33 KV VCB complete  1600 Amp (O.D.)</v>
          </cell>
          <cell r="C221" t="str">
            <v>No.</v>
          </cell>
          <cell r="D221">
            <v>258165</v>
          </cell>
          <cell r="E221">
            <v>37227.392999999996</v>
          </cell>
          <cell r="F221">
            <v>295392.39299999998</v>
          </cell>
        </row>
        <row r="222">
          <cell r="B222" t="str">
            <v>22 KV VCB complete  1600 Amp (O.D.)</v>
          </cell>
          <cell r="C222" t="str">
            <v>No.</v>
          </cell>
          <cell r="D222">
            <v>233341.75</v>
          </cell>
          <cell r="E222">
            <v>33647.880349999999</v>
          </cell>
          <cell r="F222">
            <v>266989.63034999999</v>
          </cell>
        </row>
        <row r="223">
          <cell r="B223" t="str">
            <v>C&amp;R panel for 33 KV Transformer with Diff. Protection</v>
          </cell>
          <cell r="C223" t="str">
            <v>Set</v>
          </cell>
          <cell r="D223">
            <v>123195.86</v>
          </cell>
          <cell r="E223">
            <v>17764.843012000001</v>
          </cell>
          <cell r="F223">
            <v>140960.70301200001</v>
          </cell>
        </row>
        <row r="224">
          <cell r="B224" t="str">
            <v>C&amp;R panel for 22 KV Transformer with Diff. Protection</v>
          </cell>
          <cell r="C224" t="str">
            <v>Set</v>
          </cell>
          <cell r="D224">
            <v>123195.86</v>
          </cell>
          <cell r="E224">
            <v>17764.843012000001</v>
          </cell>
          <cell r="F224">
            <v>140960.70301200001</v>
          </cell>
        </row>
        <row r="225">
          <cell r="B225" t="str">
            <v>11 kv 250 MVA OD Switchgears comprising of 1 Incomer and 3 single feeder with associated OD panels, Islators, C.T. &amp; P.T. etc.</v>
          </cell>
          <cell r="C225" t="str">
            <v>Set</v>
          </cell>
          <cell r="D225">
            <v>1177848</v>
          </cell>
          <cell r="E225">
            <v>169845.68159999998</v>
          </cell>
          <cell r="F225">
            <v>1347693.6816</v>
          </cell>
        </row>
        <row r="226">
          <cell r="B226" t="str">
            <v>11kV I D switchgear (2 I/c+1 B/c+8O/G)</v>
          </cell>
          <cell r="C226" t="str">
            <v>Set</v>
          </cell>
          <cell r="D226">
            <v>4291706.16</v>
          </cell>
          <cell r="E226">
            <v>618864.02827200003</v>
          </cell>
          <cell r="F226">
            <v>4910570.1882720003</v>
          </cell>
        </row>
        <row r="227">
          <cell r="B227" t="str">
            <v>11kV I D switchgear (2 I/c+1 B/c+8O/G)</v>
          </cell>
          <cell r="C227" t="str">
            <v>Set</v>
          </cell>
          <cell r="E227">
            <v>0</v>
          </cell>
          <cell r="F227">
            <v>0</v>
          </cell>
        </row>
        <row r="228">
          <cell r="B228" t="str">
            <v>33 KV P.T.</v>
          </cell>
          <cell r="C228" t="str">
            <v>No.</v>
          </cell>
          <cell r="D228">
            <v>16251.91</v>
          </cell>
          <cell r="E228">
            <v>2343.5254219999997</v>
          </cell>
          <cell r="F228">
            <v>18595.435421999999</v>
          </cell>
        </row>
        <row r="229">
          <cell r="B229" t="str">
            <v>22 KV P.T.</v>
          </cell>
          <cell r="C229" t="str">
            <v>No.</v>
          </cell>
          <cell r="D229">
            <v>16252.91</v>
          </cell>
          <cell r="E229">
            <v>2343.6696219999999</v>
          </cell>
          <cell r="F229">
            <v>18596.579622000001</v>
          </cell>
        </row>
        <row r="230">
          <cell r="B230" t="str">
            <v>33 kV C. T. (400-200/1-1-1)</v>
          </cell>
          <cell r="D230">
            <v>22904.639999999999</v>
          </cell>
          <cell r="E230">
            <v>0</v>
          </cell>
          <cell r="F230">
            <v>22904.639999999999</v>
          </cell>
        </row>
        <row r="231">
          <cell r="B231" t="str">
            <v>22 KV C.T. Three core.</v>
          </cell>
          <cell r="C231" t="str">
            <v>No.</v>
          </cell>
          <cell r="D231">
            <v>22904.639999999999</v>
          </cell>
          <cell r="E231">
            <v>0</v>
          </cell>
          <cell r="F231">
            <v>22904.639999999999</v>
          </cell>
        </row>
        <row r="232">
          <cell r="B232" t="str">
            <v>30 V, 100 AH Lead Acid Battery  sets</v>
          </cell>
          <cell r="C232" t="str">
            <v>Sets</v>
          </cell>
          <cell r="D232">
            <v>15299.04</v>
          </cell>
          <cell r="E232">
            <v>0</v>
          </cell>
          <cell r="F232">
            <v>15299.04</v>
          </cell>
        </row>
        <row r="233">
          <cell r="B233" t="str">
            <v>Battery chargers suitable  for above</v>
          </cell>
          <cell r="C233" t="str">
            <v>No.</v>
          </cell>
          <cell r="D233">
            <v>24366.89</v>
          </cell>
          <cell r="E233">
            <v>0</v>
          </cell>
          <cell r="F233">
            <v>24366.89</v>
          </cell>
        </row>
        <row r="234">
          <cell r="B234" t="str">
            <v>Battery set 30 Volt, 100 AH with Battery charger</v>
          </cell>
          <cell r="C234" t="str">
            <v>Set</v>
          </cell>
          <cell r="D234">
            <v>39665.93</v>
          </cell>
          <cell r="E234">
            <v>0</v>
          </cell>
          <cell r="F234">
            <v>39665.93</v>
          </cell>
        </row>
        <row r="235">
          <cell r="B235" t="str">
            <v>33 KV Lightning Arrestors  (Station type)</v>
          </cell>
          <cell r="C235" t="str">
            <v>Set</v>
          </cell>
          <cell r="D235">
            <v>11633.16</v>
          </cell>
          <cell r="E235">
            <v>1677.5016719999999</v>
          </cell>
          <cell r="F235">
            <v>13310.661672</v>
          </cell>
        </row>
        <row r="236">
          <cell r="B236" t="str">
            <v>22 KV Lightning Arrestors  (Station type)</v>
          </cell>
          <cell r="C236" t="str">
            <v>set</v>
          </cell>
          <cell r="D236">
            <v>10263.119999999999</v>
          </cell>
          <cell r="E236">
            <v>1479.9419039999998</v>
          </cell>
          <cell r="F236">
            <v>13310.66</v>
          </cell>
        </row>
        <row r="237">
          <cell r="B237" t="str">
            <v>Power Transformer 33/11 KV, 5 MVA</v>
          </cell>
          <cell r="C237" t="str">
            <v>No.</v>
          </cell>
          <cell r="D237">
            <v>2852150</v>
          </cell>
          <cell r="E237">
            <v>411280.02999999997</v>
          </cell>
          <cell r="F237">
            <v>3263430.03</v>
          </cell>
        </row>
        <row r="238">
          <cell r="B238" t="str">
            <v xml:space="preserve">Power Transformer 33/11 KV, 10 MVA </v>
          </cell>
          <cell r="C238" t="str">
            <v>No.</v>
          </cell>
          <cell r="D238">
            <v>5424685</v>
          </cell>
          <cell r="E238">
            <v>782239.57699999993</v>
          </cell>
          <cell r="F238">
            <v>6206924.5769999996</v>
          </cell>
        </row>
      </sheetData>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ificates"/>
      <sheetName val="COVER"/>
      <sheetName val="INDX"/>
      <sheetName val="REPORT"/>
      <sheetName val="PRI F"/>
      <sheetName val="AMT RAINFALL"/>
      <sheetName val="Rainfall"/>
      <sheetName val="YLD"/>
      <sheetName val="StorageCal"/>
      <sheetName val="STO"/>
      <sheetName val="CAPA"/>
      <sheetName val="Data (2)"/>
      <sheetName val="WWDES"/>
      <sheetName val="PondyStr"/>
      <sheetName val="Sheet2"/>
      <sheetName val="Pondy Drg"/>
      <sheetName val="Table"/>
      <sheetName val="W.W."/>
      <sheetName val="Stability Poondy"/>
      <sheetName val="TAil Ch."/>
      <sheetName val="FAcesheet"/>
      <sheetName val="Gen.ABS."/>
      <sheetName val="&quot;A&quot;"/>
      <sheetName val="&quot; B &quot;"/>
      <sheetName val="Mts &quot;B&quot;"/>
      <sheetName val="Sheet1"/>
      <sheetName val="AbsC1"/>
      <sheetName val="Mts.C1"/>
      <sheetName val="Utili Stm."/>
      <sheetName val="STRP"/>
      <sheetName val="C.O.T."/>
      <sheetName val="L&amp;C"/>
      <sheetName val="R.T."/>
      <sheetName val="HRT"/>
      <sheetName val="PITCH"/>
      <sheetName val="E.W."/>
      <sheetName val="AbsC2"/>
      <sheetName val="M.C2"/>
      <sheetName val="App,Spill,TAil"/>
      <sheetName val="Abs-Fall-ww"/>
      <sheetName val="M-Fall-WW"/>
      <sheetName val="Lead Stm."/>
      <sheetName val="Leads 07-08"/>
      <sheetName val=" Dam R A"/>
      <sheetName val="ROY"/>
      <sheetName val="Data"/>
      <sheetName val="HdRegulaor"/>
      <sheetName val="Eto"/>
      <sheetName val="kC"/>
      <sheetName val="EffRainfall"/>
      <sheetName val="CropPattern"/>
      <sheetName val="OldPenman"/>
      <sheetName val="WtrRqurmt."/>
      <sheetName val="WW"/>
      <sheetName val="MARDI SMALL STORAGE PONDY MI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sheetData sheetId="46" refreshError="1"/>
      <sheetData sheetId="47" refreshError="1"/>
      <sheetData sheetId="48">
        <row r="7">
          <cell r="AD7" t="str">
            <v>BAJRA</v>
          </cell>
          <cell r="AF7">
            <v>0</v>
          </cell>
          <cell r="AG7">
            <v>0.49</v>
          </cell>
          <cell r="AH7">
            <v>0.7</v>
          </cell>
          <cell r="AI7">
            <v>1.01</v>
          </cell>
          <cell r="AJ7">
            <v>1.05</v>
          </cell>
          <cell r="AK7">
            <v>0.9</v>
          </cell>
          <cell r="AL7">
            <v>0.51</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row>
        <row r="8">
          <cell r="AD8" t="str">
            <v>CHILLIES</v>
          </cell>
          <cell r="AF8">
            <v>0</v>
          </cell>
          <cell r="AG8">
            <v>0.19</v>
          </cell>
          <cell r="AH8">
            <v>0.22</v>
          </cell>
          <cell r="AI8">
            <v>0.38</v>
          </cell>
          <cell r="AJ8">
            <v>0.69</v>
          </cell>
          <cell r="AK8">
            <v>0.92</v>
          </cell>
          <cell r="AL8">
            <v>1.01</v>
          </cell>
          <cell r="AM8">
            <v>1.03</v>
          </cell>
          <cell r="AN8">
            <v>0.99</v>
          </cell>
          <cell r="AO8">
            <v>0.89</v>
          </cell>
          <cell r="AP8">
            <v>0.77</v>
          </cell>
          <cell r="AQ8">
            <v>0</v>
          </cell>
          <cell r="AR8">
            <v>0</v>
          </cell>
          <cell r="AS8">
            <v>0</v>
          </cell>
          <cell r="AT8">
            <v>0</v>
          </cell>
          <cell r="AU8">
            <v>0</v>
          </cell>
          <cell r="AV8">
            <v>0</v>
          </cell>
          <cell r="AW8">
            <v>0</v>
          </cell>
          <cell r="AX8">
            <v>0</v>
          </cell>
          <cell r="AY8">
            <v>0</v>
          </cell>
          <cell r="AZ8">
            <v>0</v>
          </cell>
          <cell r="BA8">
            <v>0</v>
          </cell>
          <cell r="BB8">
            <v>0</v>
          </cell>
          <cell r="BC8">
            <v>0</v>
          </cell>
        </row>
        <row r="9">
          <cell r="AD9" t="str">
            <v>COTTON(LS)</v>
          </cell>
          <cell r="AF9">
            <v>0</v>
          </cell>
          <cell r="AG9">
            <v>0.19</v>
          </cell>
          <cell r="AH9">
            <v>0.22</v>
          </cell>
          <cell r="AI9">
            <v>0.35</v>
          </cell>
          <cell r="AJ9">
            <v>0.64</v>
          </cell>
          <cell r="AK9">
            <v>0.92</v>
          </cell>
          <cell r="AL9">
            <v>1.0900000000000001</v>
          </cell>
          <cell r="AM9">
            <v>1.1499999999999999</v>
          </cell>
          <cell r="AN9">
            <v>1.1599999999999999</v>
          </cell>
          <cell r="AO9">
            <v>1.1200000000000001</v>
          </cell>
          <cell r="AP9">
            <v>1.02</v>
          </cell>
          <cell r="AQ9">
            <v>0.94</v>
          </cell>
          <cell r="AR9">
            <v>0.82</v>
          </cell>
          <cell r="AS9">
            <v>0.7</v>
          </cell>
          <cell r="AT9">
            <v>0</v>
          </cell>
          <cell r="AU9">
            <v>0</v>
          </cell>
          <cell r="AV9">
            <v>0</v>
          </cell>
          <cell r="AW9">
            <v>0</v>
          </cell>
          <cell r="AX9">
            <v>0</v>
          </cell>
          <cell r="AY9">
            <v>0</v>
          </cell>
          <cell r="AZ9">
            <v>0</v>
          </cell>
          <cell r="BA9">
            <v>0</v>
          </cell>
          <cell r="BB9">
            <v>0</v>
          </cell>
          <cell r="BC9">
            <v>0</v>
          </cell>
        </row>
        <row r="10">
          <cell r="AD10" t="str">
            <v>FODDER</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0.24</v>
          </cell>
          <cell r="AY10">
            <v>0.48</v>
          </cell>
          <cell r="AZ10">
            <v>1.02</v>
          </cell>
          <cell r="BA10">
            <v>1.1000000000000001</v>
          </cell>
          <cell r="BB10">
            <v>1.1000000000000001</v>
          </cell>
          <cell r="BC10">
            <v>1.1000000000000001</v>
          </cell>
        </row>
        <row r="11">
          <cell r="AD11" t="str">
            <v>GRAM</v>
          </cell>
          <cell r="AF11">
            <v>0</v>
          </cell>
          <cell r="AG11">
            <v>0</v>
          </cell>
          <cell r="AH11">
            <v>0</v>
          </cell>
          <cell r="AI11">
            <v>0</v>
          </cell>
          <cell r="AJ11">
            <v>0</v>
          </cell>
          <cell r="AK11">
            <v>0</v>
          </cell>
          <cell r="AL11">
            <v>0</v>
          </cell>
          <cell r="AM11">
            <v>0</v>
          </cell>
          <cell r="AN11">
            <v>0</v>
          </cell>
          <cell r="AO11">
            <v>0.25</v>
          </cell>
          <cell r="AP11">
            <v>0.4</v>
          </cell>
          <cell r="AQ11">
            <v>0.9</v>
          </cell>
          <cell r="AR11">
            <v>1.1200000000000001</v>
          </cell>
          <cell r="AS11">
            <v>1.1000000000000001</v>
          </cell>
          <cell r="AT11">
            <v>0.88</v>
          </cell>
          <cell r="AU11">
            <v>0.52</v>
          </cell>
          <cell r="AV11">
            <v>0.3</v>
          </cell>
          <cell r="AW11">
            <v>0</v>
          </cell>
          <cell r="AX11">
            <v>0</v>
          </cell>
          <cell r="AY11">
            <v>0</v>
          </cell>
          <cell r="AZ11">
            <v>0</v>
          </cell>
          <cell r="BA11">
            <v>0</v>
          </cell>
          <cell r="BB11">
            <v>0</v>
          </cell>
          <cell r="BC11">
            <v>0</v>
          </cell>
        </row>
        <row r="12">
          <cell r="AD12" t="str">
            <v>GROUNDNUT(HW)</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0.23</v>
          </cell>
          <cell r="AV12">
            <v>0.28999999999999998</v>
          </cell>
          <cell r="AW12">
            <v>0.67</v>
          </cell>
          <cell r="AX12">
            <v>1</v>
          </cell>
          <cell r="AY12">
            <v>1</v>
          </cell>
          <cell r="AZ12">
            <v>1</v>
          </cell>
          <cell r="BA12">
            <v>1</v>
          </cell>
          <cell r="BB12">
            <v>0</v>
          </cell>
          <cell r="BC12">
            <v>0</v>
          </cell>
        </row>
        <row r="13">
          <cell r="AD13" t="str">
            <v>GROUNDNUT(KH)</v>
          </cell>
          <cell r="AF13">
            <v>0</v>
          </cell>
          <cell r="AG13">
            <v>0.2</v>
          </cell>
          <cell r="AH13">
            <v>0.3</v>
          </cell>
          <cell r="AI13">
            <v>0.67</v>
          </cell>
          <cell r="AJ13">
            <v>0.95</v>
          </cell>
          <cell r="AK13">
            <v>1.04</v>
          </cell>
          <cell r="AL13">
            <v>1.01</v>
          </cell>
          <cell r="AM13">
            <v>0.9</v>
          </cell>
          <cell r="AN13">
            <v>0.68</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row>
        <row r="14">
          <cell r="AD14" t="str">
            <v>HY.JOWAR(KH)</v>
          </cell>
          <cell r="AF14">
            <v>0</v>
          </cell>
          <cell r="AG14">
            <v>0.2</v>
          </cell>
          <cell r="AH14">
            <v>0.25</v>
          </cell>
          <cell r="AI14">
            <v>0.68</v>
          </cell>
          <cell r="AJ14">
            <v>1.04</v>
          </cell>
          <cell r="AK14">
            <v>1.0900000000000001</v>
          </cell>
          <cell r="AL14">
            <v>1.03</v>
          </cell>
          <cell r="AM14">
            <v>0.83</v>
          </cell>
          <cell r="AN14">
            <v>0.6</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row>
        <row r="15">
          <cell r="AD15" t="str">
            <v>HY.JOWAR(R)</v>
          </cell>
          <cell r="AF15">
            <v>0</v>
          </cell>
          <cell r="AG15">
            <v>0</v>
          </cell>
          <cell r="AH15">
            <v>0</v>
          </cell>
          <cell r="AI15">
            <v>0</v>
          </cell>
          <cell r="AJ15">
            <v>0</v>
          </cell>
          <cell r="AK15">
            <v>0</v>
          </cell>
          <cell r="AL15">
            <v>0</v>
          </cell>
          <cell r="AM15">
            <v>0.28000000000000003</v>
          </cell>
          <cell r="AN15">
            <v>0.54</v>
          </cell>
          <cell r="AO15">
            <v>0.94</v>
          </cell>
          <cell r="AP15">
            <v>1.1000000000000001</v>
          </cell>
          <cell r="AQ15">
            <v>1.1000000000000001</v>
          </cell>
          <cell r="AR15">
            <v>1.02</v>
          </cell>
          <cell r="AS15">
            <v>0.69</v>
          </cell>
          <cell r="AT15">
            <v>0</v>
          </cell>
          <cell r="AU15">
            <v>0</v>
          </cell>
          <cell r="AV15">
            <v>0</v>
          </cell>
          <cell r="AW15">
            <v>0</v>
          </cell>
          <cell r="AX15">
            <v>0</v>
          </cell>
          <cell r="AY15">
            <v>0</v>
          </cell>
          <cell r="AZ15">
            <v>0</v>
          </cell>
          <cell r="BA15">
            <v>0</v>
          </cell>
          <cell r="BB15">
            <v>0</v>
          </cell>
          <cell r="BC15">
            <v>0</v>
          </cell>
        </row>
        <row r="16">
          <cell r="AD16" t="str">
            <v>MAIZE</v>
          </cell>
          <cell r="AF16">
            <v>0</v>
          </cell>
          <cell r="AG16">
            <v>0.49</v>
          </cell>
          <cell r="AH16">
            <v>0.57999999999999996</v>
          </cell>
          <cell r="AI16">
            <v>0.91</v>
          </cell>
          <cell r="AJ16">
            <v>1.1000000000000001</v>
          </cell>
          <cell r="AK16">
            <v>1.1000000000000001</v>
          </cell>
          <cell r="AL16">
            <v>1</v>
          </cell>
          <cell r="AM16">
            <v>0.72</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row>
        <row r="17">
          <cell r="AD17" t="str">
            <v>MUNG</v>
          </cell>
          <cell r="AF17">
            <v>0</v>
          </cell>
          <cell r="AG17">
            <v>0</v>
          </cell>
          <cell r="AH17">
            <v>0.5</v>
          </cell>
          <cell r="AI17">
            <v>0.75</v>
          </cell>
          <cell r="AJ17">
            <v>1.1000000000000001</v>
          </cell>
          <cell r="AK17">
            <v>1.1000000000000001</v>
          </cell>
          <cell r="AL17">
            <v>0.65</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row>
        <row r="18">
          <cell r="AD18" t="str">
            <v>PADDY</v>
          </cell>
          <cell r="AF18">
            <v>0</v>
          </cell>
          <cell r="AG18">
            <v>0.83</v>
          </cell>
          <cell r="AH18">
            <v>0.89</v>
          </cell>
          <cell r="AI18">
            <v>1.01</v>
          </cell>
          <cell r="AJ18">
            <v>1.07</v>
          </cell>
          <cell r="AK18">
            <v>1.1000000000000001</v>
          </cell>
          <cell r="AL18">
            <v>1.1000000000000001</v>
          </cell>
          <cell r="AM18">
            <v>1.04</v>
          </cell>
          <cell r="AN18">
            <v>0.98</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row>
        <row r="19">
          <cell r="AD19" t="str">
            <v>POTATOES</v>
          </cell>
          <cell r="AF19">
            <v>0</v>
          </cell>
          <cell r="AG19">
            <v>0</v>
          </cell>
          <cell r="AH19">
            <v>0</v>
          </cell>
          <cell r="AI19">
            <v>0</v>
          </cell>
          <cell r="AJ19">
            <v>0</v>
          </cell>
          <cell r="AK19">
            <v>0</v>
          </cell>
          <cell r="AL19">
            <v>0</v>
          </cell>
          <cell r="AM19">
            <v>0</v>
          </cell>
          <cell r="AN19">
            <v>0</v>
          </cell>
          <cell r="AO19">
            <v>0</v>
          </cell>
          <cell r="AP19">
            <v>0.28999999999999998</v>
          </cell>
          <cell r="AQ19">
            <v>0.44700000000000001</v>
          </cell>
          <cell r="AR19">
            <v>0.94</v>
          </cell>
          <cell r="AS19">
            <v>1.1499999999999999</v>
          </cell>
          <cell r="AT19">
            <v>1.1299999999999999</v>
          </cell>
          <cell r="AU19">
            <v>0.88</v>
          </cell>
          <cell r="AV19">
            <v>0</v>
          </cell>
          <cell r="AW19">
            <v>0</v>
          </cell>
          <cell r="AX19">
            <v>0</v>
          </cell>
          <cell r="AY19">
            <v>0</v>
          </cell>
          <cell r="AZ19">
            <v>0</v>
          </cell>
          <cell r="BA19">
            <v>0</v>
          </cell>
          <cell r="BB19">
            <v>0</v>
          </cell>
          <cell r="BC19">
            <v>0</v>
          </cell>
        </row>
        <row r="20">
          <cell r="AD20" t="str">
            <v>PULSES</v>
          </cell>
          <cell r="AF20">
            <v>0</v>
          </cell>
          <cell r="AG20">
            <v>0</v>
          </cell>
          <cell r="AH20">
            <v>0.5</v>
          </cell>
          <cell r="AI20">
            <v>0.75</v>
          </cell>
          <cell r="AJ20">
            <v>1.1000000000000001</v>
          </cell>
          <cell r="AK20">
            <v>1.1000000000000001</v>
          </cell>
          <cell r="AL20">
            <v>0.65</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row>
        <row r="21">
          <cell r="AD21" t="str">
            <v>RICE(FLOODED)</v>
          </cell>
          <cell r="AF21">
            <v>0</v>
          </cell>
          <cell r="AG21">
            <v>0</v>
          </cell>
          <cell r="AH21">
            <v>0</v>
          </cell>
          <cell r="AI21">
            <v>1.06</v>
          </cell>
          <cell r="AJ21">
            <v>1.1399999999999999</v>
          </cell>
          <cell r="AK21">
            <v>1.1499999999999999</v>
          </cell>
          <cell r="AL21">
            <v>1.1499999999999999</v>
          </cell>
          <cell r="AM21">
            <v>1.1499999999999999</v>
          </cell>
          <cell r="AN21">
            <v>1.04</v>
          </cell>
          <cell r="AO21">
            <v>0.98</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row>
        <row r="22">
          <cell r="AD22" t="str">
            <v>SAFFLOWER</v>
          </cell>
          <cell r="AF22">
            <v>0</v>
          </cell>
          <cell r="AG22">
            <v>0</v>
          </cell>
          <cell r="AH22">
            <v>0</v>
          </cell>
          <cell r="AI22">
            <v>0</v>
          </cell>
          <cell r="AJ22">
            <v>0</v>
          </cell>
          <cell r="AK22">
            <v>0</v>
          </cell>
          <cell r="AL22">
            <v>0</v>
          </cell>
          <cell r="AM22">
            <v>0</v>
          </cell>
          <cell r="AN22">
            <v>0</v>
          </cell>
          <cell r="AO22">
            <v>0.28999999999999998</v>
          </cell>
          <cell r="AP22">
            <v>0.46</v>
          </cell>
          <cell r="AQ22">
            <v>0.69399999999999995</v>
          </cell>
          <cell r="AR22">
            <v>0.90200000000000002</v>
          </cell>
          <cell r="AS22">
            <v>1.097</v>
          </cell>
          <cell r="AT22">
            <v>0.92300000000000004</v>
          </cell>
          <cell r="AU22">
            <v>0.73699999999999999</v>
          </cell>
          <cell r="AV22">
            <v>0.5</v>
          </cell>
          <cell r="AW22">
            <v>0</v>
          </cell>
          <cell r="AX22">
            <v>0</v>
          </cell>
          <cell r="AY22">
            <v>0</v>
          </cell>
          <cell r="AZ22">
            <v>0</v>
          </cell>
          <cell r="BA22">
            <v>0</v>
          </cell>
          <cell r="BB22">
            <v>0</v>
          </cell>
          <cell r="BC22">
            <v>0</v>
          </cell>
        </row>
        <row r="23">
          <cell r="AD23" t="str">
            <v>SOYABIN</v>
          </cell>
          <cell r="AF23">
            <v>0</v>
          </cell>
          <cell r="AG23">
            <v>0.2</v>
          </cell>
          <cell r="AH23">
            <v>0.3</v>
          </cell>
          <cell r="AI23">
            <v>0.67</v>
          </cell>
          <cell r="AJ23">
            <v>0.95</v>
          </cell>
          <cell r="AK23">
            <v>1.04</v>
          </cell>
          <cell r="AL23">
            <v>1.01</v>
          </cell>
          <cell r="AM23">
            <v>0.9</v>
          </cell>
          <cell r="AN23">
            <v>0.68</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row>
        <row r="24">
          <cell r="AD24" t="str">
            <v>SUGARCANE</v>
          </cell>
          <cell r="AF24">
            <v>1.05</v>
          </cell>
          <cell r="AG24">
            <v>1.05</v>
          </cell>
          <cell r="AH24">
            <v>1.05</v>
          </cell>
          <cell r="AI24">
            <v>1.05</v>
          </cell>
          <cell r="AJ24">
            <v>1.05</v>
          </cell>
          <cell r="AK24">
            <v>1.02</v>
          </cell>
          <cell r="AL24">
            <v>0.98</v>
          </cell>
          <cell r="AM24">
            <v>0.92</v>
          </cell>
          <cell r="AN24">
            <v>0.83</v>
          </cell>
          <cell r="AO24">
            <v>0.76</v>
          </cell>
          <cell r="AP24">
            <v>0.73</v>
          </cell>
          <cell r="AQ24">
            <v>0.7</v>
          </cell>
          <cell r="AR24">
            <v>0.68</v>
          </cell>
          <cell r="AS24">
            <v>0.66</v>
          </cell>
          <cell r="AT24">
            <v>0.76</v>
          </cell>
          <cell r="AU24">
            <v>0.78</v>
          </cell>
          <cell r="AV24">
            <v>0.81</v>
          </cell>
          <cell r="AW24">
            <v>0.85</v>
          </cell>
          <cell r="AX24">
            <v>0.9</v>
          </cell>
          <cell r="AY24">
            <v>0.95</v>
          </cell>
        </row>
        <row r="25">
          <cell r="AD25" t="str">
            <v>SUGARCANE(XX)</v>
          </cell>
          <cell r="AF25">
            <v>1.05</v>
          </cell>
          <cell r="AG25">
            <v>1.05</v>
          </cell>
          <cell r="AH25">
            <v>1.05</v>
          </cell>
          <cell r="AI25">
            <v>1.05</v>
          </cell>
          <cell r="AJ25">
            <v>1.05</v>
          </cell>
          <cell r="AK25">
            <v>1.0149999999999999</v>
          </cell>
          <cell r="AL25">
            <v>0.98099999999999998</v>
          </cell>
          <cell r="AM25">
            <v>0.91500000000000004</v>
          </cell>
          <cell r="AN25">
            <v>0.83299999999999996</v>
          </cell>
          <cell r="AO25">
            <v>0.76200000000000001</v>
          </cell>
          <cell r="AP25">
            <v>0.73299999999999998</v>
          </cell>
          <cell r="AQ25">
            <v>0.70399999999999996</v>
          </cell>
          <cell r="AR25">
            <v>0.68200000000000005</v>
          </cell>
          <cell r="AS25">
            <v>0.66100000000000003</v>
          </cell>
          <cell r="AT25">
            <v>0.76</v>
          </cell>
          <cell r="AU25">
            <v>0.78</v>
          </cell>
          <cell r="AV25">
            <v>0.80500000000000005</v>
          </cell>
          <cell r="AW25">
            <v>0.85099999999999998</v>
          </cell>
          <cell r="AX25">
            <v>0.89900000000000002</v>
          </cell>
          <cell r="AY25">
            <v>0.95199999999999996</v>
          </cell>
        </row>
        <row r="26">
          <cell r="AD26" t="str">
            <v>SUNFLOWER</v>
          </cell>
          <cell r="AF26">
            <v>0</v>
          </cell>
          <cell r="AG26">
            <v>0</v>
          </cell>
          <cell r="AH26">
            <v>0</v>
          </cell>
          <cell r="AI26">
            <v>0</v>
          </cell>
          <cell r="AJ26">
            <v>0</v>
          </cell>
          <cell r="AK26">
            <v>0</v>
          </cell>
          <cell r="AL26">
            <v>0</v>
          </cell>
          <cell r="AM26">
            <v>0</v>
          </cell>
          <cell r="AN26">
            <v>0</v>
          </cell>
          <cell r="AO26">
            <v>0.25</v>
          </cell>
          <cell r="AP26">
            <v>0.46</v>
          </cell>
          <cell r="AQ26">
            <v>0.69399999999999995</v>
          </cell>
          <cell r="AR26">
            <v>0.90200000000000002</v>
          </cell>
          <cell r="AS26">
            <v>1.097</v>
          </cell>
          <cell r="AT26">
            <v>0.92300000000000004</v>
          </cell>
          <cell r="AU26">
            <v>0.73699999999999999</v>
          </cell>
          <cell r="AV26">
            <v>0.5</v>
          </cell>
          <cell r="AW26">
            <v>0</v>
          </cell>
          <cell r="AX26">
            <v>0</v>
          </cell>
          <cell r="AY26">
            <v>0</v>
          </cell>
          <cell r="AZ26">
            <v>0</v>
          </cell>
          <cell r="BA26">
            <v>0</v>
          </cell>
          <cell r="BB26">
            <v>0</v>
          </cell>
          <cell r="BC26">
            <v>0</v>
          </cell>
        </row>
        <row r="27">
          <cell r="AD27" t="str">
            <v>SUNFLOWER(KH)</v>
          </cell>
          <cell r="AF27">
            <v>0</v>
          </cell>
          <cell r="AG27">
            <v>0.2</v>
          </cell>
          <cell r="AH27">
            <v>0.3</v>
          </cell>
          <cell r="AI27">
            <v>0.67</v>
          </cell>
          <cell r="AJ27">
            <v>0.95</v>
          </cell>
          <cell r="AK27">
            <v>1.04</v>
          </cell>
          <cell r="AL27">
            <v>1.01</v>
          </cell>
          <cell r="AM27">
            <v>0.9</v>
          </cell>
          <cell r="AN27">
            <v>0.68</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row>
        <row r="28">
          <cell r="AD28" t="str">
            <v>TURMERIC</v>
          </cell>
          <cell r="AF28">
            <v>0.25</v>
          </cell>
          <cell r="AG28">
            <v>0.45</v>
          </cell>
          <cell r="AH28">
            <v>0.7</v>
          </cell>
          <cell r="AI28">
            <v>1</v>
          </cell>
          <cell r="AJ28">
            <v>1.03</v>
          </cell>
          <cell r="AK28">
            <v>1.05</v>
          </cell>
          <cell r="AL28">
            <v>1.05</v>
          </cell>
          <cell r="AM28">
            <v>1.05</v>
          </cell>
          <cell r="AN28">
            <v>1.05</v>
          </cell>
          <cell r="AO28">
            <v>1.05</v>
          </cell>
          <cell r="AP28">
            <v>1.05</v>
          </cell>
          <cell r="AQ28">
            <v>0.97</v>
          </cell>
          <cell r="AR28">
            <v>0.8</v>
          </cell>
          <cell r="AS28">
            <v>0.6</v>
          </cell>
          <cell r="AT28">
            <v>0</v>
          </cell>
          <cell r="AU28">
            <v>0</v>
          </cell>
          <cell r="AV28">
            <v>0</v>
          </cell>
          <cell r="AW28">
            <v>0</v>
          </cell>
          <cell r="AX28">
            <v>0</v>
          </cell>
          <cell r="AY28">
            <v>0</v>
          </cell>
          <cell r="AZ28">
            <v>0</v>
          </cell>
          <cell r="BA28">
            <v>0</v>
          </cell>
          <cell r="BB28">
            <v>0</v>
          </cell>
          <cell r="BC28">
            <v>0.22</v>
          </cell>
        </row>
        <row r="29">
          <cell r="AD29" t="str">
            <v>VEGETABLE(K)</v>
          </cell>
          <cell r="AF29">
            <v>0</v>
          </cell>
          <cell r="AG29">
            <v>0.2</v>
          </cell>
          <cell r="AH29">
            <v>0.3</v>
          </cell>
          <cell r="AI29">
            <v>0.68</v>
          </cell>
          <cell r="AJ29">
            <v>0.98</v>
          </cell>
          <cell r="AK29">
            <v>1.03</v>
          </cell>
          <cell r="AL29">
            <v>0.99</v>
          </cell>
          <cell r="AM29">
            <v>0.91</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row>
        <row r="30">
          <cell r="AD30" t="str">
            <v>VEGETABLE(R)</v>
          </cell>
          <cell r="AF30">
            <v>0</v>
          </cell>
          <cell r="AG30">
            <v>0</v>
          </cell>
          <cell r="AH30">
            <v>0</v>
          </cell>
          <cell r="AI30">
            <v>0</v>
          </cell>
          <cell r="AJ30">
            <v>0</v>
          </cell>
          <cell r="AK30">
            <v>0</v>
          </cell>
          <cell r="AL30">
            <v>0</v>
          </cell>
          <cell r="AM30">
            <v>0</v>
          </cell>
          <cell r="AN30">
            <v>0</v>
          </cell>
          <cell r="AO30">
            <v>0.26</v>
          </cell>
          <cell r="AP30">
            <v>0.36</v>
          </cell>
          <cell r="AQ30">
            <v>0.7</v>
          </cell>
          <cell r="AR30">
            <v>0.97</v>
          </cell>
          <cell r="AS30">
            <v>1.04</v>
          </cell>
          <cell r="AT30">
            <v>1</v>
          </cell>
          <cell r="AU30">
            <v>0.9</v>
          </cell>
          <cell r="AV30">
            <v>0</v>
          </cell>
          <cell r="AW30">
            <v>0</v>
          </cell>
          <cell r="AX30">
            <v>0</v>
          </cell>
          <cell r="AY30">
            <v>0</v>
          </cell>
          <cell r="AZ30">
            <v>0</v>
          </cell>
          <cell r="BA30">
            <v>0</v>
          </cell>
          <cell r="BB30">
            <v>0</v>
          </cell>
          <cell r="BC30">
            <v>0</v>
          </cell>
        </row>
        <row r="31">
          <cell r="AD31" t="str">
            <v>WHEAT</v>
          </cell>
          <cell r="AF31">
            <v>0</v>
          </cell>
          <cell r="AG31">
            <v>0</v>
          </cell>
          <cell r="AH31">
            <v>0</v>
          </cell>
          <cell r="AI31">
            <v>0</v>
          </cell>
          <cell r="AJ31">
            <v>0</v>
          </cell>
          <cell r="AK31">
            <v>0</v>
          </cell>
          <cell r="AL31">
            <v>0</v>
          </cell>
          <cell r="AM31">
            <v>0</v>
          </cell>
          <cell r="AN31">
            <v>0</v>
          </cell>
          <cell r="AO31">
            <v>0</v>
          </cell>
          <cell r="AP31">
            <v>0.28000000000000003</v>
          </cell>
          <cell r="AQ31">
            <v>0.51</v>
          </cell>
          <cell r="AR31">
            <v>0.98</v>
          </cell>
          <cell r="AS31">
            <v>1.0900000000000001</v>
          </cell>
          <cell r="AT31">
            <v>1.1200000000000001</v>
          </cell>
          <cell r="AU31">
            <v>1.05</v>
          </cell>
          <cell r="AV31">
            <v>0.8</v>
          </cell>
          <cell r="AW31">
            <v>0.39</v>
          </cell>
          <cell r="AX31">
            <v>0</v>
          </cell>
          <cell r="AY31">
            <v>0</v>
          </cell>
          <cell r="AZ31">
            <v>0</v>
          </cell>
          <cell r="BA31">
            <v>0</v>
          </cell>
          <cell r="BB31">
            <v>0</v>
          </cell>
          <cell r="BC31">
            <v>0</v>
          </cell>
        </row>
      </sheetData>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ad canal"/>
      <sheetName val="rate analysys"/>
      <sheetName val="ratebnc"/>
      <sheetName val="gen canal"/>
      <sheetName val="RateMainCanal"/>
      <sheetName val="MtsMain"/>
      <sheetName val="AbsMainCanal"/>
      <sheetName val="RateOutMain"/>
      <sheetName val="AbsOutletMain"/>
      <sheetName val="MtsOutMain"/>
      <sheetName val="mmt vrb main"/>
      <sheetName val="Abs VRB main"/>
      <sheetName val="rate vrb main"/>
      <sheetName val="Gate RA"/>
      <sheetName val="mts pw &amp;jack"/>
      <sheetName val="rate pw &amp; jack"/>
      <sheetName val="abs pw &amp; jack"/>
      <sheetName val="MTSPW"/>
      <sheetName val="absesc"/>
      <sheetName val="rateesc"/>
      <sheetName val="raterepstru"/>
      <sheetName val="abs nal reg"/>
      <sheetName val="mts nal reg"/>
      <sheetName val="rate nal reg"/>
      <sheetName val="absrepstr"/>
      <sheetName val="abs rapta"/>
      <sheetName val="rate rapta"/>
    </sheetNames>
    <sheetDataSet>
      <sheetData sheetId="0" refreshError="1"/>
      <sheetData sheetId="1" refreshError="1"/>
      <sheetData sheetId="2">
        <row r="11">
          <cell r="C11">
            <v>86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ad canal"/>
      <sheetName val="rate analysys"/>
      <sheetName val="ratebnc"/>
      <sheetName val="gen canal"/>
      <sheetName val="RateMainCanal"/>
      <sheetName val="MtsMain"/>
      <sheetName val="AbsMainCanal"/>
      <sheetName val="RateOutMain"/>
      <sheetName val="AbsOutletMain"/>
      <sheetName val="MtsOutMain"/>
      <sheetName val="mmt vrb main"/>
      <sheetName val="Abs VRB main"/>
      <sheetName val="rate vrb main"/>
      <sheetName val="Gate RA"/>
      <sheetName val="mts pw &amp;jack"/>
      <sheetName val="rate pw &amp; jack"/>
      <sheetName val="abs pw &amp; jack"/>
      <sheetName val="MTSPW"/>
      <sheetName val="absesc"/>
      <sheetName val="rateesc"/>
      <sheetName val="raterepstru"/>
      <sheetName val="abs nal reg"/>
      <sheetName val="mts nal reg"/>
      <sheetName val="rate nal reg"/>
      <sheetName val="absrepstr"/>
      <sheetName val="abs rapta"/>
      <sheetName val="rate rapta"/>
    </sheetNames>
    <sheetDataSet>
      <sheetData sheetId="0" refreshError="1"/>
      <sheetData sheetId="1" refreshError="1"/>
      <sheetData sheetId="2">
        <row r="11">
          <cell r="C11">
            <v>86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Canal)"/>
      <sheetName val="L- Earth work"/>
      <sheetName val="&quot;C&quot; work"/>
      <sheetName val="Dam Esti."/>
      <sheetName val="Rate Analysis JSS"/>
      <sheetName val="DESIGN"/>
      <sheetName val="EARTH WORK"/>
      <sheetName val="Head work"/>
    </sheetNames>
    <sheetDataSet>
      <sheetData sheetId="0" refreshError="1"/>
      <sheetData sheetId="1" refreshError="1"/>
      <sheetData sheetId="2" refreshError="1"/>
      <sheetData sheetId="3" refreshError="1"/>
      <sheetData sheetId="4">
        <row r="20">
          <cell r="AB20">
            <v>28.04</v>
          </cell>
        </row>
        <row r="26">
          <cell r="AB26">
            <v>11.91</v>
          </cell>
        </row>
        <row r="53">
          <cell r="H53">
            <v>16</v>
          </cell>
        </row>
      </sheetData>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Canal)"/>
      <sheetName val="L- Earth work"/>
      <sheetName val="&quot;C&quot; work"/>
      <sheetName val="Dam Esti."/>
      <sheetName val="Rate Analysis JSS"/>
      <sheetName val="DESIGN"/>
      <sheetName val="EARTH WORK"/>
      <sheetName val="Head work"/>
    </sheetNames>
    <sheetDataSet>
      <sheetData sheetId="0" refreshError="1"/>
      <sheetData sheetId="1" refreshError="1"/>
      <sheetData sheetId="2" refreshError="1"/>
      <sheetData sheetId="3" refreshError="1"/>
      <sheetData sheetId="4">
        <row r="20">
          <cell r="AB20">
            <v>28.04</v>
          </cell>
        </row>
        <row r="26">
          <cell r="AB26">
            <v>11.91</v>
          </cell>
        </row>
        <row r="53">
          <cell r="H53">
            <v>16</v>
          </cell>
        </row>
      </sheetData>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9"/>
      <sheetName val="Sheet8"/>
      <sheetName val="Sheet1"/>
      <sheetName val="Sheet6"/>
      <sheetName val="boq"/>
      <sheetName val="Abstract"/>
      <sheetName val="Measurements"/>
      <sheetName val="LeadID"/>
      <sheetName val="Sheet5"/>
      <sheetName val="LeadPWD"/>
      <sheetName val="PWDrateA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8">
          <cell r="J8">
            <v>319.30250000000001</v>
          </cell>
        </row>
        <row r="10">
          <cell r="J10">
            <v>151.05000000000001</v>
          </cell>
        </row>
        <row r="23">
          <cell r="J23">
            <v>62</v>
          </cell>
        </row>
      </sheetData>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9"/>
      <sheetName val="Sheet8"/>
      <sheetName val="Sheet1"/>
      <sheetName val="Sheet6"/>
      <sheetName val="boq"/>
      <sheetName val="Abstract"/>
      <sheetName val="Measurements"/>
      <sheetName val="LeadID"/>
      <sheetName val="Sheet5"/>
      <sheetName val="LeadPWD"/>
      <sheetName val="PWDrateA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8">
          <cell r="J8">
            <v>319.30250000000001</v>
          </cell>
        </row>
        <row r="10">
          <cell r="J10">
            <v>151.05000000000001</v>
          </cell>
        </row>
        <row r="23">
          <cell r="J23">
            <v>62</v>
          </cell>
        </row>
      </sheetData>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NIT"/>
      <sheetName val="Sheet2 (6)"/>
      <sheetName val="Sheet2 (5)"/>
      <sheetName val="Sheet2 (4)"/>
      <sheetName val="Sheet2 (3)"/>
      <sheetName val="Sheet3 (3)"/>
      <sheetName val="Sheet3 (2)"/>
      <sheetName val="Sheet2 (2)"/>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Canal)"/>
      <sheetName val="L- Earth work"/>
      <sheetName val="&quot;C&quot; work"/>
      <sheetName val="Dam Esti."/>
      <sheetName val="Rate Analysis JSS"/>
      <sheetName val="DESIGN"/>
      <sheetName val="EARTH WORK"/>
      <sheetName val="Head work"/>
      <sheetName val="COVER (bw)"/>
      <sheetName val="ES"/>
      <sheetName val="CERT"/>
      <sheetName val="index"/>
      <sheetName val="Comparative"/>
      <sheetName val="BOQ_PH-1"/>
      <sheetName val="BOQ_TOTAL"/>
      <sheetName val="PHY_PRO"/>
      <sheetName val="ab_QRA"/>
      <sheetName val="ab_m"/>
      <sheetName val="Price Esc."/>
      <sheetName val="RA_EW_MR"/>
      <sheetName val="RA_EW_MC"/>
      <sheetName val="RA_str"/>
      <sheetName val="RA_Lining"/>
      <sheetName val="GA"/>
      <sheetName val="GA_MC"/>
      <sheetName val="GA_MINOR"/>
      <sheetName val="EW_MC"/>
      <sheetName val="EW_MR"/>
      <sheetName val="ab_Lining_MC"/>
      <sheetName val="ab_Lining_MR"/>
      <sheetName val="Lead Cert"/>
      <sheetName val="LS"/>
      <sheetName val="BOQC"/>
      <sheetName val="BOQ"/>
      <sheetName val="LIN_TAB"/>
      <sheetName val="STR_TAB"/>
      <sheetName val="Sheet1"/>
    </sheetNames>
    <sheetDataSet>
      <sheetData sheetId="0" refreshError="1"/>
      <sheetData sheetId="1" refreshError="1"/>
      <sheetData sheetId="2" refreshError="1"/>
      <sheetData sheetId="3" refreshError="1"/>
      <sheetData sheetId="4">
        <row r="20">
          <cell r="AB20">
            <v>28.04</v>
          </cell>
        </row>
      </sheetData>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Canal)"/>
      <sheetName val="L- Earth work"/>
      <sheetName val="&quot;C&quot; work"/>
      <sheetName val="Dam Esti."/>
      <sheetName val="Rate Analysis JSS"/>
      <sheetName val="DESIGN"/>
      <sheetName val="EARTH WORK"/>
      <sheetName val="Head work"/>
      <sheetName val="COVER (bw)"/>
      <sheetName val="ES"/>
      <sheetName val="CERT"/>
      <sheetName val="index"/>
      <sheetName val="Comparative"/>
      <sheetName val="BOQ_PH-1"/>
      <sheetName val="BOQ_TOTAL"/>
      <sheetName val="PHY_PRO"/>
      <sheetName val="ab_QRA"/>
      <sheetName val="ab_m"/>
      <sheetName val="Price Esc."/>
      <sheetName val="RA_EW_MR"/>
      <sheetName val="RA_EW_MC"/>
      <sheetName val="RA_str"/>
      <sheetName val="RA_Lining"/>
      <sheetName val="GA"/>
      <sheetName val="GA_MC"/>
      <sheetName val="GA_MINOR"/>
      <sheetName val="EW_MC"/>
      <sheetName val="EW_MR"/>
      <sheetName val="ab_Lining_MC"/>
      <sheetName val="ab_Lining_MR"/>
      <sheetName val="Lead Cert"/>
      <sheetName val="LS"/>
      <sheetName val="BOQC"/>
      <sheetName val="BOQ"/>
      <sheetName val="LIN_TAB"/>
      <sheetName val="STR_TAB"/>
      <sheetName val="Sheet1"/>
    </sheetNames>
    <sheetDataSet>
      <sheetData sheetId="0" refreshError="1"/>
      <sheetData sheetId="1" refreshError="1"/>
      <sheetData sheetId="2" refreshError="1"/>
      <sheetData sheetId="3" refreshError="1"/>
      <sheetData sheetId="4">
        <row r="20">
          <cell r="AB20">
            <v>28.04</v>
          </cell>
        </row>
      </sheetData>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w-IP-MBC"/>
      <sheetName val="EW-SR-Mbc"/>
      <sheetName val="Lin16"/>
      <sheetName val="Sheet3"/>
      <sheetName val="Mes-Mbc"/>
      <sheetName val="Lead"/>
      <sheetName val="Rat-Mbc1"/>
      <sheetName val="Abstract"/>
      <sheetName val="Gen 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2">
          <cell r="H12">
            <v>20.7</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w-IP-MBC"/>
      <sheetName val="EW-SR-Mbc"/>
      <sheetName val="Lin16"/>
      <sheetName val="Sheet3"/>
      <sheetName val="Mes-Mbc"/>
      <sheetName val="Lead"/>
      <sheetName val="Rat-Mbc1"/>
      <sheetName val="Abstract"/>
      <sheetName val="Gen 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2">
          <cell r="H12">
            <v>20.7</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nfall"/>
      <sheetName val="RAIN"/>
      <sheetName val="YLD"/>
      <sheetName val="STO"/>
      <sheetName val="WWDES"/>
      <sheetName val="TAil Ch."/>
      <sheetName val="FAcesheet"/>
      <sheetName val="Gen.ABS."/>
      <sheetName val="&quot;A&quot;"/>
      <sheetName val="&quot;B&quot;"/>
      <sheetName val="AbsC1"/>
      <sheetName val="Mts.C1"/>
      <sheetName val="Utili Stm."/>
      <sheetName val="STRP"/>
      <sheetName val="CAPA"/>
      <sheetName val="Data"/>
      <sheetName val="C.O.T."/>
      <sheetName val="L&amp;C"/>
      <sheetName val="R.T."/>
      <sheetName val="HRT"/>
      <sheetName val="PITCH"/>
      <sheetName val="Abs-Fall"/>
      <sheetName val="M-Fall"/>
      <sheetName val="Sheet4"/>
      <sheetName val="Drg Fall"/>
      <sheetName val="E.W."/>
      <sheetName val="63"/>
      <sheetName val="94"/>
      <sheetName val="72"/>
      <sheetName val="AbsC2"/>
      <sheetName val="M.C2"/>
      <sheetName val="App,Spill,TAil"/>
      <sheetName val="Abs WW"/>
      <sheetName val="Mts WW"/>
      <sheetName val="ROY"/>
      <sheetName val="Lead Stm."/>
      <sheetName val=" Dam R A"/>
      <sheetName val="Drg"/>
      <sheetName val="Sheet2"/>
      <sheetName val="Leads 05-06"/>
      <sheetName val="Levels"/>
      <sheetName val="FOR.Letter"/>
      <sheetName val="C-S as per GR"/>
      <sheetName val="abst sub est 2"/>
      <sheetName val="WW R A"/>
      <sheetName val="Sheet5"/>
      <sheetName val="Lifts"/>
      <sheetName val="Sheet1"/>
      <sheetName val="Sheet3"/>
      <sheetName val="Road Index"/>
      <sheetName val="COVER"/>
      <sheetName val="INDX"/>
      <sheetName val="REPORT"/>
      <sheetName val="PRI F"/>
      <sheetName val="W Rates"/>
      <sheetName val="Schedule &quot;B&quot;"/>
      <sheetName val="Sheet6"/>
      <sheetName val="Face sheet"/>
      <sheetName val="TBM Pillers"/>
      <sheetName val="Gen Abs"/>
      <sheetName val="Abs."/>
      <sheetName val="M-2"/>
      <sheetName val="M-3"/>
      <sheetName val="M-1"/>
      <sheetName val="lead charges"/>
      <sheetName val="Leads 07-08"/>
      <sheetName val="Rate Anal."/>
    </sheetNames>
    <sheetDataSet>
      <sheetData sheetId="0"/>
      <sheetData sheetId="1" refreshError="1"/>
      <sheetData sheetId="2"/>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row r="217">
          <cell r="AL217">
            <v>15</v>
          </cell>
          <cell r="AM217">
            <v>3.2759999999999998</v>
          </cell>
          <cell r="AN217">
            <v>2.4569999999999999</v>
          </cell>
          <cell r="AO217">
            <v>1.6379999999999999</v>
          </cell>
        </row>
        <row r="218">
          <cell r="AL218">
            <v>16</v>
          </cell>
          <cell r="AM218">
            <v>3.93</v>
          </cell>
          <cell r="AN218">
            <v>2.927</v>
          </cell>
          <cell r="AO218">
            <v>1.9510000000000001</v>
          </cell>
        </row>
        <row r="219">
          <cell r="AL219">
            <v>17</v>
          </cell>
          <cell r="AM219">
            <v>4.5810000000000004</v>
          </cell>
          <cell r="AN219">
            <v>3.4350000000000001</v>
          </cell>
          <cell r="AO219">
            <v>2.29</v>
          </cell>
        </row>
        <row r="220">
          <cell r="AL220">
            <v>18</v>
          </cell>
          <cell r="AM220">
            <v>5.3529999999999998</v>
          </cell>
          <cell r="AN220">
            <v>4.0140000000000002</v>
          </cell>
          <cell r="AO220">
            <v>2.6760000000000002</v>
          </cell>
        </row>
        <row r="221">
          <cell r="AL221">
            <v>19</v>
          </cell>
          <cell r="AM221">
            <v>6.1349999999999998</v>
          </cell>
          <cell r="AN221">
            <v>4.601</v>
          </cell>
          <cell r="AO221">
            <v>3.0670000000000002</v>
          </cell>
        </row>
        <row r="222">
          <cell r="AL222">
            <v>20</v>
          </cell>
          <cell r="AM222">
            <v>6.97</v>
          </cell>
          <cell r="AN222">
            <v>5.2270000000000003</v>
          </cell>
          <cell r="AO222">
            <v>3.4849999999999999</v>
          </cell>
        </row>
        <row r="223">
          <cell r="AL223">
            <v>21</v>
          </cell>
          <cell r="AM223">
            <v>7.8550000000000004</v>
          </cell>
          <cell r="AN223">
            <v>5.891</v>
          </cell>
          <cell r="AO223">
            <v>3.927</v>
          </cell>
        </row>
        <row r="224">
          <cell r="AL224">
            <v>22</v>
          </cell>
          <cell r="AM224">
            <v>8.8420000000000005</v>
          </cell>
          <cell r="AN224">
            <v>6.6310000000000002</v>
          </cell>
          <cell r="AO224">
            <v>4.4210000000000003</v>
          </cell>
        </row>
        <row r="225">
          <cell r="AL225">
            <v>23</v>
          </cell>
          <cell r="AM225">
            <v>9.8320000000000007</v>
          </cell>
          <cell r="AN225">
            <v>7.3739999999999997</v>
          </cell>
          <cell r="AO225">
            <v>4.9160000000000004</v>
          </cell>
        </row>
        <row r="226">
          <cell r="AL226">
            <v>24</v>
          </cell>
          <cell r="AM226">
            <v>10.872999999999999</v>
          </cell>
          <cell r="AN226">
            <v>8.1539999999999999</v>
          </cell>
          <cell r="AO226">
            <v>5.4359999999999999</v>
          </cell>
        </row>
        <row r="227">
          <cell r="AL227">
            <v>25</v>
          </cell>
          <cell r="AM227">
            <v>11.964</v>
          </cell>
          <cell r="AN227">
            <v>8.9730000000000008</v>
          </cell>
          <cell r="AO227">
            <v>5.9820000000000002</v>
          </cell>
        </row>
        <row r="228">
          <cell r="AL228">
            <v>26</v>
          </cell>
          <cell r="AM228">
            <v>13.167999999999999</v>
          </cell>
          <cell r="AN228">
            <v>9.8759999999999994</v>
          </cell>
          <cell r="AO228">
            <v>6.5839999999999996</v>
          </cell>
        </row>
        <row r="229">
          <cell r="AL229">
            <v>27</v>
          </cell>
          <cell r="AM229">
            <v>14.364000000000001</v>
          </cell>
          <cell r="AN229">
            <v>10.773</v>
          </cell>
          <cell r="AO229">
            <v>7.1820000000000004</v>
          </cell>
        </row>
        <row r="230">
          <cell r="AL230">
            <v>28</v>
          </cell>
          <cell r="AM230">
            <v>15.612</v>
          </cell>
          <cell r="AN230">
            <v>11.709</v>
          </cell>
          <cell r="AO230">
            <v>7.806</v>
          </cell>
        </row>
        <row r="231">
          <cell r="AL231">
            <v>29</v>
          </cell>
          <cell r="AM231">
            <v>16.911000000000001</v>
          </cell>
          <cell r="AN231">
            <v>12.683</v>
          </cell>
          <cell r="AO231">
            <v>8.4550000000000001</v>
          </cell>
        </row>
        <row r="232">
          <cell r="AL232">
            <v>30</v>
          </cell>
          <cell r="AM232">
            <v>18.329999999999998</v>
          </cell>
          <cell r="AN232">
            <v>13.747</v>
          </cell>
          <cell r="AO232">
            <v>9.1649999999999991</v>
          </cell>
        </row>
        <row r="233">
          <cell r="AL233">
            <v>31</v>
          </cell>
          <cell r="AM233">
            <v>19.733000000000001</v>
          </cell>
          <cell r="AN233">
            <v>14.798999999999999</v>
          </cell>
          <cell r="AO233">
            <v>9.8659999999999997</v>
          </cell>
        </row>
        <row r="234">
          <cell r="AL234">
            <v>32</v>
          </cell>
          <cell r="AM234">
            <v>21.187999999999999</v>
          </cell>
          <cell r="AN234">
            <v>15.891</v>
          </cell>
          <cell r="AO234">
            <v>10.593999999999999</v>
          </cell>
        </row>
        <row r="235">
          <cell r="AL235">
            <v>33</v>
          </cell>
          <cell r="AM235">
            <v>22.693000000000001</v>
          </cell>
          <cell r="AN235">
            <v>17.018999999999998</v>
          </cell>
          <cell r="AO235">
            <v>11.346</v>
          </cell>
        </row>
        <row r="236">
          <cell r="AL236">
            <v>34</v>
          </cell>
          <cell r="AM236">
            <v>24.329000000000001</v>
          </cell>
          <cell r="AN236">
            <v>18.245999999999999</v>
          </cell>
          <cell r="AO236">
            <v>12.164</v>
          </cell>
        </row>
        <row r="237">
          <cell r="AL237">
            <v>35</v>
          </cell>
          <cell r="AM237">
            <v>25.939</v>
          </cell>
          <cell r="AN237">
            <v>19.454000000000001</v>
          </cell>
          <cell r="AO237">
            <v>12.968999999999999</v>
          </cell>
        </row>
        <row r="238">
          <cell r="AL238">
            <v>36</v>
          </cell>
          <cell r="AM238">
            <v>27.6</v>
          </cell>
          <cell r="AN238">
            <v>20.7</v>
          </cell>
          <cell r="AO238">
            <v>13.8</v>
          </cell>
        </row>
        <row r="239">
          <cell r="AL239">
            <v>37</v>
          </cell>
          <cell r="AM239">
            <v>29.312000000000001</v>
          </cell>
          <cell r="AN239">
            <v>21.984000000000002</v>
          </cell>
          <cell r="AO239">
            <v>14.656000000000001</v>
          </cell>
        </row>
        <row r="240">
          <cell r="AL240">
            <v>38</v>
          </cell>
          <cell r="AM240">
            <v>31.163</v>
          </cell>
          <cell r="AN240">
            <v>23.372</v>
          </cell>
          <cell r="AO240">
            <v>15.581</v>
          </cell>
        </row>
        <row r="241">
          <cell r="AL241">
            <v>39</v>
          </cell>
          <cell r="AM241">
            <v>32.979999999999997</v>
          </cell>
          <cell r="AN241">
            <v>24.734999999999999</v>
          </cell>
          <cell r="AO241">
            <v>16.489999999999998</v>
          </cell>
        </row>
        <row r="242">
          <cell r="AL242">
            <v>40</v>
          </cell>
          <cell r="AM242">
            <v>34.847999999999999</v>
          </cell>
          <cell r="AN242">
            <v>26.135999999999999</v>
          </cell>
          <cell r="AO242">
            <v>17.423999999999999</v>
          </cell>
        </row>
        <row r="243">
          <cell r="AL243">
            <v>41</v>
          </cell>
          <cell r="AM243">
            <v>36.767000000000003</v>
          </cell>
          <cell r="AN243">
            <v>27.574999999999999</v>
          </cell>
          <cell r="AO243">
            <v>18.382999999999999</v>
          </cell>
        </row>
        <row r="244">
          <cell r="AL244">
            <v>42</v>
          </cell>
          <cell r="AM244">
            <v>38.835000000000001</v>
          </cell>
          <cell r="AN244">
            <v>29.126000000000001</v>
          </cell>
          <cell r="AO244">
            <v>19.417000000000002</v>
          </cell>
        </row>
        <row r="245">
          <cell r="AL245">
            <v>43</v>
          </cell>
          <cell r="AM245">
            <v>40.857999999999997</v>
          </cell>
          <cell r="AN245">
            <v>30.643000000000001</v>
          </cell>
          <cell r="AO245">
            <v>20.428999999999998</v>
          </cell>
        </row>
        <row r="246">
          <cell r="AL246">
            <v>44</v>
          </cell>
          <cell r="AM246">
            <v>42.933</v>
          </cell>
          <cell r="AN246">
            <v>32.198999999999998</v>
          </cell>
          <cell r="AO246">
            <v>21.466000000000001</v>
          </cell>
        </row>
        <row r="247">
          <cell r="AL247">
            <v>45</v>
          </cell>
          <cell r="AM247">
            <v>45.058</v>
          </cell>
          <cell r="AN247">
            <v>33.792999999999999</v>
          </cell>
          <cell r="AO247">
            <v>22.529</v>
          </cell>
        </row>
        <row r="248">
          <cell r="AL248">
            <v>46</v>
          </cell>
          <cell r="AM248">
            <v>47.341999999999999</v>
          </cell>
          <cell r="AN248">
            <v>35.506</v>
          </cell>
          <cell r="AO248">
            <v>23.670999999999999</v>
          </cell>
        </row>
        <row r="249">
          <cell r="AL249">
            <v>47</v>
          </cell>
          <cell r="AM249">
            <v>49.572000000000003</v>
          </cell>
          <cell r="AN249">
            <v>37.179000000000002</v>
          </cell>
          <cell r="AO249">
            <v>24.786000000000001</v>
          </cell>
        </row>
        <row r="250">
          <cell r="AL250">
            <v>48</v>
          </cell>
          <cell r="AM250">
            <v>51.853999999999999</v>
          </cell>
          <cell r="AN250">
            <v>38.89</v>
          </cell>
          <cell r="AO250">
            <v>25.927</v>
          </cell>
        </row>
        <row r="251">
          <cell r="AL251">
            <v>49</v>
          </cell>
          <cell r="AM251">
            <v>54.186</v>
          </cell>
          <cell r="AN251">
            <v>40.639000000000003</v>
          </cell>
          <cell r="AO251">
            <v>27.093</v>
          </cell>
        </row>
        <row r="252">
          <cell r="AL252">
            <v>50</v>
          </cell>
          <cell r="AM252">
            <v>56.686</v>
          </cell>
          <cell r="AN252">
            <v>42.514000000000003</v>
          </cell>
          <cell r="AO252">
            <v>28.343</v>
          </cell>
        </row>
        <row r="253">
          <cell r="AL253">
            <v>51</v>
          </cell>
          <cell r="AM253">
            <v>59.122999999999998</v>
          </cell>
          <cell r="AN253">
            <v>44.341999999999999</v>
          </cell>
          <cell r="AO253">
            <v>29.561</v>
          </cell>
        </row>
        <row r="254">
          <cell r="AL254">
            <v>52</v>
          </cell>
          <cell r="AM254">
            <v>61.610999999999997</v>
          </cell>
          <cell r="AN254">
            <v>16.207999999999998</v>
          </cell>
          <cell r="AO254">
            <v>30.805</v>
          </cell>
        </row>
        <row r="255">
          <cell r="AL255">
            <v>53</v>
          </cell>
          <cell r="AM255">
            <v>64.150999999999996</v>
          </cell>
          <cell r="AN255">
            <v>48.113</v>
          </cell>
          <cell r="AO255">
            <v>32.075000000000003</v>
          </cell>
        </row>
        <row r="256">
          <cell r="AL256">
            <v>54</v>
          </cell>
          <cell r="AM256">
            <v>66.866</v>
          </cell>
          <cell r="AN256">
            <v>50.149000000000001</v>
          </cell>
          <cell r="AO256">
            <v>33.433</v>
          </cell>
        </row>
        <row r="257">
          <cell r="AL257">
            <v>55</v>
          </cell>
          <cell r="AM257">
            <v>69.510000000000005</v>
          </cell>
          <cell r="AN257">
            <v>52.131999999999998</v>
          </cell>
          <cell r="AO257">
            <v>34.755000000000003</v>
          </cell>
        </row>
        <row r="258">
          <cell r="AL258">
            <v>56</v>
          </cell>
          <cell r="AM258">
            <v>72.204999999999998</v>
          </cell>
          <cell r="AN258">
            <v>54.152999999999999</v>
          </cell>
          <cell r="AO258">
            <v>36.101999999999997</v>
          </cell>
        </row>
        <row r="259">
          <cell r="AL259">
            <v>57</v>
          </cell>
          <cell r="AM259">
            <v>74.950999999999993</v>
          </cell>
          <cell r="AN259">
            <v>56.213000000000001</v>
          </cell>
          <cell r="AO259">
            <v>37.475000000000001</v>
          </cell>
        </row>
        <row r="260">
          <cell r="AL260">
            <v>58</v>
          </cell>
          <cell r="AM260">
            <v>77.882999999999996</v>
          </cell>
          <cell r="AN260">
            <v>58.411999999999999</v>
          </cell>
          <cell r="AO260">
            <v>38.941000000000003</v>
          </cell>
        </row>
        <row r="261">
          <cell r="AL261">
            <v>59</v>
          </cell>
          <cell r="AM261">
            <v>80.733999999999995</v>
          </cell>
          <cell r="AN261">
            <v>60.55</v>
          </cell>
          <cell r="AO261">
            <v>40.366999999999997</v>
          </cell>
        </row>
        <row r="262">
          <cell r="AL262">
            <v>60</v>
          </cell>
          <cell r="AM262">
            <v>83.635000000000005</v>
          </cell>
          <cell r="AN262">
            <v>62.725999999999999</v>
          </cell>
          <cell r="AO262">
            <v>41.817</v>
          </cell>
        </row>
      </sheetData>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
      <sheetName val="lead stat."/>
      <sheetName val="font page"/>
      <sheetName val="lead statement"/>
      <sheetName val="facesheet"/>
      <sheetName val="rate analysis "/>
      <sheetName val="abstract"/>
      <sheetName val="measurment "/>
      <sheetName val="Schedule B"/>
      <sheetName val="spelling"/>
      <sheetName val="kural sub minor 1.1"/>
      <sheetName val="kural sub minor 1"/>
      <sheetName val="tail sub minor no. 1"/>
      <sheetName val="tail sub minor 1.1"/>
      <sheetName val="Sheet1"/>
    </sheetNames>
    <sheetDataSet>
      <sheetData sheetId="0">
        <row r="33">
          <cell r="B33" t="str">
            <v>Item No.7 :- Providing hearting embankment using selected impervious soil from approved borrow areas in layers including cost of all materials, machinery, labour, all other operations such as collection of soil, spreading soil in layer of specified thickness, sorting out, breaking clods, levelling, sectioning edges / sides, watering, compacting each layer to density control of not less than 95 percent or as stipulated using power roller etc., complete with lead upto1 km and 6m lift</v>
          </cell>
        </row>
      </sheetData>
      <sheetData sheetId="1"/>
      <sheetData sheetId="2">
        <row r="22">
          <cell r="A22" t="str">
            <v>Construction of VRB at RD 120 M on Tail Drain of Brahmanwada Minor No.3</v>
          </cell>
        </row>
      </sheetData>
      <sheetData sheetId="3">
        <row r="11">
          <cell r="H11">
            <v>551.5</v>
          </cell>
        </row>
      </sheetData>
      <sheetData sheetId="4"/>
      <sheetData sheetId="5"/>
      <sheetData sheetId="6"/>
      <sheetData sheetId="7"/>
      <sheetData sheetId="8"/>
      <sheetData sheetId="9">
        <row r="1">
          <cell r="I1">
            <v>10</v>
          </cell>
          <cell r="J1">
            <v>1</v>
          </cell>
          <cell r="K1" t="str">
            <v>Ten</v>
          </cell>
          <cell r="L1" t="str">
            <v xml:space="preserve"> One</v>
          </cell>
        </row>
        <row r="2">
          <cell r="I2">
            <v>20</v>
          </cell>
          <cell r="J2">
            <v>2</v>
          </cell>
          <cell r="K2" t="str">
            <v>Twenty</v>
          </cell>
          <cell r="L2" t="str">
            <v xml:space="preserve"> Two</v>
          </cell>
        </row>
        <row r="3">
          <cell r="I3">
            <v>30</v>
          </cell>
          <cell r="J3">
            <v>3</v>
          </cell>
          <cell r="K3" t="str">
            <v>Thirty</v>
          </cell>
          <cell r="L3" t="str">
            <v xml:space="preserve"> Three</v>
          </cell>
        </row>
        <row r="4">
          <cell r="I4">
            <v>40</v>
          </cell>
          <cell r="J4">
            <v>4</v>
          </cell>
          <cell r="K4" t="str">
            <v>Forty</v>
          </cell>
          <cell r="L4" t="str">
            <v xml:space="preserve"> Four</v>
          </cell>
        </row>
        <row r="5">
          <cell r="I5">
            <v>50</v>
          </cell>
          <cell r="J5">
            <v>5</v>
          </cell>
          <cell r="K5" t="str">
            <v>Fifty</v>
          </cell>
          <cell r="L5" t="str">
            <v xml:space="preserve"> Five</v>
          </cell>
        </row>
        <row r="6">
          <cell r="I6">
            <v>60</v>
          </cell>
          <cell r="J6">
            <v>6</v>
          </cell>
          <cell r="K6" t="str">
            <v>Sixty</v>
          </cell>
          <cell r="L6" t="str">
            <v xml:space="preserve"> Six</v>
          </cell>
        </row>
        <row r="7">
          <cell r="I7">
            <v>70</v>
          </cell>
          <cell r="J7">
            <v>7</v>
          </cell>
          <cell r="K7" t="str">
            <v>Seventy</v>
          </cell>
          <cell r="L7" t="str">
            <v xml:space="preserve"> Seven</v>
          </cell>
        </row>
        <row r="8">
          <cell r="I8">
            <v>80</v>
          </cell>
          <cell r="J8">
            <v>8</v>
          </cell>
          <cell r="K8" t="str">
            <v>Eighty</v>
          </cell>
          <cell r="L8" t="str">
            <v xml:space="preserve"> Eight</v>
          </cell>
        </row>
        <row r="9">
          <cell r="I9">
            <v>90</v>
          </cell>
          <cell r="J9">
            <v>9</v>
          </cell>
          <cell r="K9" t="str">
            <v>Ninety</v>
          </cell>
          <cell r="L9" t="str">
            <v xml:space="preserve"> Nine</v>
          </cell>
        </row>
        <row r="10">
          <cell r="I10">
            <v>100</v>
          </cell>
          <cell r="J10">
            <v>10</v>
          </cell>
          <cell r="L10" t="str">
            <v>Ten</v>
          </cell>
        </row>
        <row r="11">
          <cell r="I11">
            <v>110</v>
          </cell>
          <cell r="J11">
            <v>11</v>
          </cell>
          <cell r="L11" t="str">
            <v>Eleven</v>
          </cell>
        </row>
        <row r="12">
          <cell r="I12">
            <v>120</v>
          </cell>
          <cell r="J12">
            <v>12</v>
          </cell>
          <cell r="L12" t="str">
            <v>Twelve</v>
          </cell>
        </row>
        <row r="13">
          <cell r="I13">
            <v>130</v>
          </cell>
          <cell r="J13">
            <v>13</v>
          </cell>
          <cell r="L13" t="str">
            <v>Thirteen</v>
          </cell>
        </row>
        <row r="14">
          <cell r="I14">
            <v>140</v>
          </cell>
          <cell r="J14">
            <v>14</v>
          </cell>
          <cell r="L14" t="str">
            <v>Fourteen</v>
          </cell>
        </row>
        <row r="15">
          <cell r="I15">
            <v>150</v>
          </cell>
          <cell r="J15">
            <v>15</v>
          </cell>
          <cell r="L15" t="str">
            <v>Fifteen</v>
          </cell>
        </row>
        <row r="16">
          <cell r="I16">
            <v>160</v>
          </cell>
          <cell r="J16">
            <v>16</v>
          </cell>
          <cell r="L16" t="str">
            <v>Sixteen</v>
          </cell>
        </row>
        <row r="17">
          <cell r="I17">
            <v>170</v>
          </cell>
          <cell r="J17">
            <v>17</v>
          </cell>
          <cell r="L17" t="str">
            <v>Seventeen</v>
          </cell>
        </row>
        <row r="18">
          <cell r="I18">
            <v>180</v>
          </cell>
          <cell r="J18">
            <v>18</v>
          </cell>
          <cell r="L18" t="str">
            <v>Eighteen</v>
          </cell>
        </row>
        <row r="19">
          <cell r="I19">
            <v>190</v>
          </cell>
          <cell r="J19">
            <v>19</v>
          </cell>
          <cell r="L19" t="str">
            <v>Nineteen</v>
          </cell>
        </row>
        <row r="20">
          <cell r="I20">
            <v>200</v>
          </cell>
          <cell r="J20">
            <v>20</v>
          </cell>
          <cell r="L20" t="str">
            <v>Twenty</v>
          </cell>
        </row>
      </sheetData>
      <sheetData sheetId="10"/>
      <sheetData sheetId="11"/>
      <sheetData sheetId="12"/>
      <sheetData sheetId="13"/>
      <sheetData sheetId="14">
        <row r="10">
          <cell r="I10">
            <v>2500.4491742756181</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
      <sheetName val="lead stat."/>
      <sheetName val="font page"/>
      <sheetName val="lead statement"/>
      <sheetName val="facesheet"/>
      <sheetName val="rate analysis "/>
      <sheetName val="abstract"/>
      <sheetName val="measurment "/>
      <sheetName val="Schedule B"/>
      <sheetName val="spelling"/>
      <sheetName val="kural sub minor 1.1"/>
      <sheetName val="kural sub minor 1"/>
      <sheetName val="tail sub minor no. 1"/>
      <sheetName val="tail sub minor 1.1"/>
      <sheetName val="Sheet1"/>
    </sheetNames>
    <sheetDataSet>
      <sheetData sheetId="0">
        <row r="33">
          <cell r="B33" t="str">
            <v>Item No.7 :- Providing hearting embankment using selected impervious soil from approved borrow areas in layers including cost of all materials, machinery, labour, all other operations such as collection of soil, spreading soil in layer of specified thickness, sorting out, breaking clods, levelling, sectioning edges / sides, watering, compacting each layer to density control of not less than 95 percent or as stipulated using power roller etc., complete with lead upto1 km and 6m lift</v>
          </cell>
        </row>
      </sheetData>
      <sheetData sheetId="1"/>
      <sheetData sheetId="2">
        <row r="22">
          <cell r="A22" t="str">
            <v>Construction of VRB at RD 120 M on Tail Drain of Brahmanwada Minor No.3</v>
          </cell>
        </row>
      </sheetData>
      <sheetData sheetId="3">
        <row r="11">
          <cell r="H11">
            <v>551.5</v>
          </cell>
        </row>
      </sheetData>
      <sheetData sheetId="4"/>
      <sheetData sheetId="5"/>
      <sheetData sheetId="6"/>
      <sheetData sheetId="7"/>
      <sheetData sheetId="8"/>
      <sheetData sheetId="9">
        <row r="1">
          <cell r="I1">
            <v>10</v>
          </cell>
          <cell r="J1">
            <v>1</v>
          </cell>
          <cell r="K1" t="str">
            <v>Ten</v>
          </cell>
          <cell r="L1" t="str">
            <v xml:space="preserve"> One</v>
          </cell>
        </row>
        <row r="2">
          <cell r="I2">
            <v>20</v>
          </cell>
          <cell r="J2">
            <v>2</v>
          </cell>
          <cell r="K2" t="str">
            <v>Twenty</v>
          </cell>
          <cell r="L2" t="str">
            <v xml:space="preserve"> Two</v>
          </cell>
        </row>
        <row r="3">
          <cell r="I3">
            <v>30</v>
          </cell>
          <cell r="J3">
            <v>3</v>
          </cell>
          <cell r="K3" t="str">
            <v>Thirty</v>
          </cell>
          <cell r="L3" t="str">
            <v xml:space="preserve"> Three</v>
          </cell>
        </row>
        <row r="4">
          <cell r="I4">
            <v>40</v>
          </cell>
          <cell r="J4">
            <v>4</v>
          </cell>
          <cell r="K4" t="str">
            <v>Forty</v>
          </cell>
          <cell r="L4" t="str">
            <v xml:space="preserve"> Four</v>
          </cell>
        </row>
        <row r="5">
          <cell r="I5">
            <v>50</v>
          </cell>
          <cell r="J5">
            <v>5</v>
          </cell>
          <cell r="K5" t="str">
            <v>Fifty</v>
          </cell>
          <cell r="L5" t="str">
            <v xml:space="preserve"> Five</v>
          </cell>
        </row>
        <row r="6">
          <cell r="I6">
            <v>60</v>
          </cell>
          <cell r="J6">
            <v>6</v>
          </cell>
          <cell r="K6" t="str">
            <v>Sixty</v>
          </cell>
          <cell r="L6" t="str">
            <v xml:space="preserve"> Six</v>
          </cell>
        </row>
        <row r="7">
          <cell r="I7">
            <v>70</v>
          </cell>
          <cell r="J7">
            <v>7</v>
          </cell>
          <cell r="K7" t="str">
            <v>Seventy</v>
          </cell>
          <cell r="L7" t="str">
            <v xml:space="preserve"> Seven</v>
          </cell>
        </row>
        <row r="8">
          <cell r="I8">
            <v>80</v>
          </cell>
          <cell r="J8">
            <v>8</v>
          </cell>
          <cell r="K8" t="str">
            <v>Eighty</v>
          </cell>
          <cell r="L8" t="str">
            <v xml:space="preserve"> Eight</v>
          </cell>
        </row>
        <row r="9">
          <cell r="I9">
            <v>90</v>
          </cell>
          <cell r="J9">
            <v>9</v>
          </cell>
          <cell r="K9" t="str">
            <v>Ninety</v>
          </cell>
          <cell r="L9" t="str">
            <v xml:space="preserve"> Nine</v>
          </cell>
        </row>
        <row r="10">
          <cell r="I10">
            <v>100</v>
          </cell>
          <cell r="J10">
            <v>10</v>
          </cell>
          <cell r="L10" t="str">
            <v>Ten</v>
          </cell>
        </row>
        <row r="11">
          <cell r="I11">
            <v>110</v>
          </cell>
          <cell r="J11">
            <v>11</v>
          </cell>
          <cell r="L11" t="str">
            <v>Eleven</v>
          </cell>
        </row>
        <row r="12">
          <cell r="I12">
            <v>120</v>
          </cell>
          <cell r="J12">
            <v>12</v>
          </cell>
          <cell r="L12" t="str">
            <v>Twelve</v>
          </cell>
        </row>
        <row r="13">
          <cell r="I13">
            <v>130</v>
          </cell>
          <cell r="J13">
            <v>13</v>
          </cell>
          <cell r="L13" t="str">
            <v>Thirteen</v>
          </cell>
        </row>
        <row r="14">
          <cell r="I14">
            <v>140</v>
          </cell>
          <cell r="J14">
            <v>14</v>
          </cell>
          <cell r="L14" t="str">
            <v>Fourteen</v>
          </cell>
        </row>
        <row r="15">
          <cell r="I15">
            <v>150</v>
          </cell>
          <cell r="J15">
            <v>15</v>
          </cell>
          <cell r="L15" t="str">
            <v>Fifteen</v>
          </cell>
        </row>
        <row r="16">
          <cell r="I16">
            <v>160</v>
          </cell>
          <cell r="J16">
            <v>16</v>
          </cell>
          <cell r="L16" t="str">
            <v>Sixteen</v>
          </cell>
        </row>
        <row r="17">
          <cell r="I17">
            <v>170</v>
          </cell>
          <cell r="J17">
            <v>17</v>
          </cell>
          <cell r="L17" t="str">
            <v>Seventeen</v>
          </cell>
        </row>
        <row r="18">
          <cell r="I18">
            <v>180</v>
          </cell>
          <cell r="J18">
            <v>18</v>
          </cell>
          <cell r="L18" t="str">
            <v>Eighteen</v>
          </cell>
        </row>
        <row r="19">
          <cell r="I19">
            <v>190</v>
          </cell>
          <cell r="J19">
            <v>19</v>
          </cell>
          <cell r="L19" t="str">
            <v>Nineteen</v>
          </cell>
        </row>
        <row r="20">
          <cell r="I20">
            <v>200</v>
          </cell>
          <cell r="J20">
            <v>20</v>
          </cell>
          <cell r="L20" t="str">
            <v>Twenty</v>
          </cell>
        </row>
      </sheetData>
      <sheetData sheetId="10"/>
      <sheetData sheetId="11"/>
      <sheetData sheetId="12"/>
      <sheetData sheetId="13"/>
      <sheetData sheetId="14">
        <row r="10">
          <cell r="I10">
            <v>2500.4491742756181</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Rate Analysis"/>
      <sheetName val="PWD"/>
      <sheetName val="MBC 28-33"/>
      <sheetName val="KBC.0-14.5"/>
      <sheetName val="XX"/>
      <sheetName val="26-33"/>
      <sheetName val="Ra16-26"/>
      <sheetName val="MBC 0-28"/>
    </sheetNames>
    <sheetDataSet>
      <sheetData sheetId="0" refreshError="1"/>
      <sheetData sheetId="1">
        <row r="29">
          <cell r="U29">
            <v>75</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Rate Analysis"/>
      <sheetName val="PWD"/>
      <sheetName val="MBC 28-33"/>
      <sheetName val="KBC.0-14.5"/>
      <sheetName val="XX"/>
      <sheetName val="26-33"/>
      <sheetName val="Ra16-26"/>
      <sheetName val="MBC 0-28"/>
    </sheetNames>
    <sheetDataSet>
      <sheetData sheetId="0" refreshError="1"/>
      <sheetData sheetId="1">
        <row r="29">
          <cell r="U29">
            <v>75</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nfall"/>
      <sheetName val="RAIN"/>
      <sheetName val="YLD"/>
      <sheetName val="STO"/>
      <sheetName val="WWDES"/>
      <sheetName val="TAil Ch."/>
      <sheetName val="FAcesheet"/>
      <sheetName val="Gen.ABS."/>
      <sheetName val="&quot;A&quot;"/>
      <sheetName val="&quot;B&quot;"/>
      <sheetName val="AbsC1"/>
      <sheetName val="Mts.C1"/>
      <sheetName val="Utili Stm."/>
      <sheetName val="STRP"/>
      <sheetName val="CAPA"/>
      <sheetName val="Data"/>
      <sheetName val="C.O.T."/>
      <sheetName val="L&amp;C"/>
      <sheetName val="R.T."/>
      <sheetName val="HRT"/>
      <sheetName val="PITCH"/>
      <sheetName val="Abs-Fall"/>
      <sheetName val="M-Fall"/>
      <sheetName val="Sheet4"/>
      <sheetName val="Drg Fall"/>
      <sheetName val="E.W."/>
      <sheetName val="63"/>
      <sheetName val="94"/>
      <sheetName val="72"/>
      <sheetName val="AbsC2"/>
      <sheetName val="M.C2"/>
      <sheetName val="App,Spill,TAil"/>
      <sheetName val="Abs WW"/>
      <sheetName val="Mts WW"/>
      <sheetName val="ROY"/>
      <sheetName val="Lead Stm."/>
      <sheetName val=" Dam R A"/>
      <sheetName val="Drg"/>
      <sheetName val="Sheet2"/>
      <sheetName val="Leads 05-06"/>
      <sheetName val="Levels"/>
      <sheetName val="FOR.Letter"/>
      <sheetName val="C-S as per GR"/>
      <sheetName val="abst sub est 2"/>
      <sheetName val="WW R A"/>
      <sheetName val="Sheet5"/>
      <sheetName val="Lifts"/>
      <sheetName val="Sheet1"/>
      <sheetName val="Sheet3"/>
      <sheetName val="Road Index"/>
      <sheetName val="COVER"/>
      <sheetName val="INDX"/>
      <sheetName val="REPORT"/>
      <sheetName val="PRI F"/>
      <sheetName val="W Rates"/>
      <sheetName val="Schedule &quot;B&quot;"/>
      <sheetName val="Sheet6"/>
      <sheetName val="Face sheet"/>
      <sheetName val="TBM Pillers"/>
      <sheetName val="Gen Abs"/>
      <sheetName val="Abs."/>
      <sheetName val="M-2"/>
      <sheetName val="M-3"/>
      <sheetName val="M-1"/>
      <sheetName val="lead charges"/>
      <sheetName val="Leads 07-08"/>
      <sheetName val="Rate Anal."/>
    </sheetNames>
    <sheetDataSet>
      <sheetData sheetId="0"/>
      <sheetData sheetId="1" refreshError="1"/>
      <sheetData sheetId="2"/>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ow r="21">
          <cell r="B21">
            <v>0.5</v>
          </cell>
          <cell r="E21">
            <v>0.498</v>
          </cell>
        </row>
        <row r="22">
          <cell r="B22">
            <v>0.6</v>
          </cell>
          <cell r="E22">
            <v>0.66300000000000003</v>
          </cell>
        </row>
        <row r="23">
          <cell r="B23">
            <v>0.7</v>
          </cell>
          <cell r="E23">
            <v>0.84599999999999997</v>
          </cell>
        </row>
        <row r="24">
          <cell r="B24">
            <v>0.8</v>
          </cell>
          <cell r="E24">
            <v>1.0129999999999999</v>
          </cell>
        </row>
        <row r="25">
          <cell r="B25">
            <v>0.9</v>
          </cell>
          <cell r="E25">
            <v>1.2270000000000001</v>
          </cell>
        </row>
        <row r="26">
          <cell r="B26">
            <v>1</v>
          </cell>
          <cell r="E26">
            <v>1.498</v>
          </cell>
        </row>
        <row r="27">
          <cell r="B27">
            <v>1.1000000000000001</v>
          </cell>
          <cell r="E27">
            <v>1.702</v>
          </cell>
        </row>
        <row r="28">
          <cell r="B28">
            <v>1.2</v>
          </cell>
          <cell r="E28">
            <v>1.964</v>
          </cell>
        </row>
        <row r="29">
          <cell r="B29">
            <v>1.3</v>
          </cell>
          <cell r="E29">
            <v>2.2410000000000001</v>
          </cell>
        </row>
        <row r="30">
          <cell r="B30">
            <v>1.4</v>
          </cell>
          <cell r="E30">
            <v>2.528</v>
          </cell>
        </row>
        <row r="31">
          <cell r="B31">
            <v>1.5</v>
          </cell>
          <cell r="E31">
            <v>2.831</v>
          </cell>
        </row>
        <row r="32">
          <cell r="B32">
            <v>1.6</v>
          </cell>
          <cell r="E32">
            <v>3.2029999999999998</v>
          </cell>
        </row>
        <row r="33">
          <cell r="B33">
            <v>1.7</v>
          </cell>
          <cell r="E33">
            <v>3.5339999999999998</v>
          </cell>
        </row>
        <row r="34">
          <cell r="B34">
            <v>1.8</v>
          </cell>
          <cell r="E34">
            <v>3.8809999999999998</v>
          </cell>
        </row>
        <row r="35">
          <cell r="B35">
            <v>1.9</v>
          </cell>
          <cell r="E35">
            <v>4.2389999999999999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X"/>
      <sheetName val="REPORT"/>
      <sheetName val="PRI F"/>
      <sheetName val="Rainfall"/>
      <sheetName val="RAIN"/>
      <sheetName val="YLD"/>
      <sheetName val="STO"/>
      <sheetName val="CAPA"/>
      <sheetName val="WWDES"/>
      <sheetName val="TAil Ch."/>
      <sheetName val="FAcesheet"/>
      <sheetName val="Gen.ABS."/>
      <sheetName val="&quot;A&quot;"/>
      <sheetName val="&quot;B&quot;"/>
      <sheetName val="Mts.EDam"/>
      <sheetName val="Utili Stm."/>
      <sheetName val="STRP"/>
      <sheetName val="C.O.T."/>
      <sheetName val="L&amp;C"/>
      <sheetName val="R.T."/>
      <sheetName val="HRT"/>
      <sheetName val="E.W."/>
      <sheetName val="PITCH"/>
      <sheetName val="Mts.Appr Tail"/>
      <sheetName val="App,Spill,TAil"/>
      <sheetName val="Mts WW"/>
      <sheetName val="ROY"/>
      <sheetName val="Lead Stm."/>
      <sheetName val=" Dam R A"/>
      <sheetName val="Leads 08-09"/>
      <sheetName val="W Rates"/>
      <sheetName val="AbsEDam"/>
      <sheetName val="AbsApprTail"/>
      <sheetName val="Abs WW"/>
      <sheetName val="Comp Schedule &quot;B&quot;"/>
      <sheetName val="Drg"/>
      <sheetName val="Abs-Fall"/>
      <sheetName val="M-Fall"/>
      <sheetName val="Drg Fall"/>
      <sheetName val="63"/>
      <sheetName val="72"/>
      <sheetName val="94"/>
      <sheetName val="Data"/>
      <sheetName val="Levels"/>
      <sheetName val="Leads 03-04"/>
      <sheetName val="Road Index"/>
      <sheetName val="Sheet1 (2)"/>
      <sheetName val="POL Machinery"/>
      <sheetName val="Lead Stm. (2)"/>
      <sheetName val="POL COMP"/>
      <sheetName val=" Dam R A (2)"/>
      <sheetName val="POL Material"/>
      <sheetName val="Sheet4"/>
      <sheetName val="Transport"/>
      <sheetName val="Sheet1"/>
      <sheetName val="FOR.Letter"/>
      <sheetName val="Compl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21">
          <cell r="B21">
            <v>0.5</v>
          </cell>
          <cell r="E21">
            <v>0.498</v>
          </cell>
        </row>
        <row r="22">
          <cell r="B22">
            <v>0.6</v>
          </cell>
          <cell r="E22">
            <v>0.66300000000000003</v>
          </cell>
        </row>
        <row r="23">
          <cell r="B23">
            <v>0.7</v>
          </cell>
          <cell r="E23">
            <v>0.84599999999999997</v>
          </cell>
        </row>
        <row r="24">
          <cell r="B24">
            <v>0.8</v>
          </cell>
          <cell r="E24">
            <v>1.0129999999999999</v>
          </cell>
        </row>
        <row r="25">
          <cell r="B25">
            <v>0.9</v>
          </cell>
          <cell r="E25">
            <v>1.2270000000000001</v>
          </cell>
        </row>
        <row r="26">
          <cell r="B26">
            <v>1</v>
          </cell>
          <cell r="E26">
            <v>1.498</v>
          </cell>
        </row>
        <row r="27">
          <cell r="B27">
            <v>1.1000000000000001</v>
          </cell>
          <cell r="E27">
            <v>1.702</v>
          </cell>
        </row>
        <row r="28">
          <cell r="B28">
            <v>1.2</v>
          </cell>
          <cell r="E28">
            <v>1.964</v>
          </cell>
        </row>
        <row r="29">
          <cell r="B29">
            <v>1.3</v>
          </cell>
          <cell r="E29">
            <v>2.2410000000000001</v>
          </cell>
        </row>
        <row r="30">
          <cell r="B30">
            <v>1.4</v>
          </cell>
          <cell r="E30">
            <v>2.528</v>
          </cell>
        </row>
        <row r="31">
          <cell r="B31">
            <v>1.5</v>
          </cell>
          <cell r="E31">
            <v>2.831</v>
          </cell>
        </row>
        <row r="32">
          <cell r="B32">
            <v>1.6</v>
          </cell>
          <cell r="E32">
            <v>3.2029999999999998</v>
          </cell>
        </row>
        <row r="33">
          <cell r="B33">
            <v>1.7</v>
          </cell>
          <cell r="E33">
            <v>3.5339999999999998</v>
          </cell>
        </row>
        <row r="34">
          <cell r="B34">
            <v>1.8</v>
          </cell>
          <cell r="E34">
            <v>3.8809999999999998</v>
          </cell>
        </row>
        <row r="35">
          <cell r="B35">
            <v>1.9</v>
          </cell>
          <cell r="E35">
            <v>4.2389999999999999</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F1C2B-8F85-4093-811F-12EBD9C228F4}">
  <dimension ref="A1:N39"/>
  <sheetViews>
    <sheetView view="pageBreakPreview" zoomScaleNormal="100" zoomScaleSheetLayoutView="100" workbookViewId="0">
      <selection activeCell="A20" sqref="A20"/>
    </sheetView>
  </sheetViews>
  <sheetFormatPr defaultRowHeight="12.75" x14ac:dyDescent="0.2"/>
  <cols>
    <col min="1" max="1" width="9.140625" style="12"/>
    <col min="2" max="2" width="10.28515625" style="12" customWidth="1"/>
    <col min="3" max="4" width="9.140625" style="12"/>
    <col min="5" max="5" width="10.7109375" style="12" customWidth="1"/>
    <col min="6" max="6" width="4.42578125" style="12" customWidth="1"/>
    <col min="7" max="7" width="7.85546875" style="12" customWidth="1"/>
    <col min="8" max="9" width="9.140625" style="12"/>
    <col min="10" max="10" width="11.140625" style="12" customWidth="1"/>
    <col min="11" max="11" width="7" style="12" customWidth="1"/>
    <col min="12" max="12" width="7.85546875" style="12" customWidth="1"/>
    <col min="13" max="261" width="9.140625" style="12"/>
    <col min="262" max="262" width="10.7109375" style="12" customWidth="1"/>
    <col min="263" max="263" width="10" style="12" customWidth="1"/>
    <col min="264" max="265" width="9.140625" style="12"/>
    <col min="266" max="266" width="11.140625" style="12" customWidth="1"/>
    <col min="267" max="267" width="7" style="12" customWidth="1"/>
    <col min="268" max="268" width="7.85546875" style="12" customWidth="1"/>
    <col min="269" max="517" width="9.140625" style="12"/>
    <col min="518" max="518" width="10.7109375" style="12" customWidth="1"/>
    <col min="519" max="519" width="10" style="12" customWidth="1"/>
    <col min="520" max="521" width="9.140625" style="12"/>
    <col min="522" max="522" width="11.140625" style="12" customWidth="1"/>
    <col min="523" max="523" width="7" style="12" customWidth="1"/>
    <col min="524" max="524" width="7.85546875" style="12" customWidth="1"/>
    <col min="525" max="773" width="9.140625" style="12"/>
    <col min="774" max="774" width="10.7109375" style="12" customWidth="1"/>
    <col min="775" max="775" width="10" style="12" customWidth="1"/>
    <col min="776" max="777" width="9.140625" style="12"/>
    <col min="778" max="778" width="11.140625" style="12" customWidth="1"/>
    <col min="779" max="779" width="7" style="12" customWidth="1"/>
    <col min="780" max="780" width="7.85546875" style="12" customWidth="1"/>
    <col min="781" max="1029" width="9.140625" style="12"/>
    <col min="1030" max="1030" width="10.7109375" style="12" customWidth="1"/>
    <col min="1031" max="1031" width="10" style="12" customWidth="1"/>
    <col min="1032" max="1033" width="9.140625" style="12"/>
    <col min="1034" max="1034" width="11.140625" style="12" customWidth="1"/>
    <col min="1035" max="1035" width="7" style="12" customWidth="1"/>
    <col min="1036" max="1036" width="7.85546875" style="12" customWidth="1"/>
    <col min="1037" max="1285" width="9.140625" style="12"/>
    <col min="1286" max="1286" width="10.7109375" style="12" customWidth="1"/>
    <col min="1287" max="1287" width="10" style="12" customWidth="1"/>
    <col min="1288" max="1289" width="9.140625" style="12"/>
    <col min="1290" max="1290" width="11.140625" style="12" customWidth="1"/>
    <col min="1291" max="1291" width="7" style="12" customWidth="1"/>
    <col min="1292" max="1292" width="7.85546875" style="12" customWidth="1"/>
    <col min="1293" max="1541" width="9.140625" style="12"/>
    <col min="1542" max="1542" width="10.7109375" style="12" customWidth="1"/>
    <col min="1543" max="1543" width="10" style="12" customWidth="1"/>
    <col min="1544" max="1545" width="9.140625" style="12"/>
    <col min="1546" max="1546" width="11.140625" style="12" customWidth="1"/>
    <col min="1547" max="1547" width="7" style="12" customWidth="1"/>
    <col min="1548" max="1548" width="7.85546875" style="12" customWidth="1"/>
    <col min="1549" max="1797" width="9.140625" style="12"/>
    <col min="1798" max="1798" width="10.7109375" style="12" customWidth="1"/>
    <col min="1799" max="1799" width="10" style="12" customWidth="1"/>
    <col min="1800" max="1801" width="9.140625" style="12"/>
    <col min="1802" max="1802" width="11.140625" style="12" customWidth="1"/>
    <col min="1803" max="1803" width="7" style="12" customWidth="1"/>
    <col min="1804" max="1804" width="7.85546875" style="12" customWidth="1"/>
    <col min="1805" max="2053" width="9.140625" style="12"/>
    <col min="2054" max="2054" width="10.7109375" style="12" customWidth="1"/>
    <col min="2055" max="2055" width="10" style="12" customWidth="1"/>
    <col min="2056" max="2057" width="9.140625" style="12"/>
    <col min="2058" max="2058" width="11.140625" style="12" customWidth="1"/>
    <col min="2059" max="2059" width="7" style="12" customWidth="1"/>
    <col min="2060" max="2060" width="7.85546875" style="12" customWidth="1"/>
    <col min="2061" max="2309" width="9.140625" style="12"/>
    <col min="2310" max="2310" width="10.7109375" style="12" customWidth="1"/>
    <col min="2311" max="2311" width="10" style="12" customWidth="1"/>
    <col min="2312" max="2313" width="9.140625" style="12"/>
    <col min="2314" max="2314" width="11.140625" style="12" customWidth="1"/>
    <col min="2315" max="2315" width="7" style="12" customWidth="1"/>
    <col min="2316" max="2316" width="7.85546875" style="12" customWidth="1"/>
    <col min="2317" max="2565" width="9.140625" style="12"/>
    <col min="2566" max="2566" width="10.7109375" style="12" customWidth="1"/>
    <col min="2567" max="2567" width="10" style="12" customWidth="1"/>
    <col min="2568" max="2569" width="9.140625" style="12"/>
    <col min="2570" max="2570" width="11.140625" style="12" customWidth="1"/>
    <col min="2571" max="2571" width="7" style="12" customWidth="1"/>
    <col min="2572" max="2572" width="7.85546875" style="12" customWidth="1"/>
    <col min="2573" max="2821" width="9.140625" style="12"/>
    <col min="2822" max="2822" width="10.7109375" style="12" customWidth="1"/>
    <col min="2823" max="2823" width="10" style="12" customWidth="1"/>
    <col min="2824" max="2825" width="9.140625" style="12"/>
    <col min="2826" max="2826" width="11.140625" style="12" customWidth="1"/>
    <col min="2827" max="2827" width="7" style="12" customWidth="1"/>
    <col min="2828" max="2828" width="7.85546875" style="12" customWidth="1"/>
    <col min="2829" max="3077" width="9.140625" style="12"/>
    <col min="3078" max="3078" width="10.7109375" style="12" customWidth="1"/>
    <col min="3079" max="3079" width="10" style="12" customWidth="1"/>
    <col min="3080" max="3081" width="9.140625" style="12"/>
    <col min="3082" max="3082" width="11.140625" style="12" customWidth="1"/>
    <col min="3083" max="3083" width="7" style="12" customWidth="1"/>
    <col min="3084" max="3084" width="7.85546875" style="12" customWidth="1"/>
    <col min="3085" max="3333" width="9.140625" style="12"/>
    <col min="3334" max="3334" width="10.7109375" style="12" customWidth="1"/>
    <col min="3335" max="3335" width="10" style="12" customWidth="1"/>
    <col min="3336" max="3337" width="9.140625" style="12"/>
    <col min="3338" max="3338" width="11.140625" style="12" customWidth="1"/>
    <col min="3339" max="3339" width="7" style="12" customWidth="1"/>
    <col min="3340" max="3340" width="7.85546875" style="12" customWidth="1"/>
    <col min="3341" max="3589" width="9.140625" style="12"/>
    <col min="3590" max="3590" width="10.7109375" style="12" customWidth="1"/>
    <col min="3591" max="3591" width="10" style="12" customWidth="1"/>
    <col min="3592" max="3593" width="9.140625" style="12"/>
    <col min="3594" max="3594" width="11.140625" style="12" customWidth="1"/>
    <col min="3595" max="3595" width="7" style="12" customWidth="1"/>
    <col min="3596" max="3596" width="7.85546875" style="12" customWidth="1"/>
    <col min="3597" max="3845" width="9.140625" style="12"/>
    <col min="3846" max="3846" width="10.7109375" style="12" customWidth="1"/>
    <col min="3847" max="3847" width="10" style="12" customWidth="1"/>
    <col min="3848" max="3849" width="9.140625" style="12"/>
    <col min="3850" max="3850" width="11.140625" style="12" customWidth="1"/>
    <col min="3851" max="3851" width="7" style="12" customWidth="1"/>
    <col min="3852" max="3852" width="7.85546875" style="12" customWidth="1"/>
    <col min="3853" max="4101" width="9.140625" style="12"/>
    <col min="4102" max="4102" width="10.7109375" style="12" customWidth="1"/>
    <col min="4103" max="4103" width="10" style="12" customWidth="1"/>
    <col min="4104" max="4105" width="9.140625" style="12"/>
    <col min="4106" max="4106" width="11.140625" style="12" customWidth="1"/>
    <col min="4107" max="4107" width="7" style="12" customWidth="1"/>
    <col min="4108" max="4108" width="7.85546875" style="12" customWidth="1"/>
    <col min="4109" max="4357" width="9.140625" style="12"/>
    <col min="4358" max="4358" width="10.7109375" style="12" customWidth="1"/>
    <col min="4359" max="4359" width="10" style="12" customWidth="1"/>
    <col min="4360" max="4361" width="9.140625" style="12"/>
    <col min="4362" max="4362" width="11.140625" style="12" customWidth="1"/>
    <col min="4363" max="4363" width="7" style="12" customWidth="1"/>
    <col min="4364" max="4364" width="7.85546875" style="12" customWidth="1"/>
    <col min="4365" max="4613" width="9.140625" style="12"/>
    <col min="4614" max="4614" width="10.7109375" style="12" customWidth="1"/>
    <col min="4615" max="4615" width="10" style="12" customWidth="1"/>
    <col min="4616" max="4617" width="9.140625" style="12"/>
    <col min="4618" max="4618" width="11.140625" style="12" customWidth="1"/>
    <col min="4619" max="4619" width="7" style="12" customWidth="1"/>
    <col min="4620" max="4620" width="7.85546875" style="12" customWidth="1"/>
    <col min="4621" max="4869" width="9.140625" style="12"/>
    <col min="4870" max="4870" width="10.7109375" style="12" customWidth="1"/>
    <col min="4871" max="4871" width="10" style="12" customWidth="1"/>
    <col min="4872" max="4873" width="9.140625" style="12"/>
    <col min="4874" max="4874" width="11.140625" style="12" customWidth="1"/>
    <col min="4875" max="4875" width="7" style="12" customWidth="1"/>
    <col min="4876" max="4876" width="7.85546875" style="12" customWidth="1"/>
    <col min="4877" max="5125" width="9.140625" style="12"/>
    <col min="5126" max="5126" width="10.7109375" style="12" customWidth="1"/>
    <col min="5127" max="5127" width="10" style="12" customWidth="1"/>
    <col min="5128" max="5129" width="9.140625" style="12"/>
    <col min="5130" max="5130" width="11.140625" style="12" customWidth="1"/>
    <col min="5131" max="5131" width="7" style="12" customWidth="1"/>
    <col min="5132" max="5132" width="7.85546875" style="12" customWidth="1"/>
    <col min="5133" max="5381" width="9.140625" style="12"/>
    <col min="5382" max="5382" width="10.7109375" style="12" customWidth="1"/>
    <col min="5383" max="5383" width="10" style="12" customWidth="1"/>
    <col min="5384" max="5385" width="9.140625" style="12"/>
    <col min="5386" max="5386" width="11.140625" style="12" customWidth="1"/>
    <col min="5387" max="5387" width="7" style="12" customWidth="1"/>
    <col min="5388" max="5388" width="7.85546875" style="12" customWidth="1"/>
    <col min="5389" max="5637" width="9.140625" style="12"/>
    <col min="5638" max="5638" width="10.7109375" style="12" customWidth="1"/>
    <col min="5639" max="5639" width="10" style="12" customWidth="1"/>
    <col min="5640" max="5641" width="9.140625" style="12"/>
    <col min="5642" max="5642" width="11.140625" style="12" customWidth="1"/>
    <col min="5643" max="5643" width="7" style="12" customWidth="1"/>
    <col min="5644" max="5644" width="7.85546875" style="12" customWidth="1"/>
    <col min="5645" max="5893" width="9.140625" style="12"/>
    <col min="5894" max="5894" width="10.7109375" style="12" customWidth="1"/>
    <col min="5895" max="5895" width="10" style="12" customWidth="1"/>
    <col min="5896" max="5897" width="9.140625" style="12"/>
    <col min="5898" max="5898" width="11.140625" style="12" customWidth="1"/>
    <col min="5899" max="5899" width="7" style="12" customWidth="1"/>
    <col min="5900" max="5900" width="7.85546875" style="12" customWidth="1"/>
    <col min="5901" max="6149" width="9.140625" style="12"/>
    <col min="6150" max="6150" width="10.7109375" style="12" customWidth="1"/>
    <col min="6151" max="6151" width="10" style="12" customWidth="1"/>
    <col min="6152" max="6153" width="9.140625" style="12"/>
    <col min="6154" max="6154" width="11.140625" style="12" customWidth="1"/>
    <col min="6155" max="6155" width="7" style="12" customWidth="1"/>
    <col min="6156" max="6156" width="7.85546875" style="12" customWidth="1"/>
    <col min="6157" max="6405" width="9.140625" style="12"/>
    <col min="6406" max="6406" width="10.7109375" style="12" customWidth="1"/>
    <col min="6407" max="6407" width="10" style="12" customWidth="1"/>
    <col min="6408" max="6409" width="9.140625" style="12"/>
    <col min="6410" max="6410" width="11.140625" style="12" customWidth="1"/>
    <col min="6411" max="6411" width="7" style="12" customWidth="1"/>
    <col min="6412" max="6412" width="7.85546875" style="12" customWidth="1"/>
    <col min="6413" max="6661" width="9.140625" style="12"/>
    <col min="6662" max="6662" width="10.7109375" style="12" customWidth="1"/>
    <col min="6663" max="6663" width="10" style="12" customWidth="1"/>
    <col min="6664" max="6665" width="9.140625" style="12"/>
    <col min="6666" max="6666" width="11.140625" style="12" customWidth="1"/>
    <col min="6667" max="6667" width="7" style="12" customWidth="1"/>
    <col min="6668" max="6668" width="7.85546875" style="12" customWidth="1"/>
    <col min="6669" max="6917" width="9.140625" style="12"/>
    <col min="6918" max="6918" width="10.7109375" style="12" customWidth="1"/>
    <col min="6919" max="6919" width="10" style="12" customWidth="1"/>
    <col min="6920" max="6921" width="9.140625" style="12"/>
    <col min="6922" max="6922" width="11.140625" style="12" customWidth="1"/>
    <col min="6923" max="6923" width="7" style="12" customWidth="1"/>
    <col min="6924" max="6924" width="7.85546875" style="12" customWidth="1"/>
    <col min="6925" max="7173" width="9.140625" style="12"/>
    <col min="7174" max="7174" width="10.7109375" style="12" customWidth="1"/>
    <col min="7175" max="7175" width="10" style="12" customWidth="1"/>
    <col min="7176" max="7177" width="9.140625" style="12"/>
    <col min="7178" max="7178" width="11.140625" style="12" customWidth="1"/>
    <col min="7179" max="7179" width="7" style="12" customWidth="1"/>
    <col min="7180" max="7180" width="7.85546875" style="12" customWidth="1"/>
    <col min="7181" max="7429" width="9.140625" style="12"/>
    <col min="7430" max="7430" width="10.7109375" style="12" customWidth="1"/>
    <col min="7431" max="7431" width="10" style="12" customWidth="1"/>
    <col min="7432" max="7433" width="9.140625" style="12"/>
    <col min="7434" max="7434" width="11.140625" style="12" customWidth="1"/>
    <col min="7435" max="7435" width="7" style="12" customWidth="1"/>
    <col min="7436" max="7436" width="7.85546875" style="12" customWidth="1"/>
    <col min="7437" max="7685" width="9.140625" style="12"/>
    <col min="7686" max="7686" width="10.7109375" style="12" customWidth="1"/>
    <col min="7687" max="7687" width="10" style="12" customWidth="1"/>
    <col min="7688" max="7689" width="9.140625" style="12"/>
    <col min="7690" max="7690" width="11.140625" style="12" customWidth="1"/>
    <col min="7691" max="7691" width="7" style="12" customWidth="1"/>
    <col min="7692" max="7692" width="7.85546875" style="12" customWidth="1"/>
    <col min="7693" max="7941" width="9.140625" style="12"/>
    <col min="7942" max="7942" width="10.7109375" style="12" customWidth="1"/>
    <col min="7943" max="7943" width="10" style="12" customWidth="1"/>
    <col min="7944" max="7945" width="9.140625" style="12"/>
    <col min="7946" max="7946" width="11.140625" style="12" customWidth="1"/>
    <col min="7947" max="7947" width="7" style="12" customWidth="1"/>
    <col min="7948" max="7948" width="7.85546875" style="12" customWidth="1"/>
    <col min="7949" max="8197" width="9.140625" style="12"/>
    <col min="8198" max="8198" width="10.7109375" style="12" customWidth="1"/>
    <col min="8199" max="8199" width="10" style="12" customWidth="1"/>
    <col min="8200" max="8201" width="9.140625" style="12"/>
    <col min="8202" max="8202" width="11.140625" style="12" customWidth="1"/>
    <col min="8203" max="8203" width="7" style="12" customWidth="1"/>
    <col min="8204" max="8204" width="7.85546875" style="12" customWidth="1"/>
    <col min="8205" max="8453" width="9.140625" style="12"/>
    <col min="8454" max="8454" width="10.7109375" style="12" customWidth="1"/>
    <col min="8455" max="8455" width="10" style="12" customWidth="1"/>
    <col min="8456" max="8457" width="9.140625" style="12"/>
    <col min="8458" max="8458" width="11.140625" style="12" customWidth="1"/>
    <col min="8459" max="8459" width="7" style="12" customWidth="1"/>
    <col min="8460" max="8460" width="7.85546875" style="12" customWidth="1"/>
    <col min="8461" max="8709" width="9.140625" style="12"/>
    <col min="8710" max="8710" width="10.7109375" style="12" customWidth="1"/>
    <col min="8711" max="8711" width="10" style="12" customWidth="1"/>
    <col min="8712" max="8713" width="9.140625" style="12"/>
    <col min="8714" max="8714" width="11.140625" style="12" customWidth="1"/>
    <col min="8715" max="8715" width="7" style="12" customWidth="1"/>
    <col min="8716" max="8716" width="7.85546875" style="12" customWidth="1"/>
    <col min="8717" max="8965" width="9.140625" style="12"/>
    <col min="8966" max="8966" width="10.7109375" style="12" customWidth="1"/>
    <col min="8967" max="8967" width="10" style="12" customWidth="1"/>
    <col min="8968" max="8969" width="9.140625" style="12"/>
    <col min="8970" max="8970" width="11.140625" style="12" customWidth="1"/>
    <col min="8971" max="8971" width="7" style="12" customWidth="1"/>
    <col min="8972" max="8972" width="7.85546875" style="12" customWidth="1"/>
    <col min="8973" max="9221" width="9.140625" style="12"/>
    <col min="9222" max="9222" width="10.7109375" style="12" customWidth="1"/>
    <col min="9223" max="9223" width="10" style="12" customWidth="1"/>
    <col min="9224" max="9225" width="9.140625" style="12"/>
    <col min="9226" max="9226" width="11.140625" style="12" customWidth="1"/>
    <col min="9227" max="9227" width="7" style="12" customWidth="1"/>
    <col min="9228" max="9228" width="7.85546875" style="12" customWidth="1"/>
    <col min="9229" max="9477" width="9.140625" style="12"/>
    <col min="9478" max="9478" width="10.7109375" style="12" customWidth="1"/>
    <col min="9479" max="9479" width="10" style="12" customWidth="1"/>
    <col min="9480" max="9481" width="9.140625" style="12"/>
    <col min="9482" max="9482" width="11.140625" style="12" customWidth="1"/>
    <col min="9483" max="9483" width="7" style="12" customWidth="1"/>
    <col min="9484" max="9484" width="7.85546875" style="12" customWidth="1"/>
    <col min="9485" max="9733" width="9.140625" style="12"/>
    <col min="9734" max="9734" width="10.7109375" style="12" customWidth="1"/>
    <col min="9735" max="9735" width="10" style="12" customWidth="1"/>
    <col min="9736" max="9737" width="9.140625" style="12"/>
    <col min="9738" max="9738" width="11.140625" style="12" customWidth="1"/>
    <col min="9739" max="9739" width="7" style="12" customWidth="1"/>
    <col min="9740" max="9740" width="7.85546875" style="12" customWidth="1"/>
    <col min="9741" max="9989" width="9.140625" style="12"/>
    <col min="9990" max="9990" width="10.7109375" style="12" customWidth="1"/>
    <col min="9991" max="9991" width="10" style="12" customWidth="1"/>
    <col min="9992" max="9993" width="9.140625" style="12"/>
    <col min="9994" max="9994" width="11.140625" style="12" customWidth="1"/>
    <col min="9995" max="9995" width="7" style="12" customWidth="1"/>
    <col min="9996" max="9996" width="7.85546875" style="12" customWidth="1"/>
    <col min="9997" max="10245" width="9.140625" style="12"/>
    <col min="10246" max="10246" width="10.7109375" style="12" customWidth="1"/>
    <col min="10247" max="10247" width="10" style="12" customWidth="1"/>
    <col min="10248" max="10249" width="9.140625" style="12"/>
    <col min="10250" max="10250" width="11.140625" style="12" customWidth="1"/>
    <col min="10251" max="10251" width="7" style="12" customWidth="1"/>
    <col min="10252" max="10252" width="7.85546875" style="12" customWidth="1"/>
    <col min="10253" max="10501" width="9.140625" style="12"/>
    <col min="10502" max="10502" width="10.7109375" style="12" customWidth="1"/>
    <col min="10503" max="10503" width="10" style="12" customWidth="1"/>
    <col min="10504" max="10505" width="9.140625" style="12"/>
    <col min="10506" max="10506" width="11.140625" style="12" customWidth="1"/>
    <col min="10507" max="10507" width="7" style="12" customWidth="1"/>
    <col min="10508" max="10508" width="7.85546875" style="12" customWidth="1"/>
    <col min="10509" max="10757" width="9.140625" style="12"/>
    <col min="10758" max="10758" width="10.7109375" style="12" customWidth="1"/>
    <col min="10759" max="10759" width="10" style="12" customWidth="1"/>
    <col min="10760" max="10761" width="9.140625" style="12"/>
    <col min="10762" max="10762" width="11.140625" style="12" customWidth="1"/>
    <col min="10763" max="10763" width="7" style="12" customWidth="1"/>
    <col min="10764" max="10764" width="7.85546875" style="12" customWidth="1"/>
    <col min="10765" max="11013" width="9.140625" style="12"/>
    <col min="11014" max="11014" width="10.7109375" style="12" customWidth="1"/>
    <col min="11015" max="11015" width="10" style="12" customWidth="1"/>
    <col min="11016" max="11017" width="9.140625" style="12"/>
    <col min="11018" max="11018" width="11.140625" style="12" customWidth="1"/>
    <col min="11019" max="11019" width="7" style="12" customWidth="1"/>
    <col min="11020" max="11020" width="7.85546875" style="12" customWidth="1"/>
    <col min="11021" max="11269" width="9.140625" style="12"/>
    <col min="11270" max="11270" width="10.7109375" style="12" customWidth="1"/>
    <col min="11271" max="11271" width="10" style="12" customWidth="1"/>
    <col min="11272" max="11273" width="9.140625" style="12"/>
    <col min="11274" max="11274" width="11.140625" style="12" customWidth="1"/>
    <col min="11275" max="11275" width="7" style="12" customWidth="1"/>
    <col min="11276" max="11276" width="7.85546875" style="12" customWidth="1"/>
    <col min="11277" max="11525" width="9.140625" style="12"/>
    <col min="11526" max="11526" width="10.7109375" style="12" customWidth="1"/>
    <col min="11527" max="11527" width="10" style="12" customWidth="1"/>
    <col min="11528" max="11529" width="9.140625" style="12"/>
    <col min="11530" max="11530" width="11.140625" style="12" customWidth="1"/>
    <col min="11531" max="11531" width="7" style="12" customWidth="1"/>
    <col min="11532" max="11532" width="7.85546875" style="12" customWidth="1"/>
    <col min="11533" max="11781" width="9.140625" style="12"/>
    <col min="11782" max="11782" width="10.7109375" style="12" customWidth="1"/>
    <col min="11783" max="11783" width="10" style="12" customWidth="1"/>
    <col min="11784" max="11785" width="9.140625" style="12"/>
    <col min="11786" max="11786" width="11.140625" style="12" customWidth="1"/>
    <col min="11787" max="11787" width="7" style="12" customWidth="1"/>
    <col min="11788" max="11788" width="7.85546875" style="12" customWidth="1"/>
    <col min="11789" max="12037" width="9.140625" style="12"/>
    <col min="12038" max="12038" width="10.7109375" style="12" customWidth="1"/>
    <col min="12039" max="12039" width="10" style="12" customWidth="1"/>
    <col min="12040" max="12041" width="9.140625" style="12"/>
    <col min="12042" max="12042" width="11.140625" style="12" customWidth="1"/>
    <col min="12043" max="12043" width="7" style="12" customWidth="1"/>
    <col min="12044" max="12044" width="7.85546875" style="12" customWidth="1"/>
    <col min="12045" max="12293" width="9.140625" style="12"/>
    <col min="12294" max="12294" width="10.7109375" style="12" customWidth="1"/>
    <col min="12295" max="12295" width="10" style="12" customWidth="1"/>
    <col min="12296" max="12297" width="9.140625" style="12"/>
    <col min="12298" max="12298" width="11.140625" style="12" customWidth="1"/>
    <col min="12299" max="12299" width="7" style="12" customWidth="1"/>
    <col min="12300" max="12300" width="7.85546875" style="12" customWidth="1"/>
    <col min="12301" max="12549" width="9.140625" style="12"/>
    <col min="12550" max="12550" width="10.7109375" style="12" customWidth="1"/>
    <col min="12551" max="12551" width="10" style="12" customWidth="1"/>
    <col min="12552" max="12553" width="9.140625" style="12"/>
    <col min="12554" max="12554" width="11.140625" style="12" customWidth="1"/>
    <col min="12555" max="12555" width="7" style="12" customWidth="1"/>
    <col min="12556" max="12556" width="7.85546875" style="12" customWidth="1"/>
    <col min="12557" max="12805" width="9.140625" style="12"/>
    <col min="12806" max="12806" width="10.7109375" style="12" customWidth="1"/>
    <col min="12807" max="12807" width="10" style="12" customWidth="1"/>
    <col min="12808" max="12809" width="9.140625" style="12"/>
    <col min="12810" max="12810" width="11.140625" style="12" customWidth="1"/>
    <col min="12811" max="12811" width="7" style="12" customWidth="1"/>
    <col min="12812" max="12812" width="7.85546875" style="12" customWidth="1"/>
    <col min="12813" max="13061" width="9.140625" style="12"/>
    <col min="13062" max="13062" width="10.7109375" style="12" customWidth="1"/>
    <col min="13063" max="13063" width="10" style="12" customWidth="1"/>
    <col min="13064" max="13065" width="9.140625" style="12"/>
    <col min="13066" max="13066" width="11.140625" style="12" customWidth="1"/>
    <col min="13067" max="13067" width="7" style="12" customWidth="1"/>
    <col min="13068" max="13068" width="7.85546875" style="12" customWidth="1"/>
    <col min="13069" max="13317" width="9.140625" style="12"/>
    <col min="13318" max="13318" width="10.7109375" style="12" customWidth="1"/>
    <col min="13319" max="13319" width="10" style="12" customWidth="1"/>
    <col min="13320" max="13321" width="9.140625" style="12"/>
    <col min="13322" max="13322" width="11.140625" style="12" customWidth="1"/>
    <col min="13323" max="13323" width="7" style="12" customWidth="1"/>
    <col min="13324" max="13324" width="7.85546875" style="12" customWidth="1"/>
    <col min="13325" max="13573" width="9.140625" style="12"/>
    <col min="13574" max="13574" width="10.7109375" style="12" customWidth="1"/>
    <col min="13575" max="13575" width="10" style="12" customWidth="1"/>
    <col min="13576" max="13577" width="9.140625" style="12"/>
    <col min="13578" max="13578" width="11.140625" style="12" customWidth="1"/>
    <col min="13579" max="13579" width="7" style="12" customWidth="1"/>
    <col min="13580" max="13580" width="7.85546875" style="12" customWidth="1"/>
    <col min="13581" max="13829" width="9.140625" style="12"/>
    <col min="13830" max="13830" width="10.7109375" style="12" customWidth="1"/>
    <col min="13831" max="13831" width="10" style="12" customWidth="1"/>
    <col min="13832" max="13833" width="9.140625" style="12"/>
    <col min="13834" max="13834" width="11.140625" style="12" customWidth="1"/>
    <col min="13835" max="13835" width="7" style="12" customWidth="1"/>
    <col min="13836" max="13836" width="7.85546875" style="12" customWidth="1"/>
    <col min="13837" max="14085" width="9.140625" style="12"/>
    <col min="14086" max="14086" width="10.7109375" style="12" customWidth="1"/>
    <col min="14087" max="14087" width="10" style="12" customWidth="1"/>
    <col min="14088" max="14089" width="9.140625" style="12"/>
    <col min="14090" max="14090" width="11.140625" style="12" customWidth="1"/>
    <col min="14091" max="14091" width="7" style="12" customWidth="1"/>
    <col min="14092" max="14092" width="7.85546875" style="12" customWidth="1"/>
    <col min="14093" max="14341" width="9.140625" style="12"/>
    <col min="14342" max="14342" width="10.7109375" style="12" customWidth="1"/>
    <col min="14343" max="14343" width="10" style="12" customWidth="1"/>
    <col min="14344" max="14345" width="9.140625" style="12"/>
    <col min="14346" max="14346" width="11.140625" style="12" customWidth="1"/>
    <col min="14347" max="14347" width="7" style="12" customWidth="1"/>
    <col min="14348" max="14348" width="7.85546875" style="12" customWidth="1"/>
    <col min="14349" max="14597" width="9.140625" style="12"/>
    <col min="14598" max="14598" width="10.7109375" style="12" customWidth="1"/>
    <col min="14599" max="14599" width="10" style="12" customWidth="1"/>
    <col min="14600" max="14601" width="9.140625" style="12"/>
    <col min="14602" max="14602" width="11.140625" style="12" customWidth="1"/>
    <col min="14603" max="14603" width="7" style="12" customWidth="1"/>
    <col min="14604" max="14604" width="7.85546875" style="12" customWidth="1"/>
    <col min="14605" max="14853" width="9.140625" style="12"/>
    <col min="14854" max="14854" width="10.7109375" style="12" customWidth="1"/>
    <col min="14855" max="14855" width="10" style="12" customWidth="1"/>
    <col min="14856" max="14857" width="9.140625" style="12"/>
    <col min="14858" max="14858" width="11.140625" style="12" customWidth="1"/>
    <col min="14859" max="14859" width="7" style="12" customWidth="1"/>
    <col min="14860" max="14860" width="7.85546875" style="12" customWidth="1"/>
    <col min="14861" max="15109" width="9.140625" style="12"/>
    <col min="15110" max="15110" width="10.7109375" style="12" customWidth="1"/>
    <col min="15111" max="15111" width="10" style="12" customWidth="1"/>
    <col min="15112" max="15113" width="9.140625" style="12"/>
    <col min="15114" max="15114" width="11.140625" style="12" customWidth="1"/>
    <col min="15115" max="15115" width="7" style="12" customWidth="1"/>
    <col min="15116" max="15116" width="7.85546875" style="12" customWidth="1"/>
    <col min="15117" max="15365" width="9.140625" style="12"/>
    <col min="15366" max="15366" width="10.7109375" style="12" customWidth="1"/>
    <col min="15367" max="15367" width="10" style="12" customWidth="1"/>
    <col min="15368" max="15369" width="9.140625" style="12"/>
    <col min="15370" max="15370" width="11.140625" style="12" customWidth="1"/>
    <col min="15371" max="15371" width="7" style="12" customWidth="1"/>
    <col min="15372" max="15372" width="7.85546875" style="12" customWidth="1"/>
    <col min="15373" max="15621" width="9.140625" style="12"/>
    <col min="15622" max="15622" width="10.7109375" style="12" customWidth="1"/>
    <col min="15623" max="15623" width="10" style="12" customWidth="1"/>
    <col min="15624" max="15625" width="9.140625" style="12"/>
    <col min="15626" max="15626" width="11.140625" style="12" customWidth="1"/>
    <col min="15627" max="15627" width="7" style="12" customWidth="1"/>
    <col min="15628" max="15628" width="7.85546875" style="12" customWidth="1"/>
    <col min="15629" max="15877" width="9.140625" style="12"/>
    <col min="15878" max="15878" width="10.7109375" style="12" customWidth="1"/>
    <col min="15879" max="15879" width="10" style="12" customWidth="1"/>
    <col min="15880" max="15881" width="9.140625" style="12"/>
    <col min="15882" max="15882" width="11.140625" style="12" customWidth="1"/>
    <col min="15883" max="15883" width="7" style="12" customWidth="1"/>
    <col min="15884" max="15884" width="7.85546875" style="12" customWidth="1"/>
    <col min="15885" max="16133" width="9.140625" style="12"/>
    <col min="16134" max="16134" width="10.7109375" style="12" customWidth="1"/>
    <col min="16135" max="16135" width="10" style="12" customWidth="1"/>
    <col min="16136" max="16137" width="9.140625" style="12"/>
    <col min="16138" max="16138" width="11.140625" style="12" customWidth="1"/>
    <col min="16139" max="16139" width="7" style="12" customWidth="1"/>
    <col min="16140" max="16140" width="7.85546875" style="12" customWidth="1"/>
    <col min="16141" max="16384" width="9.140625" style="12"/>
  </cols>
  <sheetData>
    <row r="1" spans="1:10" ht="13.5" thickTop="1" x14ac:dyDescent="0.2">
      <c r="A1" s="9"/>
      <c r="B1" s="10"/>
      <c r="C1" s="10"/>
      <c r="D1" s="10"/>
      <c r="E1" s="10"/>
      <c r="F1" s="10"/>
      <c r="G1" s="10"/>
      <c r="H1" s="10"/>
      <c r="I1" s="10"/>
      <c r="J1" s="11"/>
    </row>
    <row r="2" spans="1:10" x14ac:dyDescent="0.2">
      <c r="A2" s="13"/>
      <c r="J2" s="14"/>
    </row>
    <row r="3" spans="1:10" x14ac:dyDescent="0.2">
      <c r="A3" s="13"/>
      <c r="J3" s="14"/>
    </row>
    <row r="4" spans="1:10" x14ac:dyDescent="0.2">
      <c r="A4" s="13"/>
      <c r="J4" s="14"/>
    </row>
    <row r="5" spans="1:10" x14ac:dyDescent="0.2">
      <c r="A5" s="13"/>
      <c r="J5" s="14"/>
    </row>
    <row r="6" spans="1:10" x14ac:dyDescent="0.2">
      <c r="A6" s="13"/>
      <c r="J6" s="14"/>
    </row>
    <row r="7" spans="1:10" x14ac:dyDescent="0.2">
      <c r="A7" s="13"/>
      <c r="J7" s="14"/>
    </row>
    <row r="8" spans="1:10" x14ac:dyDescent="0.2">
      <c r="A8" s="13"/>
      <c r="J8" s="14"/>
    </row>
    <row r="9" spans="1:10" x14ac:dyDescent="0.2">
      <c r="A9" s="13"/>
      <c r="J9" s="14"/>
    </row>
    <row r="10" spans="1:10" x14ac:dyDescent="0.2">
      <c r="A10" s="13"/>
      <c r="J10" s="14"/>
    </row>
    <row r="11" spans="1:10" x14ac:dyDescent="0.2">
      <c r="A11" s="13"/>
      <c r="J11" s="14"/>
    </row>
    <row r="12" spans="1:10" x14ac:dyDescent="0.2">
      <c r="A12" s="13"/>
      <c r="J12" s="14"/>
    </row>
    <row r="13" spans="1:10" ht="25.5" x14ac:dyDescent="0.35">
      <c r="A13" s="241" t="s">
        <v>79</v>
      </c>
      <c r="B13" s="242"/>
      <c r="C13" s="242"/>
      <c r="D13" s="242"/>
      <c r="E13" s="242"/>
      <c r="F13" s="242"/>
      <c r="G13" s="242"/>
      <c r="H13" s="242"/>
      <c r="I13" s="242"/>
      <c r="J13" s="243"/>
    </row>
    <row r="14" spans="1:10" ht="20.25" customHeight="1" x14ac:dyDescent="0.35">
      <c r="A14" s="2"/>
      <c r="B14" s="3"/>
      <c r="C14" s="3"/>
      <c r="D14" s="3"/>
      <c r="E14" s="3"/>
      <c r="F14" s="198"/>
      <c r="G14" s="3"/>
      <c r="H14" s="3"/>
      <c r="I14" s="3"/>
      <c r="J14" s="4"/>
    </row>
    <row r="15" spans="1:10" ht="23.25" x14ac:dyDescent="0.35">
      <c r="A15" s="244" t="s">
        <v>80</v>
      </c>
      <c r="B15" s="245"/>
      <c r="C15" s="245"/>
      <c r="D15" s="245"/>
      <c r="E15" s="245"/>
      <c r="F15" s="245"/>
      <c r="G15" s="245"/>
      <c r="H15" s="245"/>
      <c r="I15" s="245"/>
      <c r="J15" s="246"/>
    </row>
    <row r="16" spans="1:10" ht="21.75" customHeight="1" x14ac:dyDescent="0.35">
      <c r="A16" s="2"/>
      <c r="B16" s="3"/>
      <c r="C16" s="3"/>
      <c r="D16" s="3"/>
      <c r="E16" s="3"/>
      <c r="F16" s="198"/>
      <c r="G16" s="3"/>
      <c r="H16" s="3"/>
      <c r="I16" s="3"/>
      <c r="J16" s="4"/>
    </row>
    <row r="17" spans="1:14" ht="23.25" x14ac:dyDescent="0.35">
      <c r="A17" s="244" t="s">
        <v>81</v>
      </c>
      <c r="B17" s="245"/>
      <c r="C17" s="245"/>
      <c r="D17" s="245"/>
      <c r="E17" s="245"/>
      <c r="F17" s="245"/>
      <c r="G17" s="245"/>
      <c r="H17" s="245"/>
      <c r="I17" s="245"/>
      <c r="J17" s="246"/>
    </row>
    <row r="18" spans="1:14" ht="20.25" customHeight="1" x14ac:dyDescent="0.35">
      <c r="A18" s="2"/>
      <c r="B18" s="3"/>
      <c r="C18" s="3"/>
      <c r="D18" s="3"/>
      <c r="E18" s="3"/>
      <c r="F18" s="198"/>
      <c r="G18" s="3"/>
      <c r="H18" s="3"/>
      <c r="I18" s="3"/>
      <c r="J18" s="4"/>
    </row>
    <row r="19" spans="1:14" s="199" customFormat="1" ht="20.25" x14ac:dyDescent="0.3">
      <c r="A19" s="247" t="s">
        <v>197</v>
      </c>
      <c r="B19" s="248"/>
      <c r="C19" s="248"/>
      <c r="D19" s="248"/>
      <c r="E19" s="248"/>
      <c r="F19" s="248"/>
      <c r="G19" s="248"/>
      <c r="H19" s="248"/>
      <c r="I19" s="248"/>
      <c r="J19" s="249"/>
    </row>
    <row r="20" spans="1:14" ht="16.5" customHeight="1" x14ac:dyDescent="0.3">
      <c r="A20" s="5"/>
      <c r="B20" s="6"/>
      <c r="C20" s="6"/>
      <c r="D20" s="6"/>
      <c r="E20" s="6"/>
      <c r="F20" s="6"/>
      <c r="G20" s="6"/>
      <c r="H20" s="6"/>
      <c r="I20" s="6"/>
      <c r="J20" s="7"/>
    </row>
    <row r="21" spans="1:14" s="199" customFormat="1" ht="20.25" x14ac:dyDescent="0.3">
      <c r="A21" s="200"/>
      <c r="B21" s="234" t="s">
        <v>183</v>
      </c>
      <c r="C21" s="234"/>
      <c r="D21" s="234"/>
      <c r="E21" s="234"/>
      <c r="F21" s="234"/>
      <c r="G21" s="238" t="s">
        <v>184</v>
      </c>
      <c r="H21" s="238"/>
      <c r="I21" s="238"/>
      <c r="J21" s="239"/>
    </row>
    <row r="22" spans="1:14" ht="20.25" x14ac:dyDescent="0.3">
      <c r="A22" s="5"/>
      <c r="B22" s="6"/>
      <c r="C22" s="6"/>
      <c r="D22" s="6"/>
      <c r="E22" s="6"/>
      <c r="F22" s="6"/>
      <c r="G22" s="6"/>
      <c r="H22" s="6"/>
      <c r="I22" s="6"/>
      <c r="J22" s="7"/>
    </row>
    <row r="23" spans="1:14" ht="20.25" customHeight="1" x14ac:dyDescent="0.2">
      <c r="A23" s="253" t="s">
        <v>104</v>
      </c>
      <c r="B23" s="254"/>
      <c r="C23" s="254"/>
      <c r="D23" s="254"/>
      <c r="E23" s="254"/>
      <c r="F23" s="254"/>
      <c r="G23" s="254"/>
      <c r="H23" s="254"/>
      <c r="I23" s="254"/>
      <c r="J23" s="255"/>
    </row>
    <row r="24" spans="1:14" ht="24.95" customHeight="1" x14ac:dyDescent="0.2">
      <c r="A24" s="250" t="s">
        <v>185</v>
      </c>
      <c r="B24" s="251"/>
      <c r="C24" s="251"/>
      <c r="D24" s="251"/>
      <c r="E24" s="251"/>
      <c r="F24" s="251"/>
      <c r="G24" s="251"/>
      <c r="H24" s="251"/>
      <c r="I24" s="251"/>
      <c r="J24" s="252"/>
      <c r="N24" s="12" t="s">
        <v>103</v>
      </c>
    </row>
    <row r="25" spans="1:14" ht="38.25" customHeight="1" x14ac:dyDescent="0.2">
      <c r="A25" s="250"/>
      <c r="B25" s="251"/>
      <c r="C25" s="251"/>
      <c r="D25" s="251"/>
      <c r="E25" s="251"/>
      <c r="F25" s="251"/>
      <c r="G25" s="251"/>
      <c r="H25" s="251"/>
      <c r="I25" s="251"/>
      <c r="J25" s="252"/>
    </row>
    <row r="26" spans="1:14" ht="24.95" customHeight="1" x14ac:dyDescent="0.2">
      <c r="A26" s="15"/>
      <c r="B26" s="16"/>
      <c r="C26" s="16"/>
      <c r="D26" s="16"/>
      <c r="E26" s="16"/>
      <c r="F26" s="16"/>
      <c r="G26" s="16"/>
      <c r="H26" s="16"/>
      <c r="I26" s="16"/>
      <c r="J26" s="17"/>
    </row>
    <row r="27" spans="1:14" ht="19.5" x14ac:dyDescent="0.2">
      <c r="A27" s="18"/>
      <c r="B27" s="19"/>
      <c r="C27" s="19"/>
      <c r="D27" s="19"/>
      <c r="E27" s="19"/>
      <c r="F27" s="19"/>
      <c r="G27" s="19"/>
      <c r="H27" s="19"/>
      <c r="I27" s="19"/>
      <c r="J27" s="20"/>
    </row>
    <row r="28" spans="1:14" ht="19.5" x14ac:dyDescent="0.2">
      <c r="A28" s="18"/>
      <c r="B28" s="19"/>
      <c r="C28" s="19"/>
      <c r="D28" s="19"/>
      <c r="E28" s="19"/>
      <c r="F28" s="19"/>
      <c r="G28" s="19"/>
      <c r="H28" s="19"/>
      <c r="I28" s="19"/>
      <c r="J28" s="20"/>
    </row>
    <row r="29" spans="1:14" ht="19.5" x14ac:dyDescent="0.2">
      <c r="A29" s="18"/>
      <c r="B29" s="19"/>
      <c r="C29" s="19"/>
      <c r="D29" s="19"/>
      <c r="E29" s="19"/>
      <c r="F29" s="19"/>
      <c r="G29" s="19"/>
      <c r="H29" s="19"/>
      <c r="I29" s="19"/>
      <c r="J29" s="20"/>
    </row>
    <row r="30" spans="1:14" ht="22.5" x14ac:dyDescent="0.2">
      <c r="A30" s="235" t="s">
        <v>82</v>
      </c>
      <c r="B30" s="236"/>
      <c r="C30" s="236"/>
      <c r="D30" s="236"/>
      <c r="E30" s="236"/>
      <c r="F30" s="236"/>
      <c r="G30" s="236"/>
      <c r="H30" s="236"/>
      <c r="I30" s="236"/>
      <c r="J30" s="237"/>
    </row>
    <row r="31" spans="1:14" ht="19.5" x14ac:dyDescent="0.2">
      <c r="A31" s="18"/>
      <c r="B31" s="19"/>
      <c r="C31" s="19"/>
      <c r="D31" s="19"/>
      <c r="E31" s="19"/>
      <c r="F31" s="19"/>
      <c r="G31" s="19"/>
      <c r="H31" s="19"/>
      <c r="I31" s="19"/>
      <c r="J31" s="20"/>
    </row>
    <row r="32" spans="1:14" ht="19.5" x14ac:dyDescent="0.2">
      <c r="A32" s="18"/>
      <c r="B32" s="19"/>
      <c r="C32" s="19"/>
      <c r="D32" s="19"/>
      <c r="E32" s="19"/>
      <c r="F32" s="19"/>
      <c r="G32" s="19"/>
      <c r="H32" s="19"/>
      <c r="I32" s="19"/>
      <c r="J32" s="20"/>
    </row>
    <row r="33" spans="1:10" ht="19.5" x14ac:dyDescent="0.2">
      <c r="A33" s="18"/>
      <c r="B33" s="19"/>
      <c r="C33" s="19"/>
      <c r="D33" s="19"/>
      <c r="E33" s="19"/>
      <c r="F33" s="19"/>
      <c r="G33" s="19"/>
      <c r="H33" s="19"/>
      <c r="I33" s="19"/>
      <c r="J33" s="20"/>
    </row>
    <row r="34" spans="1:10" x14ac:dyDescent="0.2">
      <c r="A34" s="13"/>
      <c r="J34" s="14"/>
    </row>
    <row r="35" spans="1:10" x14ac:dyDescent="0.2">
      <c r="A35" s="13"/>
      <c r="J35" s="14"/>
    </row>
    <row r="36" spans="1:10" ht="18.75" x14ac:dyDescent="0.2">
      <c r="A36" s="21"/>
      <c r="B36" s="22"/>
      <c r="C36" s="240" t="s">
        <v>186</v>
      </c>
      <c r="D36" s="240"/>
      <c r="E36" s="240"/>
      <c r="F36" s="240"/>
      <c r="G36" s="233" t="s">
        <v>187</v>
      </c>
      <c r="H36" s="233"/>
      <c r="I36" s="233"/>
      <c r="J36" s="23"/>
    </row>
    <row r="37" spans="1:10" x14ac:dyDescent="0.2">
      <c r="A37" s="13"/>
      <c r="J37" s="14"/>
    </row>
    <row r="38" spans="1:10" ht="13.5" thickBot="1" x14ac:dyDescent="0.25">
      <c r="A38" s="24"/>
      <c r="B38" s="25"/>
      <c r="C38" s="25"/>
      <c r="D38" s="25"/>
      <c r="E38" s="25"/>
      <c r="F38" s="25"/>
      <c r="G38" s="25"/>
      <c r="H38" s="25"/>
      <c r="I38" s="25"/>
      <c r="J38" s="26"/>
    </row>
    <row r="39" spans="1:10" ht="13.5" thickTop="1" x14ac:dyDescent="0.2"/>
  </sheetData>
  <mergeCells count="11">
    <mergeCell ref="A13:J13"/>
    <mergeCell ref="A15:J15"/>
    <mergeCell ref="A17:J17"/>
    <mergeCell ref="A19:J19"/>
    <mergeCell ref="A24:J25"/>
    <mergeCell ref="A23:J23"/>
    <mergeCell ref="G36:I36"/>
    <mergeCell ref="B21:F21"/>
    <mergeCell ref="A30:J30"/>
    <mergeCell ref="G21:J21"/>
    <mergeCell ref="C36:F36"/>
  </mergeCells>
  <printOptions horizontalCentered="1" verticalCentered="1"/>
  <pageMargins left="0.70866141732283472" right="0.70866141732283472" top="0.74803149606299213" bottom="0.74803149606299213" header="0.31496062992125984" footer="0.31496062992125984"/>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521D-23AC-4A33-AF5F-8F53D2740DA9}">
  <dimension ref="A1:H44"/>
  <sheetViews>
    <sheetView view="pageBreakPreview" topLeftCell="A3" zoomScaleNormal="100" zoomScaleSheetLayoutView="100" workbookViewId="0">
      <selection activeCell="C5" sqref="C5"/>
    </sheetView>
  </sheetViews>
  <sheetFormatPr defaultRowHeight="15" x14ac:dyDescent="0.25"/>
  <cols>
    <col min="1" max="1" width="25.140625" style="27" customWidth="1"/>
    <col min="2" max="2" width="2.85546875" style="27" customWidth="1"/>
    <col min="3" max="4" width="9.140625" style="27"/>
    <col min="5" max="5" width="10.140625" style="27" customWidth="1"/>
    <col min="6" max="6" width="9.140625" style="27"/>
    <col min="7" max="7" width="9.7109375" style="27" customWidth="1"/>
    <col min="8" max="8" width="22" style="27" customWidth="1"/>
    <col min="9" max="257" width="9.140625" style="27"/>
    <col min="258" max="258" width="14" style="27" customWidth="1"/>
    <col min="259" max="260" width="9.140625" style="27"/>
    <col min="261" max="261" width="10.140625" style="27" customWidth="1"/>
    <col min="262" max="262" width="9.140625" style="27"/>
    <col min="263" max="263" width="9.7109375" style="27" customWidth="1"/>
    <col min="264" max="264" width="22" style="27" customWidth="1"/>
    <col min="265" max="513" width="9.140625" style="27"/>
    <col min="514" max="514" width="14" style="27" customWidth="1"/>
    <col min="515" max="516" width="9.140625" style="27"/>
    <col min="517" max="517" width="10.140625" style="27" customWidth="1"/>
    <col min="518" max="518" width="9.140625" style="27"/>
    <col min="519" max="519" width="9.7109375" style="27" customWidth="1"/>
    <col min="520" max="520" width="22" style="27" customWidth="1"/>
    <col min="521" max="769" width="9.140625" style="27"/>
    <col min="770" max="770" width="14" style="27" customWidth="1"/>
    <col min="771" max="772" width="9.140625" style="27"/>
    <col min="773" max="773" width="10.140625" style="27" customWidth="1"/>
    <col min="774" max="774" width="9.140625" style="27"/>
    <col min="775" max="775" width="9.7109375" style="27" customWidth="1"/>
    <col min="776" max="776" width="22" style="27" customWidth="1"/>
    <col min="777" max="1025" width="9.140625" style="27"/>
    <col min="1026" max="1026" width="14" style="27" customWidth="1"/>
    <col min="1027" max="1028" width="9.140625" style="27"/>
    <col min="1029" max="1029" width="10.140625" style="27" customWidth="1"/>
    <col min="1030" max="1030" width="9.140625" style="27"/>
    <col min="1031" max="1031" width="9.7109375" style="27" customWidth="1"/>
    <col min="1032" max="1032" width="22" style="27" customWidth="1"/>
    <col min="1033" max="1281" width="9.140625" style="27"/>
    <col min="1282" max="1282" width="14" style="27" customWidth="1"/>
    <col min="1283" max="1284" width="9.140625" style="27"/>
    <col min="1285" max="1285" width="10.140625" style="27" customWidth="1"/>
    <col min="1286" max="1286" width="9.140625" style="27"/>
    <col min="1287" max="1287" width="9.7109375" style="27" customWidth="1"/>
    <col min="1288" max="1288" width="22" style="27" customWidth="1"/>
    <col min="1289" max="1537" width="9.140625" style="27"/>
    <col min="1538" max="1538" width="14" style="27" customWidth="1"/>
    <col min="1539" max="1540" width="9.140625" style="27"/>
    <col min="1541" max="1541" width="10.140625" style="27" customWidth="1"/>
    <col min="1542" max="1542" width="9.140625" style="27"/>
    <col min="1543" max="1543" width="9.7109375" style="27" customWidth="1"/>
    <col min="1544" max="1544" width="22" style="27" customWidth="1"/>
    <col min="1545" max="1793" width="9.140625" style="27"/>
    <col min="1794" max="1794" width="14" style="27" customWidth="1"/>
    <col min="1795" max="1796" width="9.140625" style="27"/>
    <col min="1797" max="1797" width="10.140625" style="27" customWidth="1"/>
    <col min="1798" max="1798" width="9.140625" style="27"/>
    <col min="1799" max="1799" width="9.7109375" style="27" customWidth="1"/>
    <col min="1800" max="1800" width="22" style="27" customWidth="1"/>
    <col min="1801" max="2049" width="9.140625" style="27"/>
    <col min="2050" max="2050" width="14" style="27" customWidth="1"/>
    <col min="2051" max="2052" width="9.140625" style="27"/>
    <col min="2053" max="2053" width="10.140625" style="27" customWidth="1"/>
    <col min="2054" max="2054" width="9.140625" style="27"/>
    <col min="2055" max="2055" width="9.7109375" style="27" customWidth="1"/>
    <col min="2056" max="2056" width="22" style="27" customWidth="1"/>
    <col min="2057" max="2305" width="9.140625" style="27"/>
    <col min="2306" max="2306" width="14" style="27" customWidth="1"/>
    <col min="2307" max="2308" width="9.140625" style="27"/>
    <col min="2309" max="2309" width="10.140625" style="27" customWidth="1"/>
    <col min="2310" max="2310" width="9.140625" style="27"/>
    <col min="2311" max="2311" width="9.7109375" style="27" customWidth="1"/>
    <col min="2312" max="2312" width="22" style="27" customWidth="1"/>
    <col min="2313" max="2561" width="9.140625" style="27"/>
    <col min="2562" max="2562" width="14" style="27" customWidth="1"/>
    <col min="2563" max="2564" width="9.140625" style="27"/>
    <col min="2565" max="2565" width="10.140625" style="27" customWidth="1"/>
    <col min="2566" max="2566" width="9.140625" style="27"/>
    <col min="2567" max="2567" width="9.7109375" style="27" customWidth="1"/>
    <col min="2568" max="2568" width="22" style="27" customWidth="1"/>
    <col min="2569" max="2817" width="9.140625" style="27"/>
    <col min="2818" max="2818" width="14" style="27" customWidth="1"/>
    <col min="2819" max="2820" width="9.140625" style="27"/>
    <col min="2821" max="2821" width="10.140625" style="27" customWidth="1"/>
    <col min="2822" max="2822" width="9.140625" style="27"/>
    <col min="2823" max="2823" width="9.7109375" style="27" customWidth="1"/>
    <col min="2824" max="2824" width="22" style="27" customWidth="1"/>
    <col min="2825" max="3073" width="9.140625" style="27"/>
    <col min="3074" max="3074" width="14" style="27" customWidth="1"/>
    <col min="3075" max="3076" width="9.140625" style="27"/>
    <col min="3077" max="3077" width="10.140625" style="27" customWidth="1"/>
    <col min="3078" max="3078" width="9.140625" style="27"/>
    <col min="3079" max="3079" width="9.7109375" style="27" customWidth="1"/>
    <col min="3080" max="3080" width="22" style="27" customWidth="1"/>
    <col min="3081" max="3329" width="9.140625" style="27"/>
    <col min="3330" max="3330" width="14" style="27" customWidth="1"/>
    <col min="3331" max="3332" width="9.140625" style="27"/>
    <col min="3333" max="3333" width="10.140625" style="27" customWidth="1"/>
    <col min="3334" max="3334" width="9.140625" style="27"/>
    <col min="3335" max="3335" width="9.7109375" style="27" customWidth="1"/>
    <col min="3336" max="3336" width="22" style="27" customWidth="1"/>
    <col min="3337" max="3585" width="9.140625" style="27"/>
    <col min="3586" max="3586" width="14" style="27" customWidth="1"/>
    <col min="3587" max="3588" width="9.140625" style="27"/>
    <col min="3589" max="3589" width="10.140625" style="27" customWidth="1"/>
    <col min="3590" max="3590" width="9.140625" style="27"/>
    <col min="3591" max="3591" width="9.7109375" style="27" customWidth="1"/>
    <col min="3592" max="3592" width="22" style="27" customWidth="1"/>
    <col min="3593" max="3841" width="9.140625" style="27"/>
    <col min="3842" max="3842" width="14" style="27" customWidth="1"/>
    <col min="3843" max="3844" width="9.140625" style="27"/>
    <col min="3845" max="3845" width="10.140625" style="27" customWidth="1"/>
    <col min="3846" max="3846" width="9.140625" style="27"/>
    <col min="3847" max="3847" width="9.7109375" style="27" customWidth="1"/>
    <col min="3848" max="3848" width="22" style="27" customWidth="1"/>
    <col min="3849" max="4097" width="9.140625" style="27"/>
    <col min="4098" max="4098" width="14" style="27" customWidth="1"/>
    <col min="4099" max="4100" width="9.140625" style="27"/>
    <col min="4101" max="4101" width="10.140625" style="27" customWidth="1"/>
    <col min="4102" max="4102" width="9.140625" style="27"/>
    <col min="4103" max="4103" width="9.7109375" style="27" customWidth="1"/>
    <col min="4104" max="4104" width="22" style="27" customWidth="1"/>
    <col min="4105" max="4353" width="9.140625" style="27"/>
    <col min="4354" max="4354" width="14" style="27" customWidth="1"/>
    <col min="4355" max="4356" width="9.140625" style="27"/>
    <col min="4357" max="4357" width="10.140625" style="27" customWidth="1"/>
    <col min="4358" max="4358" width="9.140625" style="27"/>
    <col min="4359" max="4359" width="9.7109375" style="27" customWidth="1"/>
    <col min="4360" max="4360" width="22" style="27" customWidth="1"/>
    <col min="4361" max="4609" width="9.140625" style="27"/>
    <col min="4610" max="4610" width="14" style="27" customWidth="1"/>
    <col min="4611" max="4612" width="9.140625" style="27"/>
    <col min="4613" max="4613" width="10.140625" style="27" customWidth="1"/>
    <col min="4614" max="4614" width="9.140625" style="27"/>
    <col min="4615" max="4615" width="9.7109375" style="27" customWidth="1"/>
    <col min="4616" max="4616" width="22" style="27" customWidth="1"/>
    <col min="4617" max="4865" width="9.140625" style="27"/>
    <col min="4866" max="4866" width="14" style="27" customWidth="1"/>
    <col min="4867" max="4868" width="9.140625" style="27"/>
    <col min="4869" max="4869" width="10.140625" style="27" customWidth="1"/>
    <col min="4870" max="4870" width="9.140625" style="27"/>
    <col min="4871" max="4871" width="9.7109375" style="27" customWidth="1"/>
    <col min="4872" max="4872" width="22" style="27" customWidth="1"/>
    <col min="4873" max="5121" width="9.140625" style="27"/>
    <col min="5122" max="5122" width="14" style="27" customWidth="1"/>
    <col min="5123" max="5124" width="9.140625" style="27"/>
    <col min="5125" max="5125" width="10.140625" style="27" customWidth="1"/>
    <col min="5126" max="5126" width="9.140625" style="27"/>
    <col min="5127" max="5127" width="9.7109375" style="27" customWidth="1"/>
    <col min="5128" max="5128" width="22" style="27" customWidth="1"/>
    <col min="5129" max="5377" width="9.140625" style="27"/>
    <col min="5378" max="5378" width="14" style="27" customWidth="1"/>
    <col min="5379" max="5380" width="9.140625" style="27"/>
    <col min="5381" max="5381" width="10.140625" style="27" customWidth="1"/>
    <col min="5382" max="5382" width="9.140625" style="27"/>
    <col min="5383" max="5383" width="9.7109375" style="27" customWidth="1"/>
    <col min="5384" max="5384" width="22" style="27" customWidth="1"/>
    <col min="5385" max="5633" width="9.140625" style="27"/>
    <col min="5634" max="5634" width="14" style="27" customWidth="1"/>
    <col min="5635" max="5636" width="9.140625" style="27"/>
    <col min="5637" max="5637" width="10.140625" style="27" customWidth="1"/>
    <col min="5638" max="5638" width="9.140625" style="27"/>
    <col min="5639" max="5639" width="9.7109375" style="27" customWidth="1"/>
    <col min="5640" max="5640" width="22" style="27" customWidth="1"/>
    <col min="5641" max="5889" width="9.140625" style="27"/>
    <col min="5890" max="5890" width="14" style="27" customWidth="1"/>
    <col min="5891" max="5892" width="9.140625" style="27"/>
    <col min="5893" max="5893" width="10.140625" style="27" customWidth="1"/>
    <col min="5894" max="5894" width="9.140625" style="27"/>
    <col min="5895" max="5895" width="9.7109375" style="27" customWidth="1"/>
    <col min="5896" max="5896" width="22" style="27" customWidth="1"/>
    <col min="5897" max="6145" width="9.140625" style="27"/>
    <col min="6146" max="6146" width="14" style="27" customWidth="1"/>
    <col min="6147" max="6148" width="9.140625" style="27"/>
    <col min="6149" max="6149" width="10.140625" style="27" customWidth="1"/>
    <col min="6150" max="6150" width="9.140625" style="27"/>
    <col min="6151" max="6151" width="9.7109375" style="27" customWidth="1"/>
    <col min="6152" max="6152" width="22" style="27" customWidth="1"/>
    <col min="6153" max="6401" width="9.140625" style="27"/>
    <col min="6402" max="6402" width="14" style="27" customWidth="1"/>
    <col min="6403" max="6404" width="9.140625" style="27"/>
    <col min="6405" max="6405" width="10.140625" style="27" customWidth="1"/>
    <col min="6406" max="6406" width="9.140625" style="27"/>
    <col min="6407" max="6407" width="9.7109375" style="27" customWidth="1"/>
    <col min="6408" max="6408" width="22" style="27" customWidth="1"/>
    <col min="6409" max="6657" width="9.140625" style="27"/>
    <col min="6658" max="6658" width="14" style="27" customWidth="1"/>
    <col min="6659" max="6660" width="9.140625" style="27"/>
    <col min="6661" max="6661" width="10.140625" style="27" customWidth="1"/>
    <col min="6662" max="6662" width="9.140625" style="27"/>
    <col min="6663" max="6663" width="9.7109375" style="27" customWidth="1"/>
    <col min="6664" max="6664" width="22" style="27" customWidth="1"/>
    <col min="6665" max="6913" width="9.140625" style="27"/>
    <col min="6914" max="6914" width="14" style="27" customWidth="1"/>
    <col min="6915" max="6916" width="9.140625" style="27"/>
    <col min="6917" max="6917" width="10.140625" style="27" customWidth="1"/>
    <col min="6918" max="6918" width="9.140625" style="27"/>
    <col min="6919" max="6919" width="9.7109375" style="27" customWidth="1"/>
    <col min="6920" max="6920" width="22" style="27" customWidth="1"/>
    <col min="6921" max="7169" width="9.140625" style="27"/>
    <col min="7170" max="7170" width="14" style="27" customWidth="1"/>
    <col min="7171" max="7172" width="9.140625" style="27"/>
    <col min="7173" max="7173" width="10.140625" style="27" customWidth="1"/>
    <col min="7174" max="7174" width="9.140625" style="27"/>
    <col min="7175" max="7175" width="9.7109375" style="27" customWidth="1"/>
    <col min="7176" max="7176" width="22" style="27" customWidth="1"/>
    <col min="7177" max="7425" width="9.140625" style="27"/>
    <col min="7426" max="7426" width="14" style="27" customWidth="1"/>
    <col min="7427" max="7428" width="9.140625" style="27"/>
    <col min="7429" max="7429" width="10.140625" style="27" customWidth="1"/>
    <col min="7430" max="7430" width="9.140625" style="27"/>
    <col min="7431" max="7431" width="9.7109375" style="27" customWidth="1"/>
    <col min="7432" max="7432" width="22" style="27" customWidth="1"/>
    <col min="7433" max="7681" width="9.140625" style="27"/>
    <col min="7682" max="7682" width="14" style="27" customWidth="1"/>
    <col min="7683" max="7684" width="9.140625" style="27"/>
    <col min="7685" max="7685" width="10.140625" style="27" customWidth="1"/>
    <col min="7686" max="7686" width="9.140625" style="27"/>
    <col min="7687" max="7687" width="9.7109375" style="27" customWidth="1"/>
    <col min="7688" max="7688" width="22" style="27" customWidth="1"/>
    <col min="7689" max="7937" width="9.140625" style="27"/>
    <col min="7938" max="7938" width="14" style="27" customWidth="1"/>
    <col min="7939" max="7940" width="9.140625" style="27"/>
    <col min="7941" max="7941" width="10.140625" style="27" customWidth="1"/>
    <col min="7942" max="7942" width="9.140625" style="27"/>
    <col min="7943" max="7943" width="9.7109375" style="27" customWidth="1"/>
    <col min="7944" max="7944" width="22" style="27" customWidth="1"/>
    <col min="7945" max="8193" width="9.140625" style="27"/>
    <col min="8194" max="8194" width="14" style="27" customWidth="1"/>
    <col min="8195" max="8196" width="9.140625" style="27"/>
    <col min="8197" max="8197" width="10.140625" style="27" customWidth="1"/>
    <col min="8198" max="8198" width="9.140625" style="27"/>
    <col min="8199" max="8199" width="9.7109375" style="27" customWidth="1"/>
    <col min="8200" max="8200" width="22" style="27" customWidth="1"/>
    <col min="8201" max="8449" width="9.140625" style="27"/>
    <col min="8450" max="8450" width="14" style="27" customWidth="1"/>
    <col min="8451" max="8452" width="9.140625" style="27"/>
    <col min="8453" max="8453" width="10.140625" style="27" customWidth="1"/>
    <col min="8454" max="8454" width="9.140625" style="27"/>
    <col min="8455" max="8455" width="9.7109375" style="27" customWidth="1"/>
    <col min="8456" max="8456" width="22" style="27" customWidth="1"/>
    <col min="8457" max="8705" width="9.140625" style="27"/>
    <col min="8706" max="8706" width="14" style="27" customWidth="1"/>
    <col min="8707" max="8708" width="9.140625" style="27"/>
    <col min="8709" max="8709" width="10.140625" style="27" customWidth="1"/>
    <col min="8710" max="8710" width="9.140625" style="27"/>
    <col min="8711" max="8711" width="9.7109375" style="27" customWidth="1"/>
    <col min="8712" max="8712" width="22" style="27" customWidth="1"/>
    <col min="8713" max="8961" width="9.140625" style="27"/>
    <col min="8962" max="8962" width="14" style="27" customWidth="1"/>
    <col min="8963" max="8964" width="9.140625" style="27"/>
    <col min="8965" max="8965" width="10.140625" style="27" customWidth="1"/>
    <col min="8966" max="8966" width="9.140625" style="27"/>
    <col min="8967" max="8967" width="9.7109375" style="27" customWidth="1"/>
    <col min="8968" max="8968" width="22" style="27" customWidth="1"/>
    <col min="8969" max="9217" width="9.140625" style="27"/>
    <col min="9218" max="9218" width="14" style="27" customWidth="1"/>
    <col min="9219" max="9220" width="9.140625" style="27"/>
    <col min="9221" max="9221" width="10.140625" style="27" customWidth="1"/>
    <col min="9222" max="9222" width="9.140625" style="27"/>
    <col min="9223" max="9223" width="9.7109375" style="27" customWidth="1"/>
    <col min="9224" max="9224" width="22" style="27" customWidth="1"/>
    <col min="9225" max="9473" width="9.140625" style="27"/>
    <col min="9474" max="9474" width="14" style="27" customWidth="1"/>
    <col min="9475" max="9476" width="9.140625" style="27"/>
    <col min="9477" max="9477" width="10.140625" style="27" customWidth="1"/>
    <col min="9478" max="9478" width="9.140625" style="27"/>
    <col min="9479" max="9479" width="9.7109375" style="27" customWidth="1"/>
    <col min="9480" max="9480" width="22" style="27" customWidth="1"/>
    <col min="9481" max="9729" width="9.140625" style="27"/>
    <col min="9730" max="9730" width="14" style="27" customWidth="1"/>
    <col min="9731" max="9732" width="9.140625" style="27"/>
    <col min="9733" max="9733" width="10.140625" style="27" customWidth="1"/>
    <col min="9734" max="9734" width="9.140625" style="27"/>
    <col min="9735" max="9735" width="9.7109375" style="27" customWidth="1"/>
    <col min="9736" max="9736" width="22" style="27" customWidth="1"/>
    <col min="9737" max="9985" width="9.140625" style="27"/>
    <col min="9986" max="9986" width="14" style="27" customWidth="1"/>
    <col min="9987" max="9988" width="9.140625" style="27"/>
    <col min="9989" max="9989" width="10.140625" style="27" customWidth="1"/>
    <col min="9990" max="9990" width="9.140625" style="27"/>
    <col min="9991" max="9991" width="9.7109375" style="27" customWidth="1"/>
    <col min="9992" max="9992" width="22" style="27" customWidth="1"/>
    <col min="9993" max="10241" width="9.140625" style="27"/>
    <col min="10242" max="10242" width="14" style="27" customWidth="1"/>
    <col min="10243" max="10244" width="9.140625" style="27"/>
    <col min="10245" max="10245" width="10.140625" style="27" customWidth="1"/>
    <col min="10246" max="10246" width="9.140625" style="27"/>
    <col min="10247" max="10247" width="9.7109375" style="27" customWidth="1"/>
    <col min="10248" max="10248" width="22" style="27" customWidth="1"/>
    <col min="10249" max="10497" width="9.140625" style="27"/>
    <col min="10498" max="10498" width="14" style="27" customWidth="1"/>
    <col min="10499" max="10500" width="9.140625" style="27"/>
    <col min="10501" max="10501" width="10.140625" style="27" customWidth="1"/>
    <col min="10502" max="10502" width="9.140625" style="27"/>
    <col min="10503" max="10503" width="9.7109375" style="27" customWidth="1"/>
    <col min="10504" max="10504" width="22" style="27" customWidth="1"/>
    <col min="10505" max="10753" width="9.140625" style="27"/>
    <col min="10754" max="10754" width="14" style="27" customWidth="1"/>
    <col min="10755" max="10756" width="9.140625" style="27"/>
    <col min="10757" max="10757" width="10.140625" style="27" customWidth="1"/>
    <col min="10758" max="10758" width="9.140625" style="27"/>
    <col min="10759" max="10759" width="9.7109375" style="27" customWidth="1"/>
    <col min="10760" max="10760" width="22" style="27" customWidth="1"/>
    <col min="10761" max="11009" width="9.140625" style="27"/>
    <col min="11010" max="11010" width="14" style="27" customWidth="1"/>
    <col min="11011" max="11012" width="9.140625" style="27"/>
    <col min="11013" max="11013" width="10.140625" style="27" customWidth="1"/>
    <col min="11014" max="11014" width="9.140625" style="27"/>
    <col min="11015" max="11015" width="9.7109375" style="27" customWidth="1"/>
    <col min="11016" max="11016" width="22" style="27" customWidth="1"/>
    <col min="11017" max="11265" width="9.140625" style="27"/>
    <col min="11266" max="11266" width="14" style="27" customWidth="1"/>
    <col min="11267" max="11268" width="9.140625" style="27"/>
    <col min="11269" max="11269" width="10.140625" style="27" customWidth="1"/>
    <col min="11270" max="11270" width="9.140625" style="27"/>
    <col min="11271" max="11271" width="9.7109375" style="27" customWidth="1"/>
    <col min="11272" max="11272" width="22" style="27" customWidth="1"/>
    <col min="11273" max="11521" width="9.140625" style="27"/>
    <col min="11522" max="11522" width="14" style="27" customWidth="1"/>
    <col min="11523" max="11524" width="9.140625" style="27"/>
    <col min="11525" max="11525" width="10.140625" style="27" customWidth="1"/>
    <col min="11526" max="11526" width="9.140625" style="27"/>
    <col min="11527" max="11527" width="9.7109375" style="27" customWidth="1"/>
    <col min="11528" max="11528" width="22" style="27" customWidth="1"/>
    <col min="11529" max="11777" width="9.140625" style="27"/>
    <col min="11778" max="11778" width="14" style="27" customWidth="1"/>
    <col min="11779" max="11780" width="9.140625" style="27"/>
    <col min="11781" max="11781" width="10.140625" style="27" customWidth="1"/>
    <col min="11782" max="11782" width="9.140625" style="27"/>
    <col min="11783" max="11783" width="9.7109375" style="27" customWidth="1"/>
    <col min="11784" max="11784" width="22" style="27" customWidth="1"/>
    <col min="11785" max="12033" width="9.140625" style="27"/>
    <col min="12034" max="12034" width="14" style="27" customWidth="1"/>
    <col min="12035" max="12036" width="9.140625" style="27"/>
    <col min="12037" max="12037" width="10.140625" style="27" customWidth="1"/>
    <col min="12038" max="12038" width="9.140625" style="27"/>
    <col min="12039" max="12039" width="9.7109375" style="27" customWidth="1"/>
    <col min="12040" max="12040" width="22" style="27" customWidth="1"/>
    <col min="12041" max="12289" width="9.140625" style="27"/>
    <col min="12290" max="12290" width="14" style="27" customWidth="1"/>
    <col min="12291" max="12292" width="9.140625" style="27"/>
    <col min="12293" max="12293" width="10.140625" style="27" customWidth="1"/>
    <col min="12294" max="12294" width="9.140625" style="27"/>
    <col min="12295" max="12295" width="9.7109375" style="27" customWidth="1"/>
    <col min="12296" max="12296" width="22" style="27" customWidth="1"/>
    <col min="12297" max="12545" width="9.140625" style="27"/>
    <col min="12546" max="12546" width="14" style="27" customWidth="1"/>
    <col min="12547" max="12548" width="9.140625" style="27"/>
    <col min="12549" max="12549" width="10.140625" style="27" customWidth="1"/>
    <col min="12550" max="12550" width="9.140625" style="27"/>
    <col min="12551" max="12551" width="9.7109375" style="27" customWidth="1"/>
    <col min="12552" max="12552" width="22" style="27" customWidth="1"/>
    <col min="12553" max="12801" width="9.140625" style="27"/>
    <col min="12802" max="12802" width="14" style="27" customWidth="1"/>
    <col min="12803" max="12804" width="9.140625" style="27"/>
    <col min="12805" max="12805" width="10.140625" style="27" customWidth="1"/>
    <col min="12806" max="12806" width="9.140625" style="27"/>
    <col min="12807" max="12807" width="9.7109375" style="27" customWidth="1"/>
    <col min="12808" max="12808" width="22" style="27" customWidth="1"/>
    <col min="12809" max="13057" width="9.140625" style="27"/>
    <col min="13058" max="13058" width="14" style="27" customWidth="1"/>
    <col min="13059" max="13060" width="9.140625" style="27"/>
    <col min="13061" max="13061" width="10.140625" style="27" customWidth="1"/>
    <col min="13062" max="13062" width="9.140625" style="27"/>
    <col min="13063" max="13063" width="9.7109375" style="27" customWidth="1"/>
    <col min="13064" max="13064" width="22" style="27" customWidth="1"/>
    <col min="13065" max="13313" width="9.140625" style="27"/>
    <col min="13314" max="13314" width="14" style="27" customWidth="1"/>
    <col min="13315" max="13316" width="9.140625" style="27"/>
    <col min="13317" max="13317" width="10.140625" style="27" customWidth="1"/>
    <col min="13318" max="13318" width="9.140625" style="27"/>
    <col min="13319" max="13319" width="9.7109375" style="27" customWidth="1"/>
    <col min="13320" max="13320" width="22" style="27" customWidth="1"/>
    <col min="13321" max="13569" width="9.140625" style="27"/>
    <col min="13570" max="13570" width="14" style="27" customWidth="1"/>
    <col min="13571" max="13572" width="9.140625" style="27"/>
    <col min="13573" max="13573" width="10.140625" style="27" customWidth="1"/>
    <col min="13574" max="13574" width="9.140625" style="27"/>
    <col min="13575" max="13575" width="9.7109375" style="27" customWidth="1"/>
    <col min="13576" max="13576" width="22" style="27" customWidth="1"/>
    <col min="13577" max="13825" width="9.140625" style="27"/>
    <col min="13826" max="13826" width="14" style="27" customWidth="1"/>
    <col min="13827" max="13828" width="9.140625" style="27"/>
    <col min="13829" max="13829" width="10.140625" style="27" customWidth="1"/>
    <col min="13830" max="13830" width="9.140625" style="27"/>
    <col min="13831" max="13831" width="9.7109375" style="27" customWidth="1"/>
    <col min="13832" max="13832" width="22" style="27" customWidth="1"/>
    <col min="13833" max="14081" width="9.140625" style="27"/>
    <col min="14082" max="14082" width="14" style="27" customWidth="1"/>
    <col min="14083" max="14084" width="9.140625" style="27"/>
    <col min="14085" max="14085" width="10.140625" style="27" customWidth="1"/>
    <col min="14086" max="14086" width="9.140625" style="27"/>
    <col min="14087" max="14087" width="9.7109375" style="27" customWidth="1"/>
    <col min="14088" max="14088" width="22" style="27" customWidth="1"/>
    <col min="14089" max="14337" width="9.140625" style="27"/>
    <col min="14338" max="14338" width="14" style="27" customWidth="1"/>
    <col min="14339" max="14340" width="9.140625" style="27"/>
    <col min="14341" max="14341" width="10.140625" style="27" customWidth="1"/>
    <col min="14342" max="14342" width="9.140625" style="27"/>
    <col min="14343" max="14343" width="9.7109375" style="27" customWidth="1"/>
    <col min="14344" max="14344" width="22" style="27" customWidth="1"/>
    <col min="14345" max="14593" width="9.140625" style="27"/>
    <col min="14594" max="14594" width="14" style="27" customWidth="1"/>
    <col min="14595" max="14596" width="9.140625" style="27"/>
    <col min="14597" max="14597" width="10.140625" style="27" customWidth="1"/>
    <col min="14598" max="14598" width="9.140625" style="27"/>
    <col min="14599" max="14599" width="9.7109375" style="27" customWidth="1"/>
    <col min="14600" max="14600" width="22" style="27" customWidth="1"/>
    <col min="14601" max="14849" width="9.140625" style="27"/>
    <col min="14850" max="14850" width="14" style="27" customWidth="1"/>
    <col min="14851" max="14852" width="9.140625" style="27"/>
    <col min="14853" max="14853" width="10.140625" style="27" customWidth="1"/>
    <col min="14854" max="14854" width="9.140625" style="27"/>
    <col min="14855" max="14855" width="9.7109375" style="27" customWidth="1"/>
    <col min="14856" max="14856" width="22" style="27" customWidth="1"/>
    <col min="14857" max="15105" width="9.140625" style="27"/>
    <col min="15106" max="15106" width="14" style="27" customWidth="1"/>
    <col min="15107" max="15108" width="9.140625" style="27"/>
    <col min="15109" max="15109" width="10.140625" style="27" customWidth="1"/>
    <col min="15110" max="15110" width="9.140625" style="27"/>
    <col min="15111" max="15111" width="9.7109375" style="27" customWidth="1"/>
    <col min="15112" max="15112" width="22" style="27" customWidth="1"/>
    <col min="15113" max="15361" width="9.140625" style="27"/>
    <col min="15362" max="15362" width="14" style="27" customWidth="1"/>
    <col min="15363" max="15364" width="9.140625" style="27"/>
    <col min="15365" max="15365" width="10.140625" style="27" customWidth="1"/>
    <col min="15366" max="15366" width="9.140625" style="27"/>
    <col min="15367" max="15367" width="9.7109375" style="27" customWidth="1"/>
    <col min="15368" max="15368" width="22" style="27" customWidth="1"/>
    <col min="15369" max="15617" width="9.140625" style="27"/>
    <col min="15618" max="15618" width="14" style="27" customWidth="1"/>
    <col min="15619" max="15620" width="9.140625" style="27"/>
    <col min="15621" max="15621" width="10.140625" style="27" customWidth="1"/>
    <col min="15622" max="15622" width="9.140625" style="27"/>
    <col min="15623" max="15623" width="9.7109375" style="27" customWidth="1"/>
    <col min="15624" max="15624" width="22" style="27" customWidth="1"/>
    <col min="15625" max="15873" width="9.140625" style="27"/>
    <col min="15874" max="15874" width="14" style="27" customWidth="1"/>
    <col min="15875" max="15876" width="9.140625" style="27"/>
    <col min="15877" max="15877" width="10.140625" style="27" customWidth="1"/>
    <col min="15878" max="15878" width="9.140625" style="27"/>
    <col min="15879" max="15879" width="9.7109375" style="27" customWidth="1"/>
    <col min="15880" max="15880" width="22" style="27" customWidth="1"/>
    <col min="15881" max="16129" width="9.140625" style="27"/>
    <col min="16130" max="16130" width="14" style="27" customWidth="1"/>
    <col min="16131" max="16132" width="9.140625" style="27"/>
    <col min="16133" max="16133" width="10.140625" style="27" customWidth="1"/>
    <col min="16134" max="16134" width="9.140625" style="27"/>
    <col min="16135" max="16135" width="9.7109375" style="27" customWidth="1"/>
    <col min="16136" max="16136" width="22" style="27" customWidth="1"/>
    <col min="16137" max="16384" width="9.140625" style="27"/>
  </cols>
  <sheetData>
    <row r="1" spans="1:8" ht="21" customHeight="1" x14ac:dyDescent="0.3">
      <c r="A1" s="262" t="s">
        <v>83</v>
      </c>
      <c r="B1" s="263"/>
      <c r="C1" s="263"/>
      <c r="D1" s="263"/>
      <c r="E1" s="263"/>
      <c r="F1" s="263"/>
      <c r="G1" s="263"/>
      <c r="H1" s="264"/>
    </row>
    <row r="2" spans="1:8" ht="15" customHeight="1" x14ac:dyDescent="0.25">
      <c r="A2" s="28"/>
      <c r="B2" s="29"/>
      <c r="C2" s="29"/>
      <c r="D2" s="29"/>
      <c r="E2" s="29"/>
      <c r="F2" s="29"/>
      <c r="G2" s="30"/>
      <c r="H2" s="31"/>
    </row>
    <row r="3" spans="1:8" s="36" customFormat="1" ht="15" customHeight="1" x14ac:dyDescent="0.25">
      <c r="A3" s="32"/>
      <c r="B3" s="33"/>
      <c r="C3" s="33"/>
      <c r="D3" s="33"/>
      <c r="E3" s="33"/>
      <c r="F3" s="33"/>
      <c r="G3" s="34"/>
      <c r="H3" s="35"/>
    </row>
    <row r="4" spans="1:8" s="36" customFormat="1" ht="15" customHeight="1" x14ac:dyDescent="0.25">
      <c r="A4" s="32"/>
      <c r="B4" s="33"/>
      <c r="C4" s="33"/>
      <c r="D4" s="33"/>
      <c r="E4" s="33"/>
      <c r="F4" s="33"/>
      <c r="G4" s="34"/>
      <c r="H4" s="35"/>
    </row>
    <row r="5" spans="1:8" s="36" customFormat="1" ht="15" customHeight="1" x14ac:dyDescent="0.25">
      <c r="A5" s="37" t="s">
        <v>105</v>
      </c>
      <c r="B5" s="38" t="s">
        <v>106</v>
      </c>
      <c r="C5" s="33" t="str">
        <f>CONCATENATE(Cover!B21,Cover!G21)</f>
        <v>{{EE_1}},{{EE_2}}</v>
      </c>
      <c r="D5" s="33"/>
      <c r="E5" s="33"/>
      <c r="F5" s="33"/>
      <c r="G5" s="34"/>
      <c r="H5" s="35"/>
    </row>
    <row r="6" spans="1:8" s="36" customFormat="1" ht="15" customHeight="1" x14ac:dyDescent="0.25">
      <c r="A6" s="37"/>
      <c r="B6" s="33"/>
      <c r="C6" s="33"/>
      <c r="D6" s="33"/>
      <c r="E6" s="33"/>
      <c r="F6" s="33"/>
      <c r="G6" s="34"/>
      <c r="H6" s="35"/>
    </row>
    <row r="7" spans="1:8" s="36" customFormat="1" ht="15" customHeight="1" x14ac:dyDescent="0.25">
      <c r="A7" s="37" t="s">
        <v>84</v>
      </c>
      <c r="B7" s="38" t="s">
        <v>106</v>
      </c>
      <c r="C7" s="39" t="s">
        <v>85</v>
      </c>
      <c r="D7" s="40" t="s">
        <v>86</v>
      </c>
      <c r="E7" s="33"/>
      <c r="F7" s="33"/>
      <c r="G7" s="34"/>
      <c r="H7" s="35"/>
    </row>
    <row r="8" spans="1:8" s="36" customFormat="1" ht="15" customHeight="1" x14ac:dyDescent="0.25">
      <c r="A8" s="37"/>
      <c r="B8" s="33"/>
      <c r="C8" s="33"/>
      <c r="D8" s="33"/>
      <c r="E8" s="33"/>
      <c r="F8" s="33"/>
      <c r="G8" s="34"/>
      <c r="H8" s="35"/>
    </row>
    <row r="9" spans="1:8" s="36" customFormat="1" ht="15" customHeight="1" x14ac:dyDescent="0.25">
      <c r="A9" s="37" t="s">
        <v>87</v>
      </c>
      <c r="B9" s="38" t="s">
        <v>106</v>
      </c>
      <c r="C9" s="33" t="s">
        <v>88</v>
      </c>
      <c r="D9" s="33"/>
      <c r="E9" s="33"/>
      <c r="F9" s="33"/>
      <c r="G9" s="34"/>
      <c r="H9" s="35"/>
    </row>
    <row r="10" spans="1:8" s="36" customFormat="1" ht="15" customHeight="1" x14ac:dyDescent="0.25">
      <c r="A10" s="37"/>
      <c r="B10" s="33"/>
      <c r="C10" s="33"/>
      <c r="D10" s="33"/>
      <c r="E10" s="33"/>
      <c r="F10" s="33"/>
      <c r="G10" s="34"/>
      <c r="H10" s="35"/>
    </row>
    <row r="11" spans="1:8" s="36" customFormat="1" ht="15" customHeight="1" x14ac:dyDescent="0.25">
      <c r="A11" s="37" t="s">
        <v>89</v>
      </c>
      <c r="B11" s="38" t="s">
        <v>106</v>
      </c>
      <c r="C11" s="33"/>
      <c r="D11" s="33"/>
      <c r="E11" s="33"/>
      <c r="F11" s="33"/>
      <c r="G11" s="34"/>
      <c r="H11" s="35"/>
    </row>
    <row r="12" spans="1:8" s="36" customFormat="1" ht="15" customHeight="1" x14ac:dyDescent="0.25">
      <c r="A12" s="37"/>
      <c r="B12" s="33"/>
      <c r="C12" s="33"/>
      <c r="D12" s="33"/>
      <c r="E12" s="33"/>
      <c r="F12" s="33"/>
      <c r="G12" s="34"/>
      <c r="H12" s="35"/>
    </row>
    <row r="13" spans="1:8" s="36" customFormat="1" ht="15" customHeight="1" x14ac:dyDescent="0.25">
      <c r="A13" s="37" t="s">
        <v>90</v>
      </c>
      <c r="B13" s="38" t="s">
        <v>106</v>
      </c>
      <c r="C13" s="33"/>
      <c r="D13" s="41"/>
      <c r="E13" s="33"/>
      <c r="F13" s="33"/>
      <c r="G13" s="34"/>
      <c r="H13" s="35"/>
    </row>
    <row r="14" spans="1:8" s="36" customFormat="1" ht="15" customHeight="1" x14ac:dyDescent="0.25">
      <c r="A14" s="37"/>
      <c r="B14" s="33"/>
      <c r="C14" s="33"/>
      <c r="D14" s="33"/>
      <c r="E14" s="33"/>
      <c r="F14" s="33"/>
      <c r="G14" s="34"/>
      <c r="H14" s="35"/>
    </row>
    <row r="15" spans="1:8" s="36" customFormat="1" ht="15" customHeight="1" x14ac:dyDescent="0.25">
      <c r="A15" s="37" t="s">
        <v>91</v>
      </c>
      <c r="B15" s="38" t="s">
        <v>106</v>
      </c>
      <c r="C15" s="33"/>
      <c r="D15" s="33"/>
      <c r="E15" s="42"/>
      <c r="F15" s="42"/>
      <c r="G15" s="42"/>
      <c r="H15" s="43"/>
    </row>
    <row r="16" spans="1:8" s="36" customFormat="1" ht="15" customHeight="1" x14ac:dyDescent="0.25">
      <c r="A16" s="37" t="s">
        <v>92</v>
      </c>
      <c r="B16" s="33"/>
      <c r="C16" s="33"/>
      <c r="D16" s="33"/>
      <c r="E16" s="33"/>
      <c r="F16" s="33"/>
      <c r="G16" s="33"/>
      <c r="H16" s="44"/>
    </row>
    <row r="17" spans="1:8" s="36" customFormat="1" ht="15" customHeight="1" x14ac:dyDescent="0.25">
      <c r="A17" s="37"/>
      <c r="B17" s="33"/>
      <c r="C17" s="33"/>
      <c r="D17" s="33"/>
      <c r="E17" s="33"/>
      <c r="F17" s="33"/>
      <c r="G17" s="33"/>
      <c r="H17" s="44"/>
    </row>
    <row r="18" spans="1:8" s="36" customFormat="1" ht="15" customHeight="1" x14ac:dyDescent="0.25">
      <c r="A18" s="37" t="s">
        <v>93</v>
      </c>
      <c r="B18" s="38" t="s">
        <v>106</v>
      </c>
      <c r="C18" s="33"/>
      <c r="D18" s="33"/>
      <c r="E18" s="33"/>
      <c r="F18" s="33"/>
      <c r="G18" s="34"/>
      <c r="H18" s="35"/>
    </row>
    <row r="19" spans="1:8" s="36" customFormat="1" ht="15" customHeight="1" x14ac:dyDescent="0.25">
      <c r="A19" s="37"/>
      <c r="B19" s="33"/>
      <c r="C19" s="33"/>
      <c r="D19" s="33"/>
      <c r="E19" s="33"/>
      <c r="F19" s="33"/>
      <c r="G19" s="34"/>
      <c r="H19" s="45"/>
    </row>
    <row r="20" spans="1:8" s="36" customFormat="1" ht="15" customHeight="1" x14ac:dyDescent="0.25">
      <c r="A20" s="37" t="s">
        <v>94</v>
      </c>
      <c r="B20" s="38" t="s">
        <v>106</v>
      </c>
      <c r="C20" s="33"/>
      <c r="D20" s="33"/>
      <c r="E20" s="33"/>
      <c r="F20" s="33"/>
      <c r="G20" s="34"/>
      <c r="H20" s="35"/>
    </row>
    <row r="21" spans="1:8" s="36" customFormat="1" ht="15" customHeight="1" x14ac:dyDescent="0.25">
      <c r="A21" s="37"/>
      <c r="B21" s="33"/>
      <c r="C21" s="33"/>
      <c r="D21" s="33"/>
      <c r="E21" s="33"/>
      <c r="F21" s="33"/>
      <c r="G21" s="34"/>
      <c r="H21" s="35"/>
    </row>
    <row r="22" spans="1:8" s="36" customFormat="1" ht="68.25" customHeight="1" x14ac:dyDescent="0.25">
      <c r="A22" s="265" t="str">
        <f>CONCATENATE(A23,F23,A24,A25)</f>
        <v>Estimate Prepared in the Office of the Executive Engineer, {{EE_1}},{{EE_2}}For the Probable expenses to be incurred for Preparing Emergency Action Plan of {{Scheme}} {{Type}} and Survey for Computation and defining the Red Line and Blue Line for {{River_Name}} Tal. {{Taluka}}, Dist. {{District}}</v>
      </c>
      <c r="B22" s="266"/>
      <c r="C22" s="266"/>
      <c r="D22" s="266"/>
      <c r="E22" s="266"/>
      <c r="F22" s="266"/>
      <c r="G22" s="266"/>
      <c r="H22" s="267"/>
    </row>
    <row r="23" spans="1:8" s="36" customFormat="1" ht="24" hidden="1" customHeight="1" x14ac:dyDescent="0.25">
      <c r="A23" s="46" t="s">
        <v>95</v>
      </c>
      <c r="B23" s="33"/>
      <c r="C23" s="33"/>
      <c r="D23" s="33"/>
      <c r="E23" s="33"/>
      <c r="F23" s="47" t="str">
        <f>C5</f>
        <v>{{EE_1}},{{EE_2}}</v>
      </c>
      <c r="G23" s="33"/>
      <c r="H23" s="44"/>
    </row>
    <row r="24" spans="1:8" s="36" customFormat="1" ht="24" hidden="1" customHeight="1" x14ac:dyDescent="0.25">
      <c r="A24" s="37" t="s">
        <v>96</v>
      </c>
      <c r="B24" s="33"/>
      <c r="C24" s="33"/>
      <c r="D24" s="33"/>
      <c r="E24" s="33"/>
      <c r="F24" s="33"/>
      <c r="G24" s="33"/>
      <c r="H24" s="44"/>
    </row>
    <row r="25" spans="1:8" s="36" customFormat="1" ht="24" hidden="1" customHeight="1" x14ac:dyDescent="0.25">
      <c r="A25" s="268" t="str">
        <f>Cover!A24</f>
        <v>Preparing Emergency Action Plan of {{Scheme}} {{Type}} and Survey for Computation and defining the Red Line and Blue Line for {{River_Name}} Tal. {{Taluka}}, Dist. {{District}}</v>
      </c>
      <c r="B25" s="269"/>
      <c r="C25" s="269"/>
      <c r="D25" s="269"/>
      <c r="E25" s="269"/>
      <c r="F25" s="269"/>
      <c r="G25" s="269"/>
      <c r="H25" s="270"/>
    </row>
    <row r="26" spans="1:8" s="36" customFormat="1" ht="15.75" customHeight="1" x14ac:dyDescent="0.25">
      <c r="A26" s="48"/>
      <c r="B26" s="49"/>
      <c r="C26" s="49"/>
      <c r="D26" s="49"/>
      <c r="E26" s="49"/>
      <c r="F26" s="49"/>
      <c r="G26" s="49"/>
      <c r="H26" s="50"/>
    </row>
    <row r="27" spans="1:8" s="36" customFormat="1" ht="15.75" customHeight="1" x14ac:dyDescent="0.25">
      <c r="A27" s="48"/>
      <c r="B27" s="49"/>
      <c r="C27" s="49"/>
      <c r="D27" s="49"/>
      <c r="E27" s="49"/>
      <c r="F27" s="49"/>
      <c r="G27" s="49"/>
      <c r="H27" s="50"/>
    </row>
    <row r="28" spans="1:8" s="36" customFormat="1" ht="15.75" customHeight="1" x14ac:dyDescent="0.25">
      <c r="A28" s="271" t="s">
        <v>97</v>
      </c>
      <c r="B28" s="272"/>
      <c r="C28" s="272"/>
      <c r="D28" s="272"/>
      <c r="E28" s="272"/>
      <c r="F28" s="272"/>
      <c r="G28" s="272"/>
      <c r="H28" s="215" t="e">
        <f>'Recapitulation Sheet'!E14</f>
        <v>#VALUE!</v>
      </c>
    </row>
    <row r="29" spans="1:8" s="36" customFormat="1" ht="15" customHeight="1" x14ac:dyDescent="0.25">
      <c r="A29" s="52"/>
      <c r="B29" s="38"/>
      <c r="C29" s="38"/>
      <c r="D29" s="38"/>
      <c r="E29" s="38"/>
      <c r="F29" s="38"/>
      <c r="G29" s="38"/>
      <c r="H29" s="51"/>
    </row>
    <row r="30" spans="1:8" s="57" customFormat="1" ht="20.100000000000001" customHeight="1" x14ac:dyDescent="0.25">
      <c r="A30" s="53" t="s">
        <v>98</v>
      </c>
      <c r="B30" s="54"/>
      <c r="C30" s="54"/>
      <c r="D30" s="54"/>
      <c r="E30" s="54"/>
      <c r="F30" s="54"/>
      <c r="G30" s="55"/>
      <c r="H30" s="56"/>
    </row>
    <row r="31" spans="1:8" s="57" customFormat="1" ht="20.100000000000001" customHeight="1" x14ac:dyDescent="0.25">
      <c r="A31" s="53" t="s">
        <v>99</v>
      </c>
      <c r="B31" s="54"/>
      <c r="C31" s="54"/>
      <c r="D31" s="54"/>
      <c r="E31" s="54"/>
      <c r="F31" s="54"/>
      <c r="G31" s="55"/>
      <c r="H31" s="58"/>
    </row>
    <row r="32" spans="1:8" s="36" customFormat="1" ht="15" customHeight="1" x14ac:dyDescent="0.25">
      <c r="A32" s="37"/>
      <c r="B32" s="33"/>
      <c r="C32" s="33"/>
      <c r="D32" s="33"/>
      <c r="E32" s="33"/>
      <c r="F32" s="33"/>
      <c r="G32" s="34"/>
      <c r="H32" s="45"/>
    </row>
    <row r="33" spans="1:8" s="36" customFormat="1" ht="15" customHeight="1" x14ac:dyDescent="0.25">
      <c r="A33" s="37"/>
      <c r="B33" s="33"/>
      <c r="C33" s="33"/>
      <c r="D33" s="33"/>
      <c r="E33" s="33"/>
      <c r="F33" s="33"/>
      <c r="G33" s="34"/>
      <c r="H33" s="35"/>
    </row>
    <row r="34" spans="1:8" s="36" customFormat="1" ht="20.100000000000001" customHeight="1" x14ac:dyDescent="0.25">
      <c r="A34" s="37" t="s">
        <v>100</v>
      </c>
      <c r="B34" s="33"/>
      <c r="C34" s="273"/>
      <c r="D34" s="273"/>
      <c r="E34" s="273"/>
      <c r="F34" s="33"/>
      <c r="G34" s="59"/>
      <c r="H34" s="35"/>
    </row>
    <row r="35" spans="1:8" s="36" customFormat="1" ht="15" customHeight="1" x14ac:dyDescent="0.25">
      <c r="A35" s="274"/>
      <c r="B35" s="275"/>
      <c r="C35" s="276"/>
      <c r="D35" s="276"/>
      <c r="E35" s="276"/>
      <c r="F35" s="33"/>
      <c r="G35" s="59"/>
      <c r="H35" s="35"/>
    </row>
    <row r="36" spans="1:8" s="36" customFormat="1" ht="15" customHeight="1" x14ac:dyDescent="0.25">
      <c r="A36" s="37" t="s">
        <v>101</v>
      </c>
      <c r="B36" s="33"/>
      <c r="C36" s="33"/>
      <c r="D36" s="33"/>
      <c r="E36" s="33"/>
      <c r="F36" s="33"/>
      <c r="G36" s="34"/>
      <c r="H36" s="35"/>
    </row>
    <row r="37" spans="1:8" s="36" customFormat="1" ht="15" customHeight="1" x14ac:dyDescent="0.25">
      <c r="A37" s="37"/>
      <c r="B37" s="33"/>
      <c r="C37" s="33"/>
      <c r="D37" s="33"/>
      <c r="E37" s="33"/>
      <c r="F37" s="33"/>
      <c r="G37" s="34"/>
      <c r="H37" s="45"/>
    </row>
    <row r="38" spans="1:8" s="36" customFormat="1" ht="15" customHeight="1" x14ac:dyDescent="0.25">
      <c r="A38" s="256" t="s">
        <v>102</v>
      </c>
      <c r="B38" s="257"/>
      <c r="C38" s="257"/>
      <c r="D38" s="257"/>
      <c r="E38" s="257"/>
      <c r="F38" s="257"/>
      <c r="G38" s="257"/>
      <c r="H38" s="258"/>
    </row>
    <row r="39" spans="1:8" s="36" customFormat="1" ht="15" customHeight="1" x14ac:dyDescent="0.25">
      <c r="A39" s="37"/>
      <c r="B39" s="33"/>
      <c r="C39" s="33"/>
      <c r="D39" s="33"/>
      <c r="E39" s="33"/>
      <c r="F39" s="33"/>
      <c r="G39" s="33"/>
      <c r="H39" s="44"/>
    </row>
    <row r="40" spans="1:8" s="36" customFormat="1" ht="27.6" customHeight="1" x14ac:dyDescent="0.25">
      <c r="A40" s="259"/>
      <c r="B40" s="260"/>
      <c r="C40" s="260"/>
      <c r="D40" s="260"/>
      <c r="E40" s="260"/>
      <c r="F40" s="260"/>
      <c r="G40" s="260"/>
      <c r="H40" s="261"/>
    </row>
    <row r="41" spans="1:8" s="36" customFormat="1" ht="15" customHeight="1" x14ac:dyDescent="0.25">
      <c r="A41" s="37"/>
      <c r="B41" s="33"/>
      <c r="C41" s="33"/>
      <c r="D41" s="33"/>
      <c r="E41" s="33"/>
      <c r="F41" s="33"/>
      <c r="G41" s="33"/>
      <c r="H41" s="44"/>
    </row>
    <row r="42" spans="1:8" s="36" customFormat="1" ht="15" customHeight="1" x14ac:dyDescent="0.25">
      <c r="A42" s="60"/>
      <c r="B42" s="61"/>
      <c r="C42" s="61"/>
      <c r="D42" s="61"/>
      <c r="E42" s="61"/>
      <c r="F42" s="61"/>
      <c r="G42" s="61"/>
      <c r="H42" s="62"/>
    </row>
    <row r="43" spans="1:8" s="36" customFormat="1" ht="15" customHeight="1" x14ac:dyDescent="0.25"/>
    <row r="44" spans="1:8" s="36" customFormat="1" ht="15" customHeight="1" x14ac:dyDescent="0.25"/>
  </sheetData>
  <mergeCells count="9">
    <mergeCell ref="A38:H38"/>
    <mergeCell ref="A40:H40"/>
    <mergeCell ref="A1:H1"/>
    <mergeCell ref="A22:H22"/>
    <mergeCell ref="A25:H25"/>
    <mergeCell ref="A28:G28"/>
    <mergeCell ref="C34:E34"/>
    <mergeCell ref="A35:B35"/>
    <mergeCell ref="C35:E35"/>
  </mergeCells>
  <printOptions horizontalCentered="1" verticalCentered="1"/>
  <pageMargins left="0.62992125984251968" right="0.23622047244094491" top="0.74803149606299213" bottom="0.98425196850393704" header="0.51181102362204722" footer="0.51181102362204722"/>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L47"/>
  <sheetViews>
    <sheetView view="pageBreakPreview" topLeftCell="B1" zoomScaleSheetLayoutView="100" workbookViewId="0">
      <selection activeCell="E23" sqref="E23:F23"/>
    </sheetView>
  </sheetViews>
  <sheetFormatPr defaultColWidth="9.140625" defaultRowHeight="15.75" x14ac:dyDescent="0.25"/>
  <cols>
    <col min="1" max="1" width="0" style="63" hidden="1" customWidth="1"/>
    <col min="2" max="2" width="5" style="63" customWidth="1"/>
    <col min="3" max="3" width="9.7109375" style="63" customWidth="1"/>
    <col min="4" max="4" width="52.28515625" style="63" customWidth="1"/>
    <col min="5" max="5" width="20.5703125" style="63" customWidth="1"/>
    <col min="6" max="6" width="5" style="63" customWidth="1"/>
    <col min="7" max="7" width="7.140625" style="63" customWidth="1"/>
    <col min="8" max="16384" width="9.140625" style="63"/>
  </cols>
  <sheetData>
    <row r="1" spans="2:7" ht="10.5" customHeight="1" x14ac:dyDescent="0.25">
      <c r="B1" s="280"/>
      <c r="C1" s="280"/>
      <c r="D1" s="280"/>
      <c r="E1" s="280"/>
      <c r="F1" s="280"/>
    </row>
    <row r="2" spans="2:7" ht="34.5" customHeight="1" x14ac:dyDescent="0.25">
      <c r="B2" s="283" t="s">
        <v>104</v>
      </c>
      <c r="C2" s="283"/>
      <c r="D2" s="284" t="str">
        <f>Cover!A24</f>
        <v>Preparing Emergency Action Plan of {{Scheme}} {{Type}} and Survey for Computation and defining the Red Line and Blue Line for {{River_Name}} Tal. {{Taluka}}, Dist. {{District}}</v>
      </c>
      <c r="E2" s="284"/>
      <c r="F2" s="284"/>
    </row>
    <row r="3" spans="2:7" ht="20.25" customHeight="1" x14ac:dyDescent="0.25">
      <c r="B3" s="279" t="s">
        <v>54</v>
      </c>
      <c r="C3" s="279"/>
      <c r="D3" s="279"/>
      <c r="E3" s="279"/>
      <c r="F3" s="279"/>
    </row>
    <row r="4" spans="2:7" ht="10.5" customHeight="1" x14ac:dyDescent="0.25"/>
    <row r="5" spans="2:7" ht="23.25" customHeight="1" x14ac:dyDescent="0.25">
      <c r="C5" s="74" t="s">
        <v>55</v>
      </c>
      <c r="D5" s="74" t="s">
        <v>168</v>
      </c>
      <c r="E5" s="74" t="s">
        <v>56</v>
      </c>
    </row>
    <row r="6" spans="2:7" ht="63" x14ac:dyDescent="0.25">
      <c r="C6" s="213"/>
      <c r="D6" s="214" t="str">
        <f>D2</f>
        <v>Preparing Emergency Action Plan of {{Scheme}} {{Type}} and Survey for Computation and defining the Red Line and Blue Line for {{River_Name}} Tal. {{Taluka}}, Dist. {{District}}</v>
      </c>
      <c r="E6" s="64"/>
    </row>
    <row r="7" spans="2:7" s="65" customFormat="1" ht="20.100000000000001" customHeight="1" x14ac:dyDescent="0.25">
      <c r="C7" s="69">
        <v>1</v>
      </c>
      <c r="D7" s="206" t="str">
        <f>'AB-Jambhe'!C1</f>
        <v>{{Scheme}} {{Type}}</v>
      </c>
      <c r="E7" s="205" t="e">
        <f>'AB-Jambhe'!F44</f>
        <v>#VALUE!</v>
      </c>
    </row>
    <row r="8" spans="2:7" s="65" customFormat="1" x14ac:dyDescent="0.25">
      <c r="C8" s="207"/>
      <c r="D8" s="210"/>
      <c r="E8" s="209"/>
    </row>
    <row r="9" spans="2:7" s="65" customFormat="1" ht="21.95" customHeight="1" x14ac:dyDescent="0.25">
      <c r="C9" s="207" t="s">
        <v>178</v>
      </c>
      <c r="D9" s="208" t="s">
        <v>176</v>
      </c>
      <c r="E9" s="209" t="e">
        <f>SUM(E7:E8)</f>
        <v>#VALUE!</v>
      </c>
    </row>
    <row r="10" spans="2:7" s="65" customFormat="1" ht="21.95" customHeight="1" x14ac:dyDescent="0.25">
      <c r="C10" s="211" t="s">
        <v>179</v>
      </c>
      <c r="D10" s="70" t="s">
        <v>57</v>
      </c>
      <c r="E10" s="71" t="e">
        <f>ROUND(1%*E9,2)</f>
        <v>#VALUE!</v>
      </c>
    </row>
    <row r="11" spans="2:7" s="65" customFormat="1" ht="21.95" customHeight="1" x14ac:dyDescent="0.25">
      <c r="C11" s="69"/>
      <c r="D11" s="67" t="s">
        <v>19</v>
      </c>
      <c r="E11" s="72" t="e">
        <f>SUM(E9:E10)</f>
        <v>#VALUE!</v>
      </c>
    </row>
    <row r="12" spans="2:7" s="65" customFormat="1" ht="21.95" customHeight="1" x14ac:dyDescent="0.25">
      <c r="C12" s="69" t="s">
        <v>180</v>
      </c>
      <c r="D12" s="70" t="s">
        <v>182</v>
      </c>
      <c r="E12" s="72" t="e">
        <f>ROUND(18%*E9,2)</f>
        <v>#VALUE!</v>
      </c>
    </row>
    <row r="13" spans="2:7" s="65" customFormat="1" ht="21.95" customHeight="1" x14ac:dyDescent="0.25">
      <c r="C13" s="66"/>
      <c r="D13" s="67" t="s">
        <v>19</v>
      </c>
      <c r="E13" s="68" t="e">
        <f>SUM(E11:E12)</f>
        <v>#VALUE!</v>
      </c>
      <c r="G13" s="73"/>
    </row>
    <row r="14" spans="2:7" s="65" customFormat="1" ht="21.95" customHeight="1" x14ac:dyDescent="0.25">
      <c r="C14" s="74"/>
      <c r="D14" s="75" t="s">
        <v>58</v>
      </c>
      <c r="E14" s="123" t="e">
        <f>MROUND(E13,1)</f>
        <v>#VALUE!</v>
      </c>
    </row>
    <row r="16" spans="2:7" x14ac:dyDescent="0.25">
      <c r="B16" s="76" t="s">
        <v>61</v>
      </c>
      <c r="C16" s="36"/>
      <c r="D16" s="36"/>
      <c r="E16" s="36"/>
      <c r="F16" s="36"/>
    </row>
    <row r="17" spans="2:12" x14ac:dyDescent="0.25">
      <c r="B17" s="77"/>
      <c r="C17" s="36"/>
      <c r="D17" s="36"/>
      <c r="E17" s="36"/>
      <c r="F17" s="36"/>
      <c r="G17" s="78"/>
      <c r="H17" s="78"/>
      <c r="I17" s="78"/>
      <c r="J17" s="78"/>
      <c r="K17" s="78"/>
      <c r="L17" s="78"/>
    </row>
    <row r="18" spans="2:12" x14ac:dyDescent="0.25">
      <c r="B18" s="77"/>
      <c r="C18" s="36"/>
      <c r="D18" s="36"/>
      <c r="E18" s="36"/>
      <c r="F18" s="36"/>
      <c r="G18" s="78"/>
      <c r="H18" s="78"/>
      <c r="I18" s="78"/>
      <c r="J18" s="78"/>
      <c r="K18" s="78"/>
      <c r="L18" s="78"/>
    </row>
    <row r="19" spans="2:12" x14ac:dyDescent="0.25">
      <c r="B19" s="77"/>
      <c r="C19" s="36"/>
      <c r="D19" s="36"/>
      <c r="E19" s="36"/>
      <c r="F19" s="36"/>
      <c r="G19" s="78"/>
      <c r="H19" s="78"/>
      <c r="I19" s="78"/>
      <c r="J19" s="78"/>
      <c r="K19" s="78"/>
      <c r="L19" s="78"/>
    </row>
    <row r="20" spans="2:12" x14ac:dyDescent="0.25">
      <c r="B20" s="79" t="s">
        <v>59</v>
      </c>
      <c r="C20" s="36"/>
      <c r="D20" s="78"/>
      <c r="E20" s="80"/>
      <c r="F20" s="36"/>
      <c r="G20" s="78"/>
      <c r="H20" s="78"/>
      <c r="I20" s="78"/>
      <c r="J20" s="78"/>
      <c r="K20" s="78"/>
      <c r="L20" s="78"/>
    </row>
    <row r="21" spans="2:12" x14ac:dyDescent="0.25">
      <c r="B21" s="282" t="s">
        <v>160</v>
      </c>
      <c r="C21" s="282"/>
      <c r="D21" s="81" t="s">
        <v>149</v>
      </c>
      <c r="E21" s="281" t="s">
        <v>78</v>
      </c>
      <c r="F21" s="281"/>
      <c r="G21" s="78"/>
      <c r="H21" s="78"/>
      <c r="I21" s="78"/>
      <c r="J21" s="78"/>
      <c r="K21" s="78"/>
      <c r="L21" s="78"/>
    </row>
    <row r="22" spans="2:12" ht="16.5" customHeight="1" x14ac:dyDescent="0.25">
      <c r="B22" s="76"/>
      <c r="C22" s="36"/>
      <c r="D22" s="230" t="str">
        <f>Cover!C36</f>
        <v>{{SDE_1}},</v>
      </c>
      <c r="E22" s="277" t="str">
        <f>Cover!B21</f>
        <v>{{EE_1}},</v>
      </c>
      <c r="F22" s="277"/>
      <c r="G22" s="1"/>
      <c r="H22" s="83"/>
    </row>
    <row r="23" spans="2:12" x14ac:dyDescent="0.25">
      <c r="C23" s="36"/>
      <c r="D23" s="230" t="str">
        <f>Cover!G36</f>
        <v>{{SDE_2}}</v>
      </c>
      <c r="E23" s="278" t="str">
        <f>Cover!G21</f>
        <v>{{EE_2}}</v>
      </c>
      <c r="F23" s="278"/>
      <c r="G23" s="83"/>
      <c r="H23" s="83"/>
    </row>
    <row r="24" spans="2:12" x14ac:dyDescent="0.25">
      <c r="C24" s="36"/>
      <c r="D24" s="82"/>
      <c r="E24" s="84"/>
      <c r="F24" s="84"/>
      <c r="G24" s="83"/>
      <c r="H24" s="83"/>
    </row>
    <row r="25" spans="2:12" x14ac:dyDescent="0.25">
      <c r="C25" s="36"/>
      <c r="D25" s="82"/>
      <c r="E25" s="84"/>
      <c r="F25" s="84"/>
      <c r="G25" s="83"/>
      <c r="H25" s="83"/>
    </row>
    <row r="26" spans="2:12" x14ac:dyDescent="0.25">
      <c r="B26" s="76" t="s">
        <v>60</v>
      </c>
      <c r="C26" s="36"/>
      <c r="D26" s="78"/>
      <c r="E26" s="85"/>
      <c r="F26" s="78"/>
      <c r="G26" s="83"/>
      <c r="H26" s="83"/>
    </row>
    <row r="27" spans="2:12" x14ac:dyDescent="0.25">
      <c r="B27" s="76"/>
      <c r="C27" s="36"/>
      <c r="D27" s="78"/>
      <c r="E27" s="85"/>
      <c r="F27" s="78"/>
      <c r="G27" s="83"/>
      <c r="H27" s="83"/>
    </row>
    <row r="28" spans="2:12" x14ac:dyDescent="0.25">
      <c r="B28" s="76"/>
      <c r="C28" s="36"/>
      <c r="D28" s="78"/>
      <c r="E28" s="85"/>
      <c r="F28" s="78"/>
      <c r="G28" s="83"/>
      <c r="H28" s="83"/>
    </row>
    <row r="29" spans="2:12" x14ac:dyDescent="0.25">
      <c r="B29" s="76"/>
      <c r="C29" s="36"/>
      <c r="D29" s="78"/>
      <c r="E29" s="85"/>
      <c r="F29" s="78"/>
      <c r="G29" s="83"/>
      <c r="H29" s="83"/>
    </row>
    <row r="30" spans="2:12" x14ac:dyDescent="0.25">
      <c r="B30" s="76"/>
      <c r="C30" s="36"/>
      <c r="D30" s="78"/>
      <c r="E30" s="85"/>
      <c r="F30" s="78"/>
      <c r="G30" s="83"/>
      <c r="H30" s="83"/>
    </row>
    <row r="31" spans="2:12" x14ac:dyDescent="0.25">
      <c r="B31" s="76"/>
      <c r="C31" s="36"/>
      <c r="D31" s="78"/>
      <c r="E31" s="85"/>
      <c r="F31" s="78"/>
      <c r="G31" s="83"/>
      <c r="H31" s="83"/>
    </row>
    <row r="32" spans="2:12" x14ac:dyDescent="0.25">
      <c r="B32" s="76"/>
      <c r="C32" s="36"/>
      <c r="D32" s="78"/>
      <c r="E32" s="85"/>
      <c r="F32" s="78"/>
      <c r="G32" s="83"/>
      <c r="H32" s="83"/>
    </row>
    <row r="33" spans="2:8" x14ac:dyDescent="0.25">
      <c r="B33" s="76"/>
      <c r="C33" s="36"/>
      <c r="D33" s="78"/>
      <c r="E33" s="85"/>
      <c r="F33" s="78"/>
      <c r="G33" s="83"/>
      <c r="H33" s="83"/>
    </row>
    <row r="34" spans="2:8" x14ac:dyDescent="0.25">
      <c r="B34" s="76"/>
      <c r="C34" s="36"/>
      <c r="D34" s="85"/>
      <c r="E34" s="36"/>
      <c r="F34" s="85"/>
      <c r="G34" s="83"/>
      <c r="H34" s="83"/>
    </row>
    <row r="35" spans="2:8" x14ac:dyDescent="0.25">
      <c r="B35" s="76"/>
      <c r="C35" s="36"/>
      <c r="D35" s="85"/>
      <c r="E35" s="36"/>
      <c r="F35" s="85"/>
    </row>
    <row r="36" spans="2:8" x14ac:dyDescent="0.25">
      <c r="B36" s="76"/>
      <c r="C36" s="36"/>
      <c r="D36" s="85"/>
      <c r="E36" s="36"/>
      <c r="F36" s="85"/>
    </row>
    <row r="37" spans="2:8" x14ac:dyDescent="0.25">
      <c r="B37" s="76"/>
      <c r="C37" s="36"/>
      <c r="D37" s="85"/>
      <c r="E37" s="85"/>
      <c r="F37" s="85"/>
    </row>
    <row r="38" spans="2:8" x14ac:dyDescent="0.25">
      <c r="B38" s="76"/>
      <c r="C38" s="36"/>
      <c r="D38" s="85"/>
      <c r="E38" s="85"/>
      <c r="F38" s="85"/>
    </row>
    <row r="39" spans="2:8" x14ac:dyDescent="0.25">
      <c r="B39" s="76"/>
      <c r="C39" s="36"/>
      <c r="D39" s="85"/>
      <c r="E39" s="85"/>
      <c r="F39" s="85"/>
    </row>
    <row r="40" spans="2:8" x14ac:dyDescent="0.25">
      <c r="B40" s="76"/>
      <c r="C40" s="36"/>
      <c r="D40" s="85"/>
      <c r="E40" s="36"/>
      <c r="F40" s="85"/>
    </row>
    <row r="41" spans="2:8" x14ac:dyDescent="0.25">
      <c r="B41" s="76"/>
      <c r="C41" s="36"/>
      <c r="D41" s="85"/>
      <c r="E41" s="36"/>
      <c r="F41" s="85"/>
    </row>
    <row r="42" spans="2:8" x14ac:dyDescent="0.25">
      <c r="B42" s="36"/>
      <c r="C42" s="36"/>
      <c r="D42" s="78"/>
      <c r="E42" s="36"/>
      <c r="F42" s="36"/>
    </row>
    <row r="43" spans="2:8" x14ac:dyDescent="0.25">
      <c r="B43" s="36"/>
      <c r="C43" s="36"/>
      <c r="D43" s="78"/>
      <c r="E43" s="36"/>
      <c r="F43" s="36"/>
    </row>
    <row r="44" spans="2:8" x14ac:dyDescent="0.25">
      <c r="B44" s="36"/>
      <c r="C44" s="36"/>
      <c r="D44" s="86"/>
      <c r="E44" s="36"/>
      <c r="F44" s="36"/>
    </row>
    <row r="45" spans="2:8" x14ac:dyDescent="0.25">
      <c r="B45" s="36"/>
      <c r="C45" s="36"/>
      <c r="D45" s="87"/>
      <c r="E45" s="36"/>
      <c r="F45" s="36"/>
    </row>
    <row r="46" spans="2:8" x14ac:dyDescent="0.25">
      <c r="B46" s="78"/>
      <c r="C46" s="78"/>
      <c r="D46" s="87"/>
      <c r="E46" s="78"/>
      <c r="F46" s="78"/>
    </row>
    <row r="47" spans="2:8" x14ac:dyDescent="0.25">
      <c r="B47" s="78"/>
      <c r="C47" s="78"/>
      <c r="D47" s="87"/>
      <c r="E47" s="78"/>
      <c r="F47" s="78"/>
    </row>
  </sheetData>
  <mergeCells count="8">
    <mergeCell ref="E22:F22"/>
    <mergeCell ref="E23:F23"/>
    <mergeCell ref="B3:F3"/>
    <mergeCell ref="B1:F1"/>
    <mergeCell ref="E21:F21"/>
    <mergeCell ref="B21:C21"/>
    <mergeCell ref="B2:C2"/>
    <mergeCell ref="D2:F2"/>
  </mergeCells>
  <pageMargins left="0.86614173228346458" right="0.43307086614173229" top="0.74803149606299213" bottom="0.74803149606299213" header="0.31496062992125984" footer="0.31496062992125984"/>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FF00"/>
  </sheetPr>
  <dimension ref="A1:L60"/>
  <sheetViews>
    <sheetView view="pageBreakPreview" topLeftCell="A33" zoomScaleSheetLayoutView="100" workbookViewId="0">
      <selection activeCell="C2" sqref="C2:F2"/>
    </sheetView>
  </sheetViews>
  <sheetFormatPr defaultColWidth="8.7109375" defaultRowHeight="15.75" x14ac:dyDescent="0.25"/>
  <cols>
    <col min="1" max="1" width="1.42578125" style="100" customWidth="1"/>
    <col min="2" max="2" width="9.7109375" style="100" customWidth="1"/>
    <col min="3" max="3" width="47" style="100" customWidth="1"/>
    <col min="4" max="4" width="14" style="100" customWidth="1"/>
    <col min="5" max="5" width="7.140625" style="100" customWidth="1"/>
    <col min="6" max="6" width="14.42578125" style="100" customWidth="1"/>
    <col min="7" max="8" width="8.7109375" style="100"/>
    <col min="9" max="9" width="16" style="100" bestFit="1" customWidth="1"/>
    <col min="10" max="16384" width="8.7109375" style="100"/>
  </cols>
  <sheetData>
    <row r="1" spans="1:6" ht="18" customHeight="1" x14ac:dyDescent="0.25">
      <c r="B1" s="100" t="s">
        <v>177</v>
      </c>
      <c r="C1" s="216" t="s">
        <v>190</v>
      </c>
    </row>
    <row r="2" spans="1:6" ht="38.25" customHeight="1" x14ac:dyDescent="0.25">
      <c r="A2" s="288" t="str">
        <f>Cover!A23</f>
        <v>Name of Work -</v>
      </c>
      <c r="B2" s="288"/>
      <c r="C2" s="289" t="s">
        <v>189</v>
      </c>
      <c r="D2" s="289"/>
      <c r="E2" s="289"/>
      <c r="F2" s="289"/>
    </row>
    <row r="3" spans="1:6" ht="27" customHeight="1" x14ac:dyDescent="0.25">
      <c r="B3" s="285" t="s">
        <v>130</v>
      </c>
      <c r="C3" s="285"/>
      <c r="D3" s="285"/>
      <c r="E3" s="285"/>
      <c r="F3" s="285"/>
    </row>
    <row r="4" spans="1:6" ht="19.5" customHeight="1" x14ac:dyDescent="0.25">
      <c r="B4" s="131" t="s">
        <v>0</v>
      </c>
      <c r="C4" s="131" t="s">
        <v>2</v>
      </c>
      <c r="D4" s="132" t="s">
        <v>3</v>
      </c>
      <c r="E4" s="131" t="s">
        <v>1</v>
      </c>
      <c r="F4" s="131" t="s">
        <v>4</v>
      </c>
    </row>
    <row r="5" spans="1:6" x14ac:dyDescent="0.25">
      <c r="B5" s="133"/>
      <c r="C5" s="134" t="s">
        <v>5</v>
      </c>
      <c r="D5" s="135"/>
      <c r="E5" s="136"/>
      <c r="F5" s="135"/>
    </row>
    <row r="6" spans="1:6" ht="38.25" customHeight="1" x14ac:dyDescent="0.25">
      <c r="B6" s="137" t="e">
        <f>'M-Jambhe'!J13</f>
        <v>#VALUE!</v>
      </c>
      <c r="C6" s="8" t="s">
        <v>31</v>
      </c>
      <c r="D6" s="138">
        <f>'RA '!H11</f>
        <v>4.8500000000000005</v>
      </c>
      <c r="E6" s="101" t="s">
        <v>126</v>
      </c>
      <c r="F6" s="139" t="e">
        <f>ROUND(B6*D6,2)</f>
        <v>#VALUE!</v>
      </c>
    </row>
    <row r="7" spans="1:6" s="140" customFormat="1" x14ac:dyDescent="0.25">
      <c r="B7" s="141"/>
      <c r="C7" s="88" t="s">
        <v>118</v>
      </c>
      <c r="D7" s="139"/>
      <c r="E7" s="101"/>
      <c r="F7" s="139"/>
    </row>
    <row r="8" spans="1:6" x14ac:dyDescent="0.25">
      <c r="B8" s="136"/>
      <c r="C8" s="142" t="s">
        <v>6</v>
      </c>
      <c r="D8" s="135"/>
      <c r="E8" s="136"/>
      <c r="F8" s="135"/>
    </row>
    <row r="9" spans="1:6" ht="128.25" customHeight="1" x14ac:dyDescent="0.25">
      <c r="B9" s="141">
        <f>'M-Jambhe'!J19</f>
        <v>0</v>
      </c>
      <c r="C9" s="8" t="s">
        <v>107</v>
      </c>
      <c r="D9" s="231">
        <f>'RA '!H33</f>
        <v>1703.7</v>
      </c>
      <c r="E9" s="101" t="s">
        <v>25</v>
      </c>
      <c r="F9" s="139">
        <f>ROUND(B9*D9,2)</f>
        <v>0</v>
      </c>
    </row>
    <row r="10" spans="1:6" x14ac:dyDescent="0.25">
      <c r="B10" s="143"/>
      <c r="C10" s="89" t="s">
        <v>119</v>
      </c>
      <c r="D10" s="144"/>
      <c r="E10" s="145"/>
      <c r="F10" s="144"/>
    </row>
    <row r="11" spans="1:6" x14ac:dyDescent="0.25">
      <c r="B11" s="101"/>
      <c r="C11" s="146" t="s">
        <v>7</v>
      </c>
      <c r="D11" s="139"/>
      <c r="E11" s="101"/>
      <c r="F11" s="139"/>
    </row>
    <row r="12" spans="1:6" ht="220.5" x14ac:dyDescent="0.25">
      <c r="B12" s="141" t="e">
        <f>'M-Jambhe'!J28</f>
        <v>#VALUE!</v>
      </c>
      <c r="C12" s="8" t="s">
        <v>33</v>
      </c>
      <c r="D12" s="231">
        <f>'RA '!H55</f>
        <v>688.65000000000009</v>
      </c>
      <c r="E12" s="101" t="s">
        <v>29</v>
      </c>
      <c r="F12" s="139" t="e">
        <f>ROUND(B12*D12,2)</f>
        <v>#VALUE!</v>
      </c>
    </row>
    <row r="13" spans="1:6" x14ac:dyDescent="0.25">
      <c r="B13" s="143"/>
      <c r="C13" s="90" t="s">
        <v>120</v>
      </c>
      <c r="D13" s="144"/>
      <c r="E13" s="145"/>
      <c r="F13" s="144"/>
    </row>
    <row r="14" spans="1:6" x14ac:dyDescent="0.25">
      <c r="B14" s="133"/>
      <c r="C14" s="142" t="s">
        <v>8</v>
      </c>
      <c r="D14" s="135"/>
      <c r="E14" s="136"/>
      <c r="F14" s="135"/>
    </row>
    <row r="15" spans="1:6" ht="126" x14ac:dyDescent="0.25">
      <c r="B15" s="141" t="e">
        <f>'M-Jambhe'!J32</f>
        <v>#VALUE!</v>
      </c>
      <c r="C15" s="8" t="s">
        <v>35</v>
      </c>
      <c r="D15" s="139">
        <f>'RA '!H76</f>
        <v>65.45</v>
      </c>
      <c r="E15" s="101" t="s">
        <v>29</v>
      </c>
      <c r="F15" s="139" t="e">
        <f>ROUND(B15*D15,2)</f>
        <v>#VALUE!</v>
      </c>
    </row>
    <row r="16" spans="1:6" x14ac:dyDescent="0.25">
      <c r="B16" s="143"/>
      <c r="C16" s="90" t="s">
        <v>121</v>
      </c>
      <c r="D16" s="144"/>
      <c r="E16" s="145"/>
      <c r="F16" s="144"/>
    </row>
    <row r="17" spans="2:10" x14ac:dyDescent="0.25">
      <c r="B17" s="141"/>
      <c r="C17" s="146" t="s">
        <v>9</v>
      </c>
      <c r="D17" s="139"/>
      <c r="E17" s="101"/>
      <c r="F17" s="139"/>
    </row>
    <row r="18" spans="2:10" ht="235.5" customHeight="1" x14ac:dyDescent="0.25">
      <c r="B18" s="141">
        <f>'M-Jambhe'!J41</f>
        <v>2</v>
      </c>
      <c r="C18" s="8" t="s">
        <v>74</v>
      </c>
      <c r="D18" s="139">
        <f>'RA '!H96</f>
        <v>366.6</v>
      </c>
      <c r="E18" s="101" t="s">
        <v>127</v>
      </c>
      <c r="F18" s="139">
        <f>ROUND(B18*D18,2)</f>
        <v>733.2</v>
      </c>
    </row>
    <row r="19" spans="2:10" x14ac:dyDescent="0.25">
      <c r="B19" s="143"/>
      <c r="C19" s="91" t="s">
        <v>122</v>
      </c>
      <c r="D19" s="144"/>
      <c r="E19" s="145"/>
      <c r="F19" s="144"/>
    </row>
    <row r="20" spans="2:10" x14ac:dyDescent="0.25">
      <c r="B20" s="133"/>
      <c r="C20" s="142" t="s">
        <v>13</v>
      </c>
      <c r="D20" s="135"/>
      <c r="E20" s="136"/>
      <c r="F20" s="135"/>
    </row>
    <row r="21" spans="2:10" ht="177.75" customHeight="1" x14ac:dyDescent="0.25">
      <c r="B21" s="141">
        <f>'M-Jambhe'!J45</f>
        <v>0</v>
      </c>
      <c r="C21" s="8" t="s">
        <v>37</v>
      </c>
      <c r="D21" s="231">
        <f>'RA '!H116</f>
        <v>3191.1000000000004</v>
      </c>
      <c r="E21" s="101" t="s">
        <v>24</v>
      </c>
      <c r="F21" s="139">
        <f>ROUND(B21*D21,2)</f>
        <v>0</v>
      </c>
    </row>
    <row r="22" spans="2:10" x14ac:dyDescent="0.25">
      <c r="B22" s="143"/>
      <c r="C22" s="90" t="s">
        <v>123</v>
      </c>
      <c r="D22" s="144"/>
      <c r="E22" s="145"/>
      <c r="F22" s="144"/>
    </row>
    <row r="23" spans="2:10" x14ac:dyDescent="0.25">
      <c r="B23" s="133"/>
      <c r="C23" s="142" t="s">
        <v>51</v>
      </c>
      <c r="D23" s="135"/>
      <c r="E23" s="136"/>
      <c r="F23" s="135"/>
    </row>
    <row r="24" spans="2:10" ht="222.75" customHeight="1" x14ac:dyDescent="0.25">
      <c r="B24" s="141">
        <f>'M-Jambhe'!J51</f>
        <v>0</v>
      </c>
      <c r="C24" s="8" t="s">
        <v>40</v>
      </c>
      <c r="D24" s="231">
        <f>'RA '!H132</f>
        <v>2005.45</v>
      </c>
      <c r="E24" s="101" t="s">
        <v>65</v>
      </c>
      <c r="F24" s="139">
        <f>ROUND(B24*D24,2)</f>
        <v>0</v>
      </c>
    </row>
    <row r="25" spans="2:10" x14ac:dyDescent="0.25">
      <c r="B25" s="143"/>
      <c r="C25" s="92" t="s">
        <v>124</v>
      </c>
      <c r="D25" s="144"/>
      <c r="E25" s="145"/>
      <c r="F25" s="144"/>
    </row>
    <row r="26" spans="2:10" x14ac:dyDescent="0.25">
      <c r="B26" s="133"/>
      <c r="C26" s="142" t="s">
        <v>108</v>
      </c>
      <c r="D26" s="135"/>
      <c r="E26" s="136"/>
      <c r="F26" s="135"/>
    </row>
    <row r="27" spans="2:10" ht="157.5" x14ac:dyDescent="0.25">
      <c r="B27" s="141">
        <f>'M-Jambhe'!J60</f>
        <v>2</v>
      </c>
      <c r="C27" s="8" t="s">
        <v>109</v>
      </c>
      <c r="D27" s="139">
        <f>'RA '!H153</f>
        <v>701.1</v>
      </c>
      <c r="E27" s="101" t="s">
        <v>42</v>
      </c>
      <c r="F27" s="139">
        <f>ROUND(B27*D27,2)</f>
        <v>1402.2</v>
      </c>
    </row>
    <row r="28" spans="2:10" x14ac:dyDescent="0.25">
      <c r="B28" s="143"/>
      <c r="C28" s="90" t="s">
        <v>125</v>
      </c>
      <c r="D28" s="144"/>
      <c r="E28" s="145"/>
      <c r="F28" s="144"/>
    </row>
    <row r="29" spans="2:10" x14ac:dyDescent="0.25">
      <c r="B29" s="133"/>
      <c r="C29" s="142" t="s">
        <v>117</v>
      </c>
      <c r="D29" s="135"/>
      <c r="E29" s="136"/>
      <c r="F29" s="135"/>
    </row>
    <row r="30" spans="2:10" ht="126" x14ac:dyDescent="0.25">
      <c r="B30" s="141" t="e">
        <f>'M-Jambhe'!J70</f>
        <v>#VALUE!</v>
      </c>
      <c r="C30" s="8" t="s">
        <v>153</v>
      </c>
      <c r="D30" s="231">
        <f>'RA '!H170</f>
        <v>400000</v>
      </c>
      <c r="E30" s="101" t="s">
        <v>155</v>
      </c>
      <c r="F30" s="139" t="e">
        <f>ROUND(B30*D30,2)</f>
        <v>#VALUE!</v>
      </c>
      <c r="I30" s="182"/>
    </row>
    <row r="31" spans="2:10" x14ac:dyDescent="0.25">
      <c r="B31" s="143"/>
      <c r="C31" s="90" t="s">
        <v>166</v>
      </c>
      <c r="D31" s="144"/>
      <c r="E31" s="145"/>
      <c r="F31" s="144"/>
      <c r="J31" s="182"/>
    </row>
    <row r="32" spans="2:10" x14ac:dyDescent="0.25">
      <c r="B32" s="133"/>
      <c r="C32" s="142" t="s">
        <v>152</v>
      </c>
      <c r="D32" s="135"/>
      <c r="E32" s="136"/>
      <c r="F32" s="135"/>
      <c r="I32" s="182"/>
    </row>
    <row r="33" spans="2:12" ht="299.25" x14ac:dyDescent="0.25">
      <c r="B33" s="141" t="e">
        <f>'M-Jambhe'!J82</f>
        <v>#VALUE!</v>
      </c>
      <c r="C33" s="8" t="s">
        <v>156</v>
      </c>
      <c r="D33" s="231">
        <f>'RA '!H189</f>
        <v>48600</v>
      </c>
      <c r="E33" s="101" t="s">
        <v>155</v>
      </c>
      <c r="F33" s="139" t="e">
        <f>ROUND(B33*D33,2)</f>
        <v>#VALUE!</v>
      </c>
      <c r="L33" s="100">
        <v>400</v>
      </c>
    </row>
    <row r="34" spans="2:12" x14ac:dyDescent="0.25">
      <c r="B34" s="143"/>
      <c r="C34" s="129" t="s">
        <v>167</v>
      </c>
      <c r="D34" s="144"/>
      <c r="E34" s="145"/>
      <c r="F34" s="144"/>
    </row>
    <row r="35" spans="2:12" x14ac:dyDescent="0.25">
      <c r="B35" s="133"/>
      <c r="C35" s="147" t="s">
        <v>154</v>
      </c>
      <c r="D35" s="135"/>
      <c r="E35" s="136"/>
      <c r="F35" s="135"/>
    </row>
    <row r="36" spans="2:12" ht="31.5" x14ac:dyDescent="0.25">
      <c r="B36" s="141">
        <v>1</v>
      </c>
      <c r="C36" s="93" t="s">
        <v>110</v>
      </c>
      <c r="D36" s="232" t="s">
        <v>188</v>
      </c>
      <c r="E36" s="101" t="s">
        <v>128</v>
      </c>
      <c r="F36" s="139" t="e">
        <f>ROUND(B36*D36,2)</f>
        <v>#VALUE!</v>
      </c>
    </row>
    <row r="37" spans="2:12" ht="47.25" x14ac:dyDescent="0.25">
      <c r="B37" s="141"/>
      <c r="C37" s="93" t="s">
        <v>111</v>
      </c>
      <c r="D37" s="139"/>
      <c r="E37" s="101"/>
      <c r="F37" s="139"/>
    </row>
    <row r="38" spans="2:12" ht="31.5" x14ac:dyDescent="0.25">
      <c r="B38" s="141"/>
      <c r="C38" s="93" t="s">
        <v>112</v>
      </c>
      <c r="D38" s="139"/>
      <c r="E38" s="101"/>
      <c r="F38" s="139"/>
    </row>
    <row r="39" spans="2:12" ht="63" x14ac:dyDescent="0.25">
      <c r="B39" s="141"/>
      <c r="C39" s="93" t="s">
        <v>113</v>
      </c>
      <c r="D39" s="139"/>
      <c r="E39" s="101"/>
      <c r="F39" s="139"/>
    </row>
    <row r="40" spans="2:12" ht="31.5" x14ac:dyDescent="0.25">
      <c r="B40" s="141"/>
      <c r="C40" s="93" t="s">
        <v>114</v>
      </c>
      <c r="D40" s="139"/>
      <c r="E40" s="101"/>
      <c r="F40" s="139"/>
    </row>
    <row r="41" spans="2:12" ht="47.25" x14ac:dyDescent="0.25">
      <c r="B41" s="141"/>
      <c r="C41" s="93" t="s">
        <v>115</v>
      </c>
      <c r="D41" s="139"/>
      <c r="E41" s="101"/>
      <c r="F41" s="139"/>
    </row>
    <row r="42" spans="2:12" ht="78.75" x14ac:dyDescent="0.25">
      <c r="B42" s="141"/>
      <c r="C42" s="93" t="s">
        <v>116</v>
      </c>
      <c r="D42" s="139"/>
      <c r="E42" s="191"/>
      <c r="F42" s="139"/>
    </row>
    <row r="43" spans="2:12" x14ac:dyDescent="0.25">
      <c r="B43" s="137"/>
      <c r="C43" s="192" t="s">
        <v>159</v>
      </c>
      <c r="D43" s="138"/>
      <c r="E43" s="101"/>
      <c r="F43" s="139"/>
    </row>
    <row r="44" spans="2:12" ht="19.5" customHeight="1" x14ac:dyDescent="0.25">
      <c r="B44" s="193"/>
      <c r="C44" s="148" t="s">
        <v>10</v>
      </c>
      <c r="D44" s="193"/>
      <c r="E44" s="148" t="s">
        <v>11</v>
      </c>
      <c r="F44" s="194" t="e">
        <f>SUM(F5:F36)</f>
        <v>#VALUE!</v>
      </c>
    </row>
    <row r="45" spans="2:12" x14ac:dyDescent="0.25">
      <c r="B45" s="149"/>
      <c r="C45" s="150"/>
      <c r="D45" s="149"/>
      <c r="E45" s="150"/>
      <c r="F45" s="151"/>
    </row>
    <row r="46" spans="2:12" ht="31.5" x14ac:dyDescent="0.25">
      <c r="B46" s="100" t="s">
        <v>12</v>
      </c>
      <c r="C46" s="150"/>
      <c r="D46" s="149"/>
      <c r="E46" s="152"/>
      <c r="F46" s="153"/>
    </row>
    <row r="47" spans="2:12" x14ac:dyDescent="0.25">
      <c r="B47" s="149"/>
      <c r="C47" s="150"/>
      <c r="D47" s="149"/>
      <c r="E47" s="152"/>
      <c r="F47" s="153"/>
    </row>
    <row r="49" spans="2:6" x14ac:dyDescent="0.25">
      <c r="B49" s="127"/>
    </row>
    <row r="50" spans="2:6" x14ac:dyDescent="0.25">
      <c r="B50" s="154"/>
      <c r="C50" s="155"/>
      <c r="D50" s="156"/>
      <c r="E50" s="155"/>
      <c r="F50" s="156"/>
    </row>
    <row r="51" spans="2:6" ht="31.5" x14ac:dyDescent="0.25">
      <c r="B51" s="157" t="str">
        <f>'Recapitulation Sheet'!B21</f>
        <v>Junior Engineer</v>
      </c>
      <c r="C51" s="157" t="str">
        <f>'Recapitulation Sheet'!D21</f>
        <v>Sub Divisional Engineer</v>
      </c>
      <c r="D51" s="286" t="str">
        <f>'Recapitulation Sheet'!E21</f>
        <v xml:space="preserve">Executive Engineer </v>
      </c>
      <c r="E51" s="286"/>
      <c r="F51" s="286"/>
    </row>
    <row r="52" spans="2:6" x14ac:dyDescent="0.25">
      <c r="C52" s="126" t="str">
        <f>'Recapitulation Sheet'!D22</f>
        <v>{{SDE_1}},</v>
      </c>
      <c r="D52" s="290" t="str">
        <f>'Recapitulation Sheet'!E22</f>
        <v>{{EE_1}},</v>
      </c>
      <c r="E52" s="290"/>
      <c r="F52" s="290"/>
    </row>
    <row r="53" spans="2:6" x14ac:dyDescent="0.25">
      <c r="B53" s="158"/>
      <c r="C53" s="126" t="str">
        <f>'Recapitulation Sheet'!D23</f>
        <v>{{SDE_2}}</v>
      </c>
      <c r="D53" s="287" t="str">
        <f>'Recapitulation Sheet'!E23</f>
        <v>{{EE_2}}</v>
      </c>
      <c r="E53" s="287"/>
      <c r="F53" s="287"/>
    </row>
    <row r="57" spans="2:6" x14ac:dyDescent="0.25">
      <c r="C57" s="159"/>
    </row>
    <row r="58" spans="2:6" x14ac:dyDescent="0.25">
      <c r="C58" s="160"/>
    </row>
    <row r="59" spans="2:6" x14ac:dyDescent="0.25">
      <c r="C59" s="159"/>
    </row>
    <row r="60" spans="2:6" x14ac:dyDescent="0.25">
      <c r="C60" s="159"/>
    </row>
  </sheetData>
  <mergeCells count="6">
    <mergeCell ref="B3:F3"/>
    <mergeCell ref="D51:F51"/>
    <mergeCell ref="D53:F53"/>
    <mergeCell ref="A2:B2"/>
    <mergeCell ref="C2:F2"/>
    <mergeCell ref="D52:F52"/>
  </mergeCells>
  <phoneticPr fontId="5" type="noConversion"/>
  <pageMargins left="0.62992125984251968" right="0.39370078740157483" top="0.62992125984251968" bottom="0.62992125984251968" header="0.19685039370078741" footer="0.11811023622047245"/>
  <pageSetup paperSize="9" orientation="portrait" horizontalDpi="300" verticalDpi="300" r:id="rId1"/>
  <rowBreaks count="3" manualBreakCount="3">
    <brk id="16" max="5" man="1"/>
    <brk id="25" max="5" man="1"/>
    <brk id="34"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FFFF00"/>
  </sheetPr>
  <dimension ref="B1:U95"/>
  <sheetViews>
    <sheetView view="pageBreakPreview" topLeftCell="B1" zoomScaleSheetLayoutView="100" workbookViewId="0">
      <selection activeCell="C4" sqref="C4:G5"/>
    </sheetView>
  </sheetViews>
  <sheetFormatPr defaultColWidth="9.28515625" defaultRowHeight="15.75" x14ac:dyDescent="0.25"/>
  <cols>
    <col min="1" max="1" width="2" style="1" customWidth="1"/>
    <col min="2" max="2" width="10.42578125" style="1" customWidth="1"/>
    <col min="3" max="3" width="9.28515625" style="1"/>
    <col min="4" max="4" width="19" style="1" customWidth="1"/>
    <col min="5" max="5" width="4" style="1" customWidth="1"/>
    <col min="6" max="6" width="9.85546875" style="1" customWidth="1"/>
    <col min="7" max="7" width="4.7109375" style="1" customWidth="1"/>
    <col min="8" max="8" width="7" style="1" customWidth="1"/>
    <col min="9" max="9" width="12.5703125" style="1" customWidth="1"/>
    <col min="10" max="10" width="10.85546875" style="1" customWidth="1"/>
    <col min="11" max="11" width="7.28515625" style="1" customWidth="1"/>
    <col min="12" max="12" width="9.28515625" style="1"/>
    <col min="13" max="13" width="23.5703125" style="1" customWidth="1"/>
    <col min="14" max="14" width="5.28515625" style="1" customWidth="1"/>
    <col min="15" max="15" width="9.5703125" style="1" bestFit="1" customWidth="1"/>
    <col min="16" max="16" width="9.28515625" style="1"/>
    <col min="17" max="17" width="9.5703125" style="1" bestFit="1" customWidth="1"/>
    <col min="18" max="18" width="9.28515625" style="1"/>
    <col min="19" max="19" width="14.28515625" style="1" bestFit="1" customWidth="1"/>
    <col min="20" max="20" width="9.28515625" style="1"/>
    <col min="21" max="21" width="20.140625" style="1" bestFit="1" customWidth="1"/>
    <col min="22" max="16384" width="9.28515625" style="1"/>
  </cols>
  <sheetData>
    <row r="1" spans="2:21" ht="37.15" customHeight="1" x14ac:dyDescent="0.25">
      <c r="B1" s="161" t="str">
        <f>'AB-Jambhe'!A2</f>
        <v>Name of Work -</v>
      </c>
      <c r="C1" s="293" t="str">
        <f>'AB-Jambhe'!C2</f>
        <v>Preparing Emergency Action Plan of {{Scheme}} {{Type}} and Survey for Computation and defining the Red Line and Blue Line for {{River_Name}} , Tal. {{Taluka}}, Dist. {{District}}</v>
      </c>
      <c r="D1" s="293"/>
      <c r="E1" s="293"/>
      <c r="F1" s="293"/>
      <c r="G1" s="293"/>
      <c r="H1" s="293"/>
      <c r="I1" s="293"/>
      <c r="J1" s="293"/>
      <c r="K1" s="293"/>
      <c r="M1" s="218"/>
      <c r="N1" s="218"/>
      <c r="O1" s="218"/>
      <c r="P1" s="218"/>
    </row>
    <row r="2" spans="2:21" ht="21" customHeight="1" x14ac:dyDescent="0.25">
      <c r="B2" s="292" t="s">
        <v>129</v>
      </c>
      <c r="C2" s="292"/>
      <c r="D2" s="292"/>
      <c r="E2" s="292"/>
      <c r="F2" s="292"/>
      <c r="G2" s="292"/>
      <c r="H2" s="292"/>
      <c r="I2" s="292"/>
      <c r="J2" s="292"/>
      <c r="K2" s="292"/>
      <c r="M2" s="223" t="s">
        <v>169</v>
      </c>
      <c r="N2" s="223"/>
      <c r="O2" s="224">
        <v>15</v>
      </c>
      <c r="P2" s="223" t="s">
        <v>25</v>
      </c>
    </row>
    <row r="3" spans="2:21" ht="18.75" customHeight="1" x14ac:dyDescent="0.25">
      <c r="B3" s="103" t="str">
        <f>'AB-Jambhe'!C5</f>
        <v>Item No.1 :-</v>
      </c>
      <c r="C3" s="291" t="str">
        <f>'AB-Jambhe'!C6</f>
        <v>Cleaning cutting thorny shrubs bushes, grass as directed with 15m lead and lift up to 1.5m.</v>
      </c>
      <c r="D3" s="291"/>
      <c r="E3" s="291"/>
      <c r="F3" s="291"/>
      <c r="G3" s="291"/>
      <c r="H3" s="291"/>
      <c r="I3" s="291"/>
      <c r="J3" s="291"/>
      <c r="K3" s="291"/>
      <c r="M3" s="223" t="s">
        <v>170</v>
      </c>
      <c r="N3" s="223"/>
      <c r="O3" s="224">
        <v>350</v>
      </c>
      <c r="P3" s="223" t="s">
        <v>132</v>
      </c>
    </row>
    <row r="4" spans="2:21" ht="18" customHeight="1" x14ac:dyDescent="0.25">
      <c r="C4" s="294" t="s">
        <v>198</v>
      </c>
      <c r="D4" s="294"/>
      <c r="E4" s="294"/>
      <c r="F4" s="294"/>
      <c r="G4" s="294"/>
      <c r="H4" s="125" t="s">
        <v>21</v>
      </c>
      <c r="I4" s="217" t="s">
        <v>191</v>
      </c>
      <c r="J4" s="125" t="s">
        <v>25</v>
      </c>
      <c r="M4" s="223" t="s">
        <v>172</v>
      </c>
      <c r="N4" s="223"/>
      <c r="O4" s="224">
        <v>25</v>
      </c>
      <c r="P4" s="225" t="s">
        <v>132</v>
      </c>
    </row>
    <row r="5" spans="2:21" ht="18" customHeight="1" x14ac:dyDescent="0.25">
      <c r="C5" s="294"/>
      <c r="D5" s="294"/>
      <c r="E5" s="294"/>
      <c r="F5" s="294"/>
      <c r="G5" s="294"/>
      <c r="H5" s="125"/>
      <c r="I5" s="162"/>
      <c r="J5" s="162"/>
      <c r="M5" s="223" t="s">
        <v>173</v>
      </c>
      <c r="N5" s="223"/>
      <c r="O5" s="226">
        <v>1.032</v>
      </c>
      <c r="P5" s="225" t="s">
        <v>132</v>
      </c>
    </row>
    <row r="6" spans="2:21" s="104" customFormat="1" ht="18" customHeight="1" x14ac:dyDescent="0.25">
      <c r="D6" s="94" t="s">
        <v>26</v>
      </c>
      <c r="E6" s="94"/>
      <c r="F6" s="94"/>
      <c r="G6" s="94"/>
      <c r="H6" s="125"/>
      <c r="I6" s="97">
        <f>SUM(I4:I5)</f>
        <v>0</v>
      </c>
      <c r="J6" s="128" t="s">
        <v>25</v>
      </c>
      <c r="M6" s="227" t="s">
        <v>181</v>
      </c>
      <c r="N6" s="227"/>
      <c r="O6" s="228">
        <v>12</v>
      </c>
      <c r="P6" s="227" t="s">
        <v>132</v>
      </c>
    </row>
    <row r="7" spans="2:21" s="104" customFormat="1" ht="18" customHeight="1" x14ac:dyDescent="0.25">
      <c r="D7" s="94"/>
      <c r="E7" s="94"/>
      <c r="F7" s="94"/>
      <c r="G7" s="94"/>
      <c r="H7" s="94"/>
      <c r="I7" s="163"/>
      <c r="J7" s="128"/>
      <c r="M7" s="219"/>
      <c r="N7" s="219"/>
      <c r="O7" s="219"/>
      <c r="P7" s="219"/>
    </row>
    <row r="8" spans="2:21" s="164" customFormat="1" ht="18" customHeight="1" x14ac:dyDescent="0.25">
      <c r="C8" s="104" t="s">
        <v>131</v>
      </c>
      <c r="D8" s="104"/>
      <c r="E8" s="104"/>
      <c r="F8" s="104"/>
      <c r="H8" s="110" t="s">
        <v>21</v>
      </c>
      <c r="I8" s="220" t="s">
        <v>192</v>
      </c>
      <c r="J8" s="110" t="s">
        <v>132</v>
      </c>
      <c r="K8" s="104"/>
    </row>
    <row r="9" spans="2:21" s="164" customFormat="1" ht="18" customHeight="1" x14ac:dyDescent="0.25">
      <c r="C9" s="104" t="s">
        <v>133</v>
      </c>
      <c r="D9" s="104"/>
      <c r="E9" s="104"/>
      <c r="F9" s="104"/>
      <c r="H9" s="110" t="s">
        <v>21</v>
      </c>
      <c r="I9" s="107" t="e">
        <f>I8*2</f>
        <v>#VALUE!</v>
      </c>
      <c r="J9" s="110" t="s">
        <v>132</v>
      </c>
      <c r="K9" s="104"/>
    </row>
    <row r="10" spans="2:21" s="164" customFormat="1" ht="18" customHeight="1" x14ac:dyDescent="0.25">
      <c r="C10" s="104"/>
      <c r="D10" s="104"/>
      <c r="E10" s="104"/>
      <c r="F10" s="104"/>
      <c r="G10" s="104"/>
      <c r="H10" s="104"/>
      <c r="I10" s="104"/>
      <c r="J10" s="104"/>
      <c r="K10" s="104"/>
    </row>
    <row r="11" spans="2:21" s="164" customFormat="1" ht="18" customHeight="1" x14ac:dyDescent="0.25">
      <c r="C11" s="104" t="s">
        <v>134</v>
      </c>
      <c r="D11" s="104"/>
      <c r="E11" s="104"/>
      <c r="F11" s="104"/>
      <c r="G11" s="104"/>
      <c r="H11" s="110" t="s">
        <v>21</v>
      </c>
      <c r="I11" s="107" t="e">
        <f>I9*(I6*1000)</f>
        <v>#VALUE!</v>
      </c>
      <c r="J11" s="110" t="s">
        <v>126</v>
      </c>
      <c r="K11" s="104"/>
    </row>
    <row r="12" spans="2:21" s="164" customFormat="1" ht="18" customHeight="1" x14ac:dyDescent="0.25">
      <c r="C12" s="295"/>
      <c r="D12" s="295"/>
      <c r="E12" s="295"/>
      <c r="F12" s="295"/>
      <c r="G12" s="295"/>
      <c r="H12" s="295"/>
      <c r="I12" s="104"/>
      <c r="J12" s="104"/>
      <c r="K12" s="104"/>
    </row>
    <row r="13" spans="2:21" s="164" customFormat="1" ht="18" customHeight="1" x14ac:dyDescent="0.25">
      <c r="C13" s="188" t="s">
        <v>165</v>
      </c>
      <c r="D13" s="188"/>
      <c r="E13" s="188"/>
      <c r="F13" s="188"/>
      <c r="G13" s="188"/>
      <c r="H13" s="188"/>
      <c r="I13" s="94"/>
      <c r="J13" s="189" t="e">
        <f>ROUND(I11*1%,0)</f>
        <v>#VALUE!</v>
      </c>
      <c r="K13" s="190" t="s">
        <v>135</v>
      </c>
      <c r="U13" s="187"/>
    </row>
    <row r="14" spans="2:21" ht="18" customHeight="1" x14ac:dyDescent="0.25">
      <c r="Q14" s="185"/>
      <c r="S14" s="186"/>
    </row>
    <row r="15" spans="2:21" ht="82.5" customHeight="1" x14ac:dyDescent="0.25">
      <c r="B15" s="103" t="str">
        <f>'AB-Jambhe'!C8</f>
        <v>Item No.2 :-</v>
      </c>
      <c r="C15" s="291" t="str">
        <f>'AB-Jambhe'!C9</f>
        <v>Fixing control points by Differential Global Position System (DGPS) instrument at every One Km. along the both side of river including collection of necessary flood data etc. complete including labour welfare cess, service tax, labour insurance and all applicable taxes etc. complete as directed vide Technical circular of MERI Nashik No.DSO/PB-4/1582 dated 16/11/2015.</v>
      </c>
      <c r="D15" s="291"/>
      <c r="E15" s="291"/>
      <c r="F15" s="291"/>
      <c r="G15" s="291"/>
      <c r="H15" s="291"/>
      <c r="I15" s="291"/>
      <c r="J15" s="291"/>
      <c r="K15" s="291"/>
    </row>
    <row r="16" spans="2:21" s="104" customFormat="1" ht="18" customHeight="1" x14ac:dyDescent="0.25">
      <c r="C16" s="104" t="s">
        <v>136</v>
      </c>
      <c r="H16" s="125" t="s">
        <v>21</v>
      </c>
      <c r="I16" s="113" t="str">
        <f>I4</f>
        <v>{{Length}}</v>
      </c>
      <c r="J16" s="165" t="s">
        <v>25</v>
      </c>
    </row>
    <row r="17" spans="2:12" s="104" customFormat="1" ht="18" customHeight="1" x14ac:dyDescent="0.25">
      <c r="D17" s="94" t="s">
        <v>26</v>
      </c>
      <c r="E17" s="94"/>
      <c r="F17" s="94"/>
      <c r="G17" s="94"/>
      <c r="H17" s="94"/>
      <c r="I17" s="97">
        <f>SUM(I16:I16)</f>
        <v>0</v>
      </c>
      <c r="J17" s="128" t="s">
        <v>25</v>
      </c>
    </row>
    <row r="18" spans="2:12" s="104" customFormat="1" ht="18" customHeight="1" x14ac:dyDescent="0.25">
      <c r="D18" s="94"/>
      <c r="E18" s="94"/>
      <c r="F18" s="94"/>
      <c r="G18" s="94"/>
      <c r="H18" s="94"/>
      <c r="I18" s="163"/>
      <c r="J18" s="94"/>
    </row>
    <row r="19" spans="2:12" s="104" customFormat="1" ht="18" customHeight="1" x14ac:dyDescent="0.25">
      <c r="C19" s="94"/>
      <c r="D19" s="94" t="s">
        <v>48</v>
      </c>
      <c r="E19" s="104" t="s">
        <v>21</v>
      </c>
      <c r="F19" s="107">
        <f>I17</f>
        <v>0</v>
      </c>
      <c r="G19" s="104" t="s">
        <v>66</v>
      </c>
      <c r="H19" s="166">
        <f>ROUNDUP(F19,0)</f>
        <v>0</v>
      </c>
      <c r="I19" s="111" t="s">
        <v>137</v>
      </c>
      <c r="J19" s="167">
        <f>ROUND(I17,0)*2</f>
        <v>0</v>
      </c>
      <c r="K19" s="128" t="s">
        <v>25</v>
      </c>
    </row>
    <row r="20" spans="2:12" s="104" customFormat="1" ht="18" customHeight="1" x14ac:dyDescent="0.25"/>
    <row r="21" spans="2:12" ht="127.9" customHeight="1" x14ac:dyDescent="0.25">
      <c r="B21" s="103" t="str">
        <f>'AB-Jambhe'!C11</f>
        <v>Item No.3 :-</v>
      </c>
      <c r="C21" s="291" t="str">
        <f>'AB-Jambhe'!C12</f>
        <v>Traverse Survey along river with cross section at 100 m .c/c along river .The levels on cross section shall be at every 30 m c/c beyond past locally observed flood line, using Differential Global Position System (DGPS) instrument including labor, transportation, using sounding by boat in river water in wet condition and transfer of entire data to computer system in different geo referential layers/ themes using features of standard plotting software computable with design software package including contour plotting at required interval and at a scale and following deliverables etc. all complete as directed vide Technical circular of MERI Nashik No.DSO/PB-4/1582 dated 16/11/2015.</v>
      </c>
      <c r="D21" s="291"/>
      <c r="E21" s="291"/>
      <c r="F21" s="291"/>
      <c r="G21" s="291"/>
      <c r="H21" s="291"/>
      <c r="I21" s="291"/>
      <c r="J21" s="291"/>
      <c r="K21" s="291"/>
      <c r="L21" s="161"/>
    </row>
    <row r="22" spans="2:12" s="104" customFormat="1" ht="18" customHeight="1" x14ac:dyDescent="0.25">
      <c r="C22" s="104" t="s">
        <v>62</v>
      </c>
      <c r="H22" s="110" t="s">
        <v>21</v>
      </c>
      <c r="I22" s="168" t="str">
        <f>I16</f>
        <v>{{Length}}</v>
      </c>
      <c r="J22" s="165" t="s">
        <v>25</v>
      </c>
    </row>
    <row r="23" spans="2:12" s="104" customFormat="1" ht="18" customHeight="1" x14ac:dyDescent="0.25">
      <c r="D23" s="94" t="s">
        <v>26</v>
      </c>
      <c r="E23" s="94"/>
      <c r="F23" s="94"/>
      <c r="G23" s="94"/>
      <c r="H23" s="94"/>
      <c r="I23" s="95">
        <f>SUM(I22:I22)</f>
        <v>0</v>
      </c>
      <c r="J23" s="128" t="s">
        <v>25</v>
      </c>
    </row>
    <row r="24" spans="2:12" s="104" customFormat="1" ht="18" customHeight="1" x14ac:dyDescent="0.25">
      <c r="C24" s="104" t="s">
        <v>151</v>
      </c>
      <c r="H24" s="110" t="s">
        <v>21</v>
      </c>
      <c r="I24" s="107" t="e">
        <f>C25*2</f>
        <v>#VALUE!</v>
      </c>
      <c r="J24" s="110" t="s">
        <v>25</v>
      </c>
    </row>
    <row r="25" spans="2:12" s="104" customFormat="1" ht="18" customHeight="1" x14ac:dyDescent="0.25">
      <c r="C25" s="221" t="s">
        <v>193</v>
      </c>
      <c r="D25" s="104" t="s">
        <v>138</v>
      </c>
    </row>
    <row r="26" spans="2:12" s="104" customFormat="1" ht="18" customHeight="1" x14ac:dyDescent="0.25">
      <c r="C26" s="104" t="s">
        <v>27</v>
      </c>
      <c r="F26" s="109">
        <f>I23*1000</f>
        <v>0</v>
      </c>
      <c r="G26" s="165" t="s">
        <v>22</v>
      </c>
      <c r="H26" s="201" t="e">
        <f>I24</f>
        <v>#VALUE!</v>
      </c>
      <c r="I26" s="110" t="s">
        <v>21</v>
      </c>
      <c r="J26" s="196" t="e">
        <f>F26*H26/F27</f>
        <v>#VALUE!</v>
      </c>
    </row>
    <row r="27" spans="2:12" s="104" customFormat="1" ht="18" customHeight="1" x14ac:dyDescent="0.25">
      <c r="F27" s="296">
        <v>10000</v>
      </c>
      <c r="G27" s="296"/>
      <c r="H27" s="296"/>
    </row>
    <row r="28" spans="2:12" s="104" customFormat="1" ht="18" customHeight="1" x14ac:dyDescent="0.25">
      <c r="C28" s="94" t="s">
        <v>23</v>
      </c>
      <c r="D28" s="94" t="s">
        <v>28</v>
      </c>
      <c r="E28" s="94"/>
      <c r="F28" s="94"/>
      <c r="G28" s="94"/>
      <c r="H28" s="94"/>
      <c r="I28" s="94"/>
      <c r="J28" s="97" t="e">
        <f>J26</f>
        <v>#VALUE!</v>
      </c>
      <c r="K28" s="128" t="s">
        <v>29</v>
      </c>
    </row>
    <row r="29" spans="2:12" x14ac:dyDescent="0.25">
      <c r="C29" s="99"/>
      <c r="D29" s="99"/>
      <c r="E29" s="99"/>
      <c r="F29" s="99"/>
      <c r="G29" s="99"/>
      <c r="H29" s="99"/>
      <c r="I29" s="99"/>
      <c r="J29" s="170"/>
      <c r="K29" s="99"/>
    </row>
    <row r="30" spans="2:12" ht="64.5" customHeight="1" x14ac:dyDescent="0.25">
      <c r="B30" s="103" t="str">
        <f>'AB-Jambhe'!C14</f>
        <v>Item No.4 :-</v>
      </c>
      <c r="C30" s="291" t="str">
        <f>'AB-Jambhe'!C15</f>
        <v>Delivering Contour map of 0.50 m. contour interval by using standard software &amp; superimposing it on village map with scale1:5000 showing Prohibited line( Blue line) &amp; Restricted line (Red line) along with mapping of structures &amp; other details etc all complete as directed vide Technical circular of MERI Nashik No.DSO/PB-4/1582 dated 16/11/2015.</v>
      </c>
      <c r="D30" s="291"/>
      <c r="E30" s="291"/>
      <c r="F30" s="291"/>
      <c r="G30" s="291"/>
      <c r="H30" s="291"/>
      <c r="I30" s="291"/>
      <c r="J30" s="291"/>
      <c r="K30" s="291"/>
    </row>
    <row r="31" spans="2:12" s="104" customFormat="1" ht="12" customHeight="1" x14ac:dyDescent="0.25"/>
    <row r="32" spans="2:12" s="104" customFormat="1" ht="18" customHeight="1" x14ac:dyDescent="0.25">
      <c r="D32" s="94" t="s">
        <v>139</v>
      </c>
      <c r="H32" s="110" t="s">
        <v>21</v>
      </c>
      <c r="J32" s="97" t="e">
        <f>J28</f>
        <v>#VALUE!</v>
      </c>
      <c r="K32" s="128" t="str">
        <f>K28</f>
        <v>Ha.</v>
      </c>
    </row>
    <row r="33" spans="2:11" s="104" customFormat="1" ht="18" customHeight="1" x14ac:dyDescent="0.25"/>
    <row r="34" spans="2:11" s="104" customFormat="1" ht="18" customHeight="1" x14ac:dyDescent="0.25"/>
    <row r="35" spans="2:11" ht="138" customHeight="1" x14ac:dyDescent="0.25">
      <c r="B35" s="103" t="str">
        <f>'AB-Jambhe'!C17</f>
        <v>Item No.5 :-</v>
      </c>
      <c r="C35" s="291" t="str">
        <f>'AB-Jambhe'!C18</f>
        <v>Providing computerised detailed cross section drawings in two copies at 100 m interval with actual profile of river (levels at every 30m. distance along cross section) on A-3 size paper with scale 1cm = 15m or 1cm = 30m which is suitable as per site condition showing 25 year return flood line (Blue line) and 100 years return flood line (Red line) computed by software analysis and submission in the form of soft and hard copy as directed by Engineer in charge. So as to use the data of above Item No.BRL01 to BRL03 by HEC-RAS Software. including submission of check print and getting approval of Engineer in charge etc all complete as directed vide Technical circular of MERI Nashik No.DSO/PB-4/1582 dated 16/11/2015.</v>
      </c>
      <c r="D35" s="291"/>
      <c r="E35" s="291"/>
      <c r="F35" s="291"/>
      <c r="G35" s="291"/>
      <c r="H35" s="291"/>
      <c r="I35" s="291"/>
      <c r="J35" s="291"/>
      <c r="K35" s="291"/>
    </row>
    <row r="36" spans="2:11" s="104" customFormat="1" ht="18" customHeight="1" x14ac:dyDescent="0.25">
      <c r="C36" s="104" t="s">
        <v>140</v>
      </c>
      <c r="H36" s="110" t="s">
        <v>141</v>
      </c>
      <c r="I36" s="113" t="str">
        <f>I22</f>
        <v>{{Length}}</v>
      </c>
      <c r="J36" s="165" t="s">
        <v>25</v>
      </c>
      <c r="K36" s="94"/>
    </row>
    <row r="37" spans="2:11" s="104" customFormat="1" ht="18" customHeight="1" x14ac:dyDescent="0.25">
      <c r="D37" s="94" t="s">
        <v>26</v>
      </c>
      <c r="E37" s="94"/>
      <c r="F37" s="94"/>
      <c r="G37" s="94"/>
      <c r="H37" s="94"/>
      <c r="I37" s="97">
        <f>SUM(I36:I36)</f>
        <v>0</v>
      </c>
      <c r="J37" s="128" t="s">
        <v>25</v>
      </c>
    </row>
    <row r="38" spans="2:11" s="104" customFormat="1" ht="18" customHeight="1" x14ac:dyDescent="0.25">
      <c r="C38" s="104" t="s">
        <v>43</v>
      </c>
    </row>
    <row r="39" spans="2:11" s="104" customFormat="1" ht="18" customHeight="1" x14ac:dyDescent="0.25">
      <c r="C39" s="104" t="s">
        <v>44</v>
      </c>
      <c r="F39" s="104">
        <f>ROUNDUP(I37/0.1,0)+1</f>
        <v>1</v>
      </c>
      <c r="G39" s="104" t="s">
        <v>45</v>
      </c>
    </row>
    <row r="40" spans="2:11" s="104" customFormat="1" ht="18" customHeight="1" x14ac:dyDescent="0.25">
      <c r="C40" s="104" t="s">
        <v>46</v>
      </c>
      <c r="F40" s="104">
        <f>F39*2</f>
        <v>2</v>
      </c>
      <c r="G40" s="104" t="str">
        <f>G39</f>
        <v>No.s</v>
      </c>
    </row>
    <row r="41" spans="2:11" s="104" customFormat="1" ht="18" customHeight="1" x14ac:dyDescent="0.25">
      <c r="C41" s="94" t="s">
        <v>23</v>
      </c>
      <c r="D41" s="94" t="s">
        <v>47</v>
      </c>
      <c r="E41" s="94"/>
      <c r="F41" s="94"/>
      <c r="G41" s="94"/>
      <c r="H41" s="94"/>
      <c r="I41" s="94"/>
      <c r="J41" s="97">
        <f>F40</f>
        <v>2</v>
      </c>
      <c r="K41" s="128" t="s">
        <v>145</v>
      </c>
    </row>
    <row r="42" spans="2:11" s="104" customFormat="1" ht="18" customHeight="1" x14ac:dyDescent="0.25"/>
    <row r="43" spans="2:11" ht="96" customHeight="1" x14ac:dyDescent="0.25">
      <c r="B43" s="103" t="str">
        <f>'AB-Jambhe'!C20</f>
        <v>Item No.6 :-</v>
      </c>
      <c r="C43" s="291" t="str">
        <f>'AB-Jambhe'!C21</f>
        <v>Computation of Blue line ( 25 Year return flood line ) and red line ( 100 year return flood line ) by using HEC-RAS software including estimation of flood getting approval of competent authority for the same giving all the precise necessary input details into the software, viz. cross sectional and longitudinal features of the stream, flow obstructions etc. including site validation &amp; recalculation to the satisfaction of Engineer In charge etc all complete as directed vide Technical circular of MERI Nashik No.DSO/PB-4/1582 dated 16/11/2015.</v>
      </c>
      <c r="D43" s="291"/>
      <c r="E43" s="291"/>
      <c r="F43" s="291"/>
      <c r="G43" s="291"/>
      <c r="H43" s="291"/>
      <c r="I43" s="291"/>
      <c r="J43" s="291"/>
      <c r="K43" s="291"/>
    </row>
    <row r="44" spans="2:11" s="104" customFormat="1" ht="18" customHeight="1" x14ac:dyDescent="0.25"/>
    <row r="45" spans="2:11" s="104" customFormat="1" ht="18" customHeight="1" x14ac:dyDescent="0.25">
      <c r="C45" s="94" t="s">
        <v>142</v>
      </c>
      <c r="I45" s="97"/>
      <c r="J45" s="97">
        <f>I17</f>
        <v>0</v>
      </c>
      <c r="K45" s="128" t="s">
        <v>25</v>
      </c>
    </row>
    <row r="46" spans="2:11" s="104" customFormat="1" ht="18" customHeight="1" x14ac:dyDescent="0.25"/>
    <row r="48" spans="2:11" ht="130.5" customHeight="1" x14ac:dyDescent="0.25">
      <c r="B48" s="103" t="str">
        <f>'AB-Jambhe'!C23</f>
        <v>Item No.7 :-</v>
      </c>
      <c r="C48" s="291" t="str">
        <f>'AB-Jambhe'!C24</f>
        <v>Providing computerised detailed river alignment with contours on A-1 size paper with scale 1 cm equal to 15 m or 30m whichever is suitable as per site condition. (one sheet for one Km. length of river) with contour at 0.50 m. interval including marking 25 years return flood level (Blue line) &amp; 100 years return flood level (Red line) line &amp; showing locations of bridges, KT Weirs &amp; other permanent structures on each drawing along and across the river as directed by Engineer in Charge, including providing one color check print &amp; six hard copies(color print) with one soft copy etc. all complete as directed vide Technical circular of MERI Nashik No.DSO/PB-4/1582 dated 16/11/2015.</v>
      </c>
      <c r="D48" s="291"/>
      <c r="E48" s="291"/>
      <c r="F48" s="291"/>
      <c r="G48" s="291"/>
      <c r="H48" s="291"/>
      <c r="I48" s="291"/>
      <c r="J48" s="291"/>
      <c r="K48" s="291"/>
    </row>
    <row r="49" spans="2:11" ht="6.75" customHeight="1" x14ac:dyDescent="0.25"/>
    <row r="50" spans="2:11" x14ac:dyDescent="0.25">
      <c r="C50" s="1" t="s">
        <v>143</v>
      </c>
      <c r="H50" s="110"/>
      <c r="I50" s="170"/>
    </row>
    <row r="51" spans="2:11" x14ac:dyDescent="0.25">
      <c r="F51" s="171">
        <f>J45</f>
        <v>0</v>
      </c>
      <c r="G51" s="130" t="s">
        <v>21</v>
      </c>
      <c r="H51" s="110">
        <f>F51/1</f>
        <v>0</v>
      </c>
      <c r="I51" s="125" t="s">
        <v>144</v>
      </c>
      <c r="J51" s="170">
        <f>ROUNDUP(H51,0)</f>
        <v>0</v>
      </c>
      <c r="K51" s="99" t="s">
        <v>64</v>
      </c>
    </row>
    <row r="52" spans="2:11" x14ac:dyDescent="0.25">
      <c r="F52" s="172">
        <v>1</v>
      </c>
    </row>
    <row r="54" spans="2:11" ht="98.25" customHeight="1" x14ac:dyDescent="0.25">
      <c r="B54" s="103" t="str">
        <f>'AB-Jambhe'!C26</f>
        <v>Item No.8 :-</v>
      </c>
      <c r="C54" s="291" t="str">
        <f>'AB-Jambhe'!C27</f>
        <v>Marking of 25 years flood level ( blue line) &amp; 100 years flood level ( Red line) on permanent structures like Bridges, Temples &amp; other permanent structures along &amp; across river including painting, lettering at every not less than 100 m. interval &amp; not more than 500 m. on both the banks of river, after the final approval of flood level. as directed by engineer in charge etc. all complete as directed vide Technical circular of MERI Nashik No.DSO/PB-4/1582 dated 16/11/2015.</v>
      </c>
      <c r="D54" s="291"/>
      <c r="E54" s="291"/>
      <c r="F54" s="291"/>
      <c r="G54" s="291"/>
      <c r="H54" s="291"/>
      <c r="I54" s="291"/>
      <c r="J54" s="291"/>
      <c r="K54" s="291"/>
    </row>
    <row r="55" spans="2:11" s="104" customFormat="1" ht="18" customHeight="1" x14ac:dyDescent="0.25">
      <c r="C55" s="104" t="s">
        <v>146</v>
      </c>
      <c r="H55" s="110" t="s">
        <v>141</v>
      </c>
      <c r="I55" s="109" t="str">
        <f>I36</f>
        <v>{{Length}}</v>
      </c>
      <c r="J55" s="165" t="s">
        <v>25</v>
      </c>
      <c r="K55" s="94"/>
    </row>
    <row r="56" spans="2:11" s="104" customFormat="1" ht="18" customHeight="1" x14ac:dyDescent="0.25">
      <c r="D56" s="94" t="s">
        <v>26</v>
      </c>
      <c r="E56" s="94"/>
      <c r="F56" s="94"/>
      <c r="G56" s="94"/>
      <c r="H56" s="94"/>
      <c r="I56" s="94">
        <f>SUM(I55:I55)</f>
        <v>0</v>
      </c>
      <c r="J56" s="128" t="s">
        <v>25</v>
      </c>
    </row>
    <row r="57" spans="2:11" s="104" customFormat="1" ht="18" customHeight="1" x14ac:dyDescent="0.25">
      <c r="C57" s="104" t="s">
        <v>171</v>
      </c>
    </row>
    <row r="58" spans="2:11" s="104" customFormat="1" ht="18" customHeight="1" x14ac:dyDescent="0.25">
      <c r="C58" s="104" t="s">
        <v>49</v>
      </c>
      <c r="F58" s="104">
        <f>ROUNDUP((I56/0.5),0)+1</f>
        <v>1</v>
      </c>
      <c r="G58" s="104" t="s">
        <v>45</v>
      </c>
    </row>
    <row r="59" spans="2:11" s="104" customFormat="1" ht="18" customHeight="1" x14ac:dyDescent="0.25">
      <c r="C59" s="104" t="s">
        <v>63</v>
      </c>
      <c r="F59" s="104">
        <f>F58*2</f>
        <v>2</v>
      </c>
      <c r="G59" s="104" t="str">
        <f>G58</f>
        <v>No.s</v>
      </c>
    </row>
    <row r="60" spans="2:11" s="104" customFormat="1" ht="18" customHeight="1" x14ac:dyDescent="0.25">
      <c r="C60" s="94" t="s">
        <v>23</v>
      </c>
      <c r="D60" s="94" t="s">
        <v>50</v>
      </c>
      <c r="E60" s="94"/>
      <c r="F60" s="94"/>
      <c r="G60" s="94"/>
      <c r="H60" s="94"/>
      <c r="I60" s="94"/>
      <c r="J60" s="97">
        <f>F59</f>
        <v>2</v>
      </c>
      <c r="K60" s="94" t="s">
        <v>42</v>
      </c>
    </row>
    <row r="61" spans="2:11" s="104" customFormat="1" ht="18" customHeight="1" x14ac:dyDescent="0.25">
      <c r="C61" s="94"/>
      <c r="D61" s="94"/>
      <c r="E61" s="94"/>
      <c r="F61" s="94"/>
      <c r="G61" s="94"/>
      <c r="H61" s="94"/>
      <c r="I61" s="94"/>
      <c r="J61" s="97"/>
      <c r="K61" s="94"/>
    </row>
    <row r="62" spans="2:11" ht="68.25" customHeight="1" x14ac:dyDescent="0.25">
      <c r="B62" s="103" t="str">
        <f>'AB-Jambhe'!C29</f>
        <v>Item No.9 :-</v>
      </c>
      <c r="C62" s="291" t="str">
        <f>'AB-Jambhe'!C30</f>
        <v>Conducting Bathymetric Survey along the river/canal/stream using Echo Sounder and Differential GPS/RTK for depth measurement and position fixing, including mobilization of survey boat with operator, equipment calibration, data acquisition, processing, preparation of longitudinal and cross-sections, contour maps, and submission of reports complete as directed.</v>
      </c>
      <c r="D62" s="291"/>
      <c r="E62" s="291"/>
      <c r="F62" s="291"/>
      <c r="G62" s="291"/>
      <c r="H62" s="291"/>
      <c r="I62" s="291"/>
      <c r="J62" s="291"/>
      <c r="K62" s="291"/>
    </row>
    <row r="63" spans="2:11" s="104" customFormat="1" ht="18" customHeight="1" x14ac:dyDescent="0.25">
      <c r="C63" s="104" t="s">
        <v>146</v>
      </c>
      <c r="H63" s="110" t="s">
        <v>21</v>
      </c>
      <c r="I63" s="229" t="s">
        <v>194</v>
      </c>
      <c r="J63" s="165" t="s">
        <v>25</v>
      </c>
    </row>
    <row r="64" spans="2:11" s="104" customFormat="1" ht="18" customHeight="1" x14ac:dyDescent="0.25">
      <c r="D64" s="94" t="s">
        <v>26</v>
      </c>
      <c r="E64" s="94"/>
      <c r="F64" s="94"/>
      <c r="G64" s="94"/>
      <c r="H64" s="94"/>
      <c r="I64" s="95">
        <f>SUM(I63:I63)</f>
        <v>0</v>
      </c>
      <c r="J64" s="178" t="s">
        <v>25</v>
      </c>
    </row>
    <row r="65" spans="2:12" s="104" customFormat="1" ht="18" customHeight="1" x14ac:dyDescent="0.25">
      <c r="C65" s="104" t="s">
        <v>161</v>
      </c>
      <c r="H65" s="110" t="s">
        <v>21</v>
      </c>
      <c r="I65" s="220" t="s">
        <v>195</v>
      </c>
      <c r="J65" s="110" t="s">
        <v>132</v>
      </c>
    </row>
    <row r="66" spans="2:12" ht="20.100000000000001" customHeight="1" x14ac:dyDescent="0.25">
      <c r="B66" s="103"/>
      <c r="C66" s="177"/>
      <c r="D66" s="177"/>
      <c r="E66" s="177"/>
      <c r="F66" s="177"/>
      <c r="G66" s="177"/>
      <c r="H66" s="179" t="s">
        <v>21</v>
      </c>
      <c r="I66" s="212" t="e">
        <f>I65/1000</f>
        <v>#VALUE!</v>
      </c>
      <c r="J66" s="179" t="s">
        <v>25</v>
      </c>
      <c r="K66" s="177"/>
    </row>
    <row r="67" spans="2:12" ht="20.100000000000001" customHeight="1" x14ac:dyDescent="0.25">
      <c r="B67" s="103"/>
      <c r="C67" s="293" t="s">
        <v>164</v>
      </c>
      <c r="D67" s="293"/>
      <c r="E67" s="293"/>
      <c r="F67" s="293"/>
      <c r="G67" s="293"/>
      <c r="H67" s="179" t="s">
        <v>21</v>
      </c>
      <c r="I67" s="180" t="e">
        <f>I63*I66</f>
        <v>#VALUE!</v>
      </c>
      <c r="J67" s="179" t="s">
        <v>155</v>
      </c>
      <c r="K67" s="177"/>
    </row>
    <row r="68" spans="2:12" ht="20.100000000000001" customHeight="1" x14ac:dyDescent="0.25">
      <c r="B68" s="103"/>
      <c r="C68" s="293" t="s">
        <v>162</v>
      </c>
      <c r="D68" s="293"/>
      <c r="E68" s="293"/>
      <c r="F68" s="293"/>
      <c r="G68" s="293"/>
      <c r="H68" s="179" t="s">
        <v>21</v>
      </c>
      <c r="I68" s="222" t="s">
        <v>196</v>
      </c>
      <c r="J68" s="181" t="s">
        <v>155</v>
      </c>
      <c r="K68" s="177"/>
    </row>
    <row r="69" spans="2:12" ht="20.100000000000001" customHeight="1" x14ac:dyDescent="0.25">
      <c r="B69" s="103"/>
      <c r="C69" s="177"/>
      <c r="D69" s="177"/>
      <c r="E69" s="177"/>
      <c r="F69" s="177"/>
      <c r="G69" s="177"/>
      <c r="H69" s="177"/>
      <c r="I69" s="180" t="e">
        <f>I67+I68</f>
        <v>#VALUE!</v>
      </c>
      <c r="J69" s="179" t="s">
        <v>155</v>
      </c>
      <c r="K69" s="177"/>
    </row>
    <row r="70" spans="2:12" s="104" customFormat="1" ht="18" customHeight="1" x14ac:dyDescent="0.25">
      <c r="H70" s="94" t="s">
        <v>163</v>
      </c>
      <c r="I70" s="97"/>
      <c r="J70" s="97" t="e">
        <f>I69</f>
        <v>#VALUE!</v>
      </c>
      <c r="K70" s="128" t="s">
        <v>155</v>
      </c>
    </row>
    <row r="71" spans="2:12" s="104" customFormat="1" ht="18" customHeight="1" x14ac:dyDescent="0.25">
      <c r="C71" s="94"/>
      <c r="D71" s="94"/>
      <c r="E71" s="94"/>
      <c r="F71" s="94"/>
      <c r="G71" s="94"/>
      <c r="H71" s="94"/>
      <c r="I71" s="94"/>
      <c r="J71" s="97"/>
      <c r="K71" s="94"/>
    </row>
    <row r="72" spans="2:12" ht="127.9" customHeight="1" x14ac:dyDescent="0.25">
      <c r="B72" s="103" t="str">
        <f>'AB-Jambhe'!C32</f>
        <v>Item No.10 :-</v>
      </c>
      <c r="C72" s="291" t="str">
        <f>'AB-Jambhe'!C33</f>
        <v xml:space="preserve">To carry out Aerial LIDAR and Aerial Imagery survey  with Aircraft/ Helicopter using Aerial LIDAR scanner  integrated with Aerial Camera of not less than 100  MP resolution including establishment of ground control points at 2km grid using survey grade dual  frequency DGPS-PPK system and post processing the  data. The aerial LIDAR data should satisfy point  density of 10 points per sq.m, fundamental  horizontal accuracy of 15 cm, fundamental vertical  accuracy of 15 cm and ground sampling distance  (GSD) of 10 cm.1. Geotagged images in JPG format  with GSD &lt; 5 cm2. GCP values in .CSV format. 3. 3D  point cloud cover in .las format4. Digital surface  model (DSM) and Digital Elevation Model (DEM) in  .tiff format. with 5 cm resolution which gives capability to capture detailed features  And all the allied data required as directed by  Engineer-in-charge as per the specifications etc. complete. </v>
      </c>
      <c r="D72" s="291"/>
      <c r="E72" s="291"/>
      <c r="F72" s="291"/>
      <c r="G72" s="291"/>
      <c r="H72" s="291"/>
      <c r="I72" s="291"/>
      <c r="J72" s="291"/>
      <c r="K72" s="291"/>
      <c r="L72" s="161"/>
    </row>
    <row r="73" spans="2:12" s="104" customFormat="1" ht="18" customHeight="1" x14ac:dyDescent="0.25">
      <c r="C73" s="104" t="s">
        <v>62</v>
      </c>
      <c r="H73" s="110" t="s">
        <v>21</v>
      </c>
      <c r="I73" s="168" t="str">
        <f>I4</f>
        <v>{{Length}}</v>
      </c>
      <c r="J73" s="165" t="s">
        <v>25</v>
      </c>
    </row>
    <row r="74" spans="2:12" s="104" customFormat="1" ht="18" customHeight="1" x14ac:dyDescent="0.25">
      <c r="D74" s="94" t="s">
        <v>26</v>
      </c>
      <c r="E74" s="94"/>
      <c r="F74" s="94"/>
      <c r="G74" s="94"/>
      <c r="H74" s="94"/>
      <c r="I74" s="95">
        <f>SUM(I73:I73)</f>
        <v>0</v>
      </c>
      <c r="J74" s="128" t="s">
        <v>25</v>
      </c>
    </row>
    <row r="75" spans="2:12" s="104" customFormat="1" ht="18" customHeight="1" x14ac:dyDescent="0.25">
      <c r="C75" s="104" t="s">
        <v>151</v>
      </c>
      <c r="H75" s="110" t="s">
        <v>21</v>
      </c>
      <c r="I75" s="107" t="e">
        <f>(C76*2)/1000</f>
        <v>#VALUE!</v>
      </c>
      <c r="J75" s="110" t="s">
        <v>25</v>
      </c>
    </row>
    <row r="76" spans="2:12" s="104" customFormat="1" ht="18" customHeight="1" x14ac:dyDescent="0.25">
      <c r="C76" s="169" t="str">
        <f>C25</f>
        <v>{{Strip_Width}}</v>
      </c>
      <c r="D76" s="104" t="s">
        <v>138</v>
      </c>
    </row>
    <row r="77" spans="2:12" s="104" customFormat="1" ht="18" customHeight="1" x14ac:dyDescent="0.25">
      <c r="C77" s="104" t="s">
        <v>27</v>
      </c>
      <c r="F77" s="109">
        <f>I74*1000</f>
        <v>0</v>
      </c>
      <c r="G77" s="173" t="s">
        <v>22</v>
      </c>
      <c r="H77" s="165" t="e">
        <f>I75*1000</f>
        <v>#VALUE!</v>
      </c>
      <c r="I77" s="110" t="s">
        <v>21</v>
      </c>
      <c r="J77" s="197" t="e">
        <f>(F77*H77)/(F78*H78)</f>
        <v>#VALUE!</v>
      </c>
    </row>
    <row r="78" spans="2:12" s="104" customFormat="1" ht="18" customHeight="1" x14ac:dyDescent="0.25">
      <c r="F78" s="174">
        <v>10000</v>
      </c>
      <c r="G78" s="175" t="s">
        <v>22</v>
      </c>
      <c r="H78" s="175">
        <v>100</v>
      </c>
    </row>
    <row r="79" spans="2:12" s="104" customFormat="1" ht="18" customHeight="1" x14ac:dyDescent="0.25">
      <c r="C79" s="104" t="s">
        <v>174</v>
      </c>
      <c r="F79" s="202"/>
      <c r="G79" s="173"/>
      <c r="H79" s="173"/>
    </row>
    <row r="80" spans="2:12" s="104" customFormat="1" ht="18" customHeight="1" x14ac:dyDescent="0.25">
      <c r="F80" s="203" t="e">
        <f>J77</f>
        <v>#VALUE!</v>
      </c>
      <c r="G80" s="173" t="s">
        <v>175</v>
      </c>
      <c r="H80" s="204" t="e">
        <f>I67</f>
        <v>#VALUE!</v>
      </c>
      <c r="I80" s="110" t="s">
        <v>21</v>
      </c>
      <c r="J80" s="107" t="e">
        <f>F80-H80</f>
        <v>#VALUE!</v>
      </c>
    </row>
    <row r="81" spans="2:11" s="104" customFormat="1" ht="18" customHeight="1" x14ac:dyDescent="0.25">
      <c r="F81" s="202"/>
      <c r="G81" s="173"/>
      <c r="H81" s="173"/>
    </row>
    <row r="82" spans="2:11" s="104" customFormat="1" ht="18" customHeight="1" x14ac:dyDescent="0.25">
      <c r="C82" s="94" t="s">
        <v>23</v>
      </c>
      <c r="D82" s="94" t="s">
        <v>28</v>
      </c>
      <c r="E82" s="94"/>
      <c r="F82" s="94"/>
      <c r="G82" s="94"/>
      <c r="H82" s="94"/>
      <c r="I82" s="94"/>
      <c r="J82" s="97" t="e">
        <f>J80</f>
        <v>#VALUE!</v>
      </c>
      <c r="K82" s="128" t="s">
        <v>158</v>
      </c>
    </row>
    <row r="83" spans="2:11" s="104" customFormat="1" ht="18" customHeight="1" x14ac:dyDescent="0.25">
      <c r="C83" s="94"/>
      <c r="D83" s="94"/>
      <c r="E83" s="94"/>
      <c r="F83" s="94"/>
      <c r="G83" s="94"/>
      <c r="H83" s="94"/>
      <c r="I83" s="94"/>
      <c r="J83" s="97"/>
      <c r="K83" s="128"/>
    </row>
    <row r="84" spans="2:11" s="104" customFormat="1" ht="18" customHeight="1" x14ac:dyDescent="0.25">
      <c r="C84" s="94"/>
      <c r="D84" s="94"/>
      <c r="E84" s="94"/>
      <c r="F84" s="94"/>
      <c r="G84" s="94"/>
      <c r="H84" s="94"/>
      <c r="I84" s="94"/>
      <c r="J84" s="97"/>
      <c r="K84" s="94"/>
    </row>
    <row r="85" spans="2:11" s="104" customFormat="1" ht="18" customHeight="1" x14ac:dyDescent="0.25">
      <c r="B85" s="104" t="str">
        <f>'AB-Jambhe'!B46</f>
        <v>Prepared by</v>
      </c>
    </row>
    <row r="87" spans="2:11" x14ac:dyDescent="0.25">
      <c r="D87" s="98"/>
    </row>
    <row r="88" spans="2:11" x14ac:dyDescent="0.25">
      <c r="D88" s="98"/>
    </row>
    <row r="89" spans="2:11" x14ac:dyDescent="0.25">
      <c r="D89" s="98"/>
    </row>
    <row r="90" spans="2:11" x14ac:dyDescent="0.25">
      <c r="B90" s="281" t="str">
        <f>'AB-Jambhe'!B51</f>
        <v>Junior Engineer</v>
      </c>
      <c r="C90" s="281"/>
      <c r="D90" s="281" t="str">
        <f>'AB-Jambhe'!C51</f>
        <v>Sub Divisional Engineer</v>
      </c>
      <c r="E90" s="281"/>
      <c r="F90" s="281"/>
      <c r="I90" s="281" t="str">
        <f>'AB-Jambhe'!D51</f>
        <v xml:space="preserve">Executive Engineer </v>
      </c>
      <c r="J90" s="281"/>
      <c r="K90" s="281"/>
    </row>
    <row r="91" spans="2:11" x14ac:dyDescent="0.25">
      <c r="D91" s="281" t="str">
        <f>'AB-Jambhe'!C52</f>
        <v>{{SDE_1}},</v>
      </c>
      <c r="E91" s="281"/>
      <c r="F91" s="281"/>
      <c r="I91" s="281" t="str">
        <f>'AB-Jambhe'!D52</f>
        <v>{{EE_1}},</v>
      </c>
      <c r="J91" s="281"/>
      <c r="K91" s="281"/>
    </row>
    <row r="92" spans="2:11" x14ac:dyDescent="0.25">
      <c r="D92" s="281" t="str">
        <f>'AB-Jambhe'!C53</f>
        <v>{{SDE_2}}</v>
      </c>
      <c r="E92" s="281"/>
      <c r="F92" s="281"/>
      <c r="I92" s="281" t="str">
        <f>'AB-Jambhe'!D53</f>
        <v>{{EE_2}}</v>
      </c>
      <c r="J92" s="281"/>
      <c r="K92" s="281"/>
    </row>
    <row r="93" spans="2:11" x14ac:dyDescent="0.25">
      <c r="D93" s="176"/>
      <c r="F93" s="125"/>
    </row>
    <row r="94" spans="2:11" x14ac:dyDescent="0.25">
      <c r="F94" s="82"/>
    </row>
    <row r="95" spans="2:11" x14ac:dyDescent="0.25">
      <c r="F95" s="82"/>
    </row>
  </sheetData>
  <mergeCells count="25">
    <mergeCell ref="D91:F91"/>
    <mergeCell ref="D92:F92"/>
    <mergeCell ref="I90:K90"/>
    <mergeCell ref="I91:K91"/>
    <mergeCell ref="I92:K92"/>
    <mergeCell ref="C62:K62"/>
    <mergeCell ref="C72:K72"/>
    <mergeCell ref="D90:F90"/>
    <mergeCell ref="B90:C90"/>
    <mergeCell ref="C54:K54"/>
    <mergeCell ref="C67:G67"/>
    <mergeCell ref="C68:G68"/>
    <mergeCell ref="C15:K15"/>
    <mergeCell ref="C48:K48"/>
    <mergeCell ref="B2:K2"/>
    <mergeCell ref="C1:K1"/>
    <mergeCell ref="C3:K3"/>
    <mergeCell ref="C4:G5"/>
    <mergeCell ref="C12:F12"/>
    <mergeCell ref="G12:H12"/>
    <mergeCell ref="C43:K43"/>
    <mergeCell ref="C21:K21"/>
    <mergeCell ref="C30:K30"/>
    <mergeCell ref="F27:H27"/>
    <mergeCell ref="C35:K35"/>
  </mergeCells>
  <pageMargins left="0.7" right="0.23" top="0.75" bottom="0.33" header="0.3" footer="0.3"/>
  <pageSetup orientation="portrait" r:id="rId1"/>
  <rowBreaks count="2" manualBreakCount="2">
    <brk id="28" max="10" man="1"/>
    <brk id="46" max="10" man="1"/>
  </rowBreaks>
  <colBreaks count="1" manualBreakCount="1">
    <brk id="12"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5C70-9018-4C62-AB63-ED3AB0672958}">
  <sheetPr>
    <tabColor rgb="FFFFFF00"/>
  </sheetPr>
  <dimension ref="A1:K225"/>
  <sheetViews>
    <sheetView tabSelected="1" view="pageBreakPreview" topLeftCell="A206" zoomScaleSheetLayoutView="100" workbookViewId="0">
      <selection activeCell="H212" sqref="H212"/>
    </sheetView>
  </sheetViews>
  <sheetFormatPr defaultColWidth="8.7109375" defaultRowHeight="15.75" x14ac:dyDescent="0.25"/>
  <cols>
    <col min="1" max="1" width="1.42578125" style="104" customWidth="1"/>
    <col min="2" max="2" width="12.28515625" style="104" customWidth="1"/>
    <col min="3" max="4" width="8.7109375" style="104"/>
    <col min="5" max="5" width="13.28515625" style="104" customWidth="1"/>
    <col min="6" max="6" width="15.5703125" style="104" customWidth="1"/>
    <col min="7" max="7" width="6.5703125" style="104" customWidth="1"/>
    <col min="8" max="8" width="12" style="104" customWidth="1"/>
    <col min="9" max="9" width="14.28515625" style="104" bestFit="1" customWidth="1"/>
    <col min="10" max="10" width="5.85546875" style="104" customWidth="1"/>
    <col min="11" max="16384" width="8.7109375" style="104"/>
  </cols>
  <sheetData>
    <row r="1" spans="1:11" ht="52.5" customHeight="1" x14ac:dyDescent="0.25">
      <c r="B1" s="83" t="s">
        <v>148</v>
      </c>
      <c r="C1" s="293" t="str">
        <f>'M-Jambhe'!C1</f>
        <v>Preparing Emergency Action Plan of {{Scheme}} {{Type}} and Survey for Computation and defining the Red Line and Blue Line for {{River_Name}} , Tal. {{Taluka}}, Dist. {{District}}</v>
      </c>
      <c r="D1" s="293"/>
      <c r="E1" s="293"/>
      <c r="F1" s="293"/>
      <c r="G1" s="293"/>
      <c r="H1" s="293"/>
      <c r="I1" s="293"/>
      <c r="J1" s="293"/>
    </row>
    <row r="2" spans="1:11" ht="23.25" customHeight="1" x14ac:dyDescent="0.25">
      <c r="B2" s="299" t="s">
        <v>14</v>
      </c>
      <c r="C2" s="299"/>
      <c r="D2" s="299"/>
      <c r="E2" s="299"/>
      <c r="F2" s="299"/>
      <c r="G2" s="299"/>
      <c r="H2" s="299"/>
      <c r="I2" s="299"/>
      <c r="J2" s="299"/>
      <c r="K2" s="94"/>
    </row>
    <row r="3" spans="1:11" ht="30" customHeight="1" x14ac:dyDescent="0.25">
      <c r="B3" s="103" t="str">
        <f>'AB-Jambhe'!C5</f>
        <v>Item No.1 :-</v>
      </c>
      <c r="C3" s="293" t="str">
        <f>'AB-Jambhe'!C6</f>
        <v>Cleaning cutting thorny shrubs bushes, grass as directed with 15m lead and lift up to 1.5m.</v>
      </c>
      <c r="D3" s="293"/>
      <c r="E3" s="293"/>
      <c r="F3" s="293"/>
      <c r="G3" s="293"/>
      <c r="H3" s="293"/>
      <c r="I3" s="293"/>
      <c r="J3" s="293"/>
    </row>
    <row r="4" spans="1:11" ht="20.100000000000001" customHeight="1" x14ac:dyDescent="0.25">
      <c r="C4" s="104" t="s">
        <v>150</v>
      </c>
    </row>
    <row r="5" spans="1:11" ht="20.100000000000001" customHeight="1" x14ac:dyDescent="0.25">
      <c r="C5" s="104" t="s">
        <v>69</v>
      </c>
      <c r="G5" s="106" t="s">
        <v>11</v>
      </c>
      <c r="H5" s="107">
        <v>4.3499999999999996</v>
      </c>
      <c r="I5" s="104" t="s">
        <v>52</v>
      </c>
    </row>
    <row r="6" spans="1:11" ht="20.100000000000001" customHeight="1" x14ac:dyDescent="0.25">
      <c r="C6" s="104" t="s">
        <v>30</v>
      </c>
      <c r="G6" s="108" t="s">
        <v>11</v>
      </c>
      <c r="H6" s="109">
        <f xml:space="preserve"> ROUND(H5*0.1,2)</f>
        <v>0.44</v>
      </c>
      <c r="I6" s="109" t="str">
        <f>I5</f>
        <v>/Sqm.</v>
      </c>
    </row>
    <row r="7" spans="1:11" ht="20.100000000000001" customHeight="1" x14ac:dyDescent="0.25">
      <c r="F7" s="106" t="s">
        <v>19</v>
      </c>
      <c r="G7" s="106" t="s">
        <v>11</v>
      </c>
      <c r="H7" s="104">
        <f>SUM(H5:H6)</f>
        <v>4.79</v>
      </c>
      <c r="I7" s="104" t="str">
        <f>I6</f>
        <v>/Sqm.</v>
      </c>
    </row>
    <row r="8" spans="1:11" ht="20.100000000000001" customHeight="1" x14ac:dyDescent="0.25">
      <c r="C8" s="104" t="s">
        <v>17</v>
      </c>
      <c r="G8" s="108" t="s">
        <v>11</v>
      </c>
      <c r="H8" s="109">
        <f xml:space="preserve"> ROUND(H5*0.01,2)</f>
        <v>0.04</v>
      </c>
      <c r="I8" s="109" t="str">
        <f>I7</f>
        <v>/Sqm.</v>
      </c>
    </row>
    <row r="9" spans="1:11" ht="20.100000000000001" customHeight="1" x14ac:dyDescent="0.25">
      <c r="D9" s="110"/>
      <c r="E9" s="94"/>
      <c r="F9" s="94" t="s">
        <v>15</v>
      </c>
      <c r="G9" s="106" t="s">
        <v>11</v>
      </c>
      <c r="H9" s="107">
        <f>SUM(H7:H8)</f>
        <v>4.83</v>
      </c>
      <c r="I9" s="104" t="str">
        <f>I8</f>
        <v>/Sqm.</v>
      </c>
    </row>
    <row r="10" spans="1:11" ht="20.100000000000001" customHeight="1" x14ac:dyDescent="0.25">
      <c r="D10" s="110"/>
      <c r="F10" s="110"/>
      <c r="G10" s="106"/>
      <c r="H10" s="107"/>
    </row>
    <row r="11" spans="1:11" s="120" customFormat="1" ht="20.100000000000001" customHeight="1" x14ac:dyDescent="0.25">
      <c r="A11" s="116"/>
      <c r="B11" s="116"/>
      <c r="C11" s="116"/>
      <c r="D11" s="116"/>
      <c r="E11" s="116"/>
      <c r="F11" s="117" t="s">
        <v>16</v>
      </c>
      <c r="G11" s="117" t="s">
        <v>11</v>
      </c>
      <c r="H11" s="118">
        <f>MROUND(H9,0.05)</f>
        <v>4.8500000000000005</v>
      </c>
      <c r="I11" s="119" t="str">
        <f>I9</f>
        <v>/Sqm.</v>
      </c>
      <c r="J11" s="116"/>
      <c r="K11" s="116"/>
    </row>
    <row r="12" spans="1:11" ht="20.100000000000001" customHeight="1" x14ac:dyDescent="0.25">
      <c r="B12" s="104" t="s">
        <v>67</v>
      </c>
      <c r="D12" s="110"/>
      <c r="F12" s="96"/>
      <c r="G12" s="95"/>
      <c r="H12" s="97"/>
      <c r="I12" s="94"/>
    </row>
    <row r="13" spans="1:11" ht="20.100000000000001" customHeight="1" x14ac:dyDescent="0.25">
      <c r="H13" s="107"/>
    </row>
    <row r="14" spans="1:11" ht="20.100000000000001" customHeight="1" x14ac:dyDescent="0.25">
      <c r="H14" s="107"/>
    </row>
    <row r="15" spans="1:11" ht="20.100000000000001" customHeight="1" x14ac:dyDescent="0.25">
      <c r="H15" s="107"/>
    </row>
    <row r="16" spans="1:11" ht="20.100000000000001" customHeight="1" x14ac:dyDescent="0.25">
      <c r="B16" s="111"/>
      <c r="C16" s="94"/>
      <c r="E16" s="96"/>
      <c r="I16" s="96"/>
      <c r="J16" s="110"/>
    </row>
    <row r="17" spans="2:10" ht="20.100000000000001" customHeight="1" x14ac:dyDescent="0.25">
      <c r="B17" s="122" t="str">
        <f>'Recapitulation Sheet'!$B$21</f>
        <v>Junior Engineer</v>
      </c>
      <c r="E17" s="110" t="str">
        <f>'Recapitulation Sheet'!$D$21</f>
        <v>Sub Divisional Engineer</v>
      </c>
      <c r="G17" s="110"/>
      <c r="H17" s="110" t="str">
        <f>'Recapitulation Sheet'!$E$21</f>
        <v xml:space="preserve">Executive Engineer </v>
      </c>
      <c r="J17" s="110"/>
    </row>
    <row r="18" spans="2:10" ht="20.100000000000001" customHeight="1" x14ac:dyDescent="0.25">
      <c r="E18" s="110" t="str">
        <f>'Recapitulation Sheet'!$D$22</f>
        <v>{{SDE_1}},</v>
      </c>
      <c r="G18" s="110"/>
      <c r="H18" s="110" t="str">
        <f>'Recapitulation Sheet'!$E$22</f>
        <v>{{EE_1}},</v>
      </c>
    </row>
    <row r="19" spans="2:10" ht="20.100000000000001" customHeight="1" x14ac:dyDescent="0.25">
      <c r="E19" s="110" t="str">
        <f>'Recapitulation Sheet'!$D$23</f>
        <v>{{SDE_2}}</v>
      </c>
      <c r="G19" s="110"/>
      <c r="H19" s="104" t="str">
        <f>'Recapitulation Sheet'!$E$23</f>
        <v>{{EE_2}}</v>
      </c>
      <c r="I19" s="110"/>
    </row>
    <row r="20" spans="2:10" ht="20.100000000000001" customHeight="1" x14ac:dyDescent="0.25">
      <c r="G20" s="110"/>
    </row>
    <row r="21" spans="2:10" ht="20.100000000000001" customHeight="1" x14ac:dyDescent="0.25">
      <c r="B21" s="110" t="s">
        <v>68</v>
      </c>
      <c r="G21" s="110"/>
    </row>
    <row r="22" spans="2:10" ht="20.100000000000001" customHeight="1" x14ac:dyDescent="0.25">
      <c r="B22" s="110"/>
      <c r="G22" s="110"/>
    </row>
    <row r="23" spans="2:10" ht="20.100000000000001" customHeight="1" x14ac:dyDescent="0.25">
      <c r="F23" s="96"/>
      <c r="H23" s="110"/>
    </row>
    <row r="24" spans="2:10" ht="20.100000000000001" customHeight="1" x14ac:dyDescent="0.25">
      <c r="F24" s="96"/>
      <c r="H24" s="110"/>
    </row>
    <row r="25" spans="2:10" ht="77.25" customHeight="1" x14ac:dyDescent="0.25">
      <c r="B25" s="103" t="str">
        <f>'AB-Jambhe'!C8</f>
        <v>Item No.2 :-</v>
      </c>
      <c r="C25" s="297" t="str">
        <f>'AB-Jambhe'!C9</f>
        <v>Fixing control points by Differential Global Position System (DGPS) instrument at every One Km. along the both side of river including collection of necessary flood data etc. complete including labour welfare cess, service tax, labour insurance and all applicable taxes etc. complete as directed vide Technical circular of MERI Nashik No.DSO/PB-4/1582 dated 16/11/2015.</v>
      </c>
      <c r="D25" s="297"/>
      <c r="E25" s="297"/>
      <c r="F25" s="297"/>
      <c r="G25" s="297"/>
      <c r="H25" s="297"/>
      <c r="I25" s="297"/>
      <c r="J25" s="297"/>
    </row>
    <row r="26" spans="2:10" ht="20.100000000000001" customHeight="1" x14ac:dyDescent="0.25">
      <c r="C26" s="104" t="s">
        <v>150</v>
      </c>
    </row>
    <row r="27" spans="2:10" ht="20.100000000000001" customHeight="1" x14ac:dyDescent="0.25">
      <c r="C27" s="104" t="s">
        <v>70</v>
      </c>
      <c r="G27" s="106" t="s">
        <v>11</v>
      </c>
      <c r="H27" s="107">
        <v>1534.85</v>
      </c>
      <c r="I27" s="104" t="s">
        <v>32</v>
      </c>
    </row>
    <row r="28" spans="2:10" ht="20.100000000000001" customHeight="1" x14ac:dyDescent="0.25">
      <c r="C28" s="104" t="s">
        <v>30</v>
      </c>
      <c r="G28" s="108" t="s">
        <v>11</v>
      </c>
      <c r="H28" s="113">
        <f xml:space="preserve"> ROUND(H27*0.1,2)</f>
        <v>153.49</v>
      </c>
      <c r="I28" s="109" t="str">
        <f>I27</f>
        <v>/km.</v>
      </c>
    </row>
    <row r="29" spans="2:10" ht="20.100000000000001" customHeight="1" x14ac:dyDescent="0.25">
      <c r="F29" s="106" t="s">
        <v>19</v>
      </c>
      <c r="G29" s="106" t="s">
        <v>11</v>
      </c>
      <c r="H29" s="107">
        <f>SUM(H27:H28)</f>
        <v>1688.34</v>
      </c>
      <c r="I29" s="104" t="str">
        <f>I27</f>
        <v>/km.</v>
      </c>
    </row>
    <row r="30" spans="2:10" ht="20.100000000000001" customHeight="1" x14ac:dyDescent="0.25">
      <c r="C30" s="104" t="s">
        <v>17</v>
      </c>
      <c r="G30" s="108" t="s">
        <v>11</v>
      </c>
      <c r="H30" s="113">
        <f>H27*1%</f>
        <v>15.3485</v>
      </c>
      <c r="I30" s="109" t="str">
        <f>I27</f>
        <v>/km.</v>
      </c>
    </row>
    <row r="31" spans="2:10" ht="20.100000000000001" customHeight="1" x14ac:dyDescent="0.25">
      <c r="D31" s="110"/>
      <c r="E31" s="94"/>
      <c r="F31" s="94" t="s">
        <v>15</v>
      </c>
      <c r="G31" s="106" t="s">
        <v>11</v>
      </c>
      <c r="H31" s="107">
        <f>SUM(H29:H30)</f>
        <v>1703.6885</v>
      </c>
      <c r="I31" s="104" t="str">
        <f>I30</f>
        <v>/km.</v>
      </c>
    </row>
    <row r="32" spans="2:10" ht="20.100000000000001" customHeight="1" x14ac:dyDescent="0.25">
      <c r="D32" s="110"/>
      <c r="E32" s="94"/>
      <c r="F32" s="94"/>
      <c r="G32" s="106"/>
      <c r="H32" s="107"/>
    </row>
    <row r="33" spans="1:11" s="120" customFormat="1" ht="20.100000000000001" customHeight="1" x14ac:dyDescent="0.25">
      <c r="A33" s="116"/>
      <c r="B33" s="116"/>
      <c r="C33" s="116"/>
      <c r="D33" s="116"/>
      <c r="E33" s="116"/>
      <c r="F33" s="117" t="s">
        <v>16</v>
      </c>
      <c r="G33" s="117" t="s">
        <v>11</v>
      </c>
      <c r="H33" s="118">
        <f>MROUND(H31,0.05)</f>
        <v>1703.7</v>
      </c>
      <c r="I33" s="116" t="str">
        <f>I27</f>
        <v>/km.</v>
      </c>
      <c r="J33" s="116"/>
      <c r="K33" s="116"/>
    </row>
    <row r="34" spans="1:11" ht="20.100000000000001" customHeight="1" x14ac:dyDescent="0.25">
      <c r="B34" s="104" t="s">
        <v>67</v>
      </c>
      <c r="D34" s="110"/>
      <c r="F34" s="96"/>
      <c r="G34" s="95"/>
      <c r="H34" s="97"/>
      <c r="I34" s="94"/>
    </row>
    <row r="35" spans="1:11" ht="20.100000000000001" customHeight="1" x14ac:dyDescent="0.25">
      <c r="H35" s="107"/>
    </row>
    <row r="36" spans="1:11" ht="20.100000000000001" customHeight="1" x14ac:dyDescent="0.25">
      <c r="B36" s="111"/>
      <c r="C36" s="94"/>
      <c r="E36" s="96"/>
      <c r="I36" s="96"/>
      <c r="J36" s="110"/>
    </row>
    <row r="37" spans="1:11" ht="20.100000000000001" customHeight="1" x14ac:dyDescent="0.25">
      <c r="B37" s="112"/>
      <c r="E37" s="96"/>
      <c r="G37" s="110"/>
      <c r="I37" s="96"/>
      <c r="J37" s="110"/>
    </row>
    <row r="38" spans="1:11" ht="20.100000000000001" customHeight="1" x14ac:dyDescent="0.25">
      <c r="B38" s="110"/>
      <c r="E38" s="110"/>
      <c r="G38" s="110"/>
      <c r="I38" s="110"/>
    </row>
    <row r="39" spans="1:11" ht="20.100000000000001" customHeight="1" x14ac:dyDescent="0.25">
      <c r="B39" s="122" t="str">
        <f>'Recapitulation Sheet'!$B$21</f>
        <v>Junior Engineer</v>
      </c>
      <c r="E39" s="110" t="str">
        <f>'Recapitulation Sheet'!$D$21</f>
        <v>Sub Divisional Engineer</v>
      </c>
      <c r="G39" s="110"/>
      <c r="H39" s="110" t="str">
        <f>'Recapitulation Sheet'!$E$21</f>
        <v xml:space="preserve">Executive Engineer </v>
      </c>
      <c r="J39" s="110"/>
    </row>
    <row r="40" spans="1:11" ht="20.100000000000001" customHeight="1" x14ac:dyDescent="0.25">
      <c r="E40" s="110" t="str">
        <f>'Recapitulation Sheet'!$D$22</f>
        <v>{{SDE_1}},</v>
      </c>
      <c r="G40" s="110"/>
      <c r="H40" s="110" t="str">
        <f>'Recapitulation Sheet'!$E$22</f>
        <v>{{EE_1}},</v>
      </c>
    </row>
    <row r="41" spans="1:11" ht="20.100000000000001" customHeight="1" x14ac:dyDescent="0.25">
      <c r="E41" s="110" t="str">
        <f>'Recapitulation Sheet'!$D$23</f>
        <v>{{SDE_2}}</v>
      </c>
      <c r="G41" s="110"/>
      <c r="H41" s="104" t="str">
        <f>'Recapitulation Sheet'!$E$23</f>
        <v>{{EE_2}}</v>
      </c>
      <c r="I41" s="110"/>
    </row>
    <row r="42" spans="1:11" ht="20.100000000000001" customHeight="1" x14ac:dyDescent="0.25">
      <c r="E42" s="110"/>
      <c r="G42" s="110"/>
      <c r="I42" s="110"/>
    </row>
    <row r="43" spans="1:11" x14ac:dyDescent="0.25">
      <c r="B43" s="110" t="s">
        <v>68</v>
      </c>
      <c r="G43" s="110"/>
    </row>
    <row r="44" spans="1:11" x14ac:dyDescent="0.25">
      <c r="G44" s="110"/>
    </row>
    <row r="45" spans="1:11" x14ac:dyDescent="0.25">
      <c r="F45" s="96"/>
      <c r="H45" s="110"/>
    </row>
    <row r="46" spans="1:11" ht="124.15" customHeight="1" x14ac:dyDescent="0.25">
      <c r="B46" s="103" t="str">
        <f>'AB-Jambhe'!C11</f>
        <v>Item No.3 :-</v>
      </c>
      <c r="C46" s="297" t="str">
        <f>'AB-Jambhe'!C12</f>
        <v>Traverse Survey along river with cross section at 100 m .c/c along river .The levels on cross section shall be at every 30 m c/c beyond past locally observed flood line, using Differential Global Position System (DGPS) instrument including labor, transportation, using sounding by boat in river water in wet condition and transfer of entire data to computer system in different geo referential layers/ themes using features of standard plotting software computable with design software package including contour plotting at required interval and at a scale and following deliverables etc. all complete as directed vide Technical circular of MERI Nashik No.DSO/PB-4/1582 dated 16/11/2015.</v>
      </c>
      <c r="D46" s="297"/>
      <c r="E46" s="297"/>
      <c r="F46" s="297"/>
      <c r="G46" s="297"/>
      <c r="H46" s="297"/>
      <c r="I46" s="297"/>
      <c r="J46" s="297"/>
    </row>
    <row r="47" spans="1:11" ht="20.100000000000001" customHeight="1" x14ac:dyDescent="0.25">
      <c r="C47" s="105" t="s">
        <v>147</v>
      </c>
      <c r="D47" s="105"/>
      <c r="E47" s="105"/>
      <c r="F47" s="105"/>
      <c r="G47" s="105"/>
      <c r="H47" s="105"/>
      <c r="I47" s="105"/>
    </row>
    <row r="48" spans="1:11" ht="20.100000000000001" customHeight="1" x14ac:dyDescent="0.25">
      <c r="C48" s="104" t="s">
        <v>20</v>
      </c>
    </row>
    <row r="49" spans="1:11" ht="20.100000000000001" customHeight="1" x14ac:dyDescent="0.25">
      <c r="C49" s="104" t="s">
        <v>71</v>
      </c>
      <c r="G49" s="106" t="s">
        <v>11</v>
      </c>
      <c r="H49" s="107">
        <v>620.4</v>
      </c>
      <c r="I49" s="104" t="s">
        <v>34</v>
      </c>
    </row>
    <row r="50" spans="1:11" ht="20.100000000000001" customHeight="1" x14ac:dyDescent="0.25">
      <c r="C50" s="104" t="s">
        <v>30</v>
      </c>
      <c r="G50" s="108" t="s">
        <v>11</v>
      </c>
      <c r="H50" s="113">
        <f xml:space="preserve"> ROUND(H49*0.1,2)</f>
        <v>62.04</v>
      </c>
      <c r="I50" s="109" t="str">
        <f>I49</f>
        <v>/Ha.</v>
      </c>
    </row>
    <row r="51" spans="1:11" ht="20.100000000000001" customHeight="1" x14ac:dyDescent="0.25">
      <c r="F51" s="106" t="s">
        <v>19</v>
      </c>
      <c r="G51" s="106" t="s">
        <v>11</v>
      </c>
      <c r="H51" s="107">
        <f>SUM(H49:H50)</f>
        <v>682.43999999999994</v>
      </c>
      <c r="I51" s="104" t="str">
        <f>I49</f>
        <v>/Ha.</v>
      </c>
    </row>
    <row r="52" spans="1:11" ht="20.100000000000001" customHeight="1" x14ac:dyDescent="0.25">
      <c r="C52" s="104" t="s">
        <v>17</v>
      </c>
      <c r="G52" s="108" t="s">
        <v>11</v>
      </c>
      <c r="H52" s="113">
        <f xml:space="preserve"> ROUND(H49*0.01,2)</f>
        <v>6.2</v>
      </c>
      <c r="I52" s="109" t="str">
        <f>I49</f>
        <v>/Ha.</v>
      </c>
    </row>
    <row r="53" spans="1:11" ht="20.100000000000001" customHeight="1" x14ac:dyDescent="0.25">
      <c r="D53" s="110"/>
      <c r="E53" s="94"/>
      <c r="F53" s="94" t="s">
        <v>15</v>
      </c>
      <c r="G53" s="106" t="s">
        <v>11</v>
      </c>
      <c r="H53" s="107">
        <f>SUM(H51:H52)</f>
        <v>688.64</v>
      </c>
      <c r="I53" s="104" t="str">
        <f>I52</f>
        <v>/Ha.</v>
      </c>
    </row>
    <row r="54" spans="1:11" ht="20.100000000000001" customHeight="1" x14ac:dyDescent="0.25">
      <c r="D54" s="110"/>
      <c r="F54" s="110"/>
      <c r="G54" s="106"/>
      <c r="H54" s="107"/>
    </row>
    <row r="55" spans="1:11" s="120" customFormat="1" ht="20.100000000000001" customHeight="1" x14ac:dyDescent="0.25">
      <c r="A55" s="116"/>
      <c r="B55" s="116"/>
      <c r="C55" s="116"/>
      <c r="D55" s="116"/>
      <c r="E55" s="116"/>
      <c r="F55" s="117" t="s">
        <v>16</v>
      </c>
      <c r="G55" s="117" t="s">
        <v>11</v>
      </c>
      <c r="H55" s="118">
        <f>MROUND(H53,0.05)</f>
        <v>688.65000000000009</v>
      </c>
      <c r="I55" s="116" t="str">
        <f>I49</f>
        <v>/Ha.</v>
      </c>
      <c r="J55" s="116"/>
      <c r="K55" s="116"/>
    </row>
    <row r="56" spans="1:11" ht="20.100000000000001" customHeight="1" x14ac:dyDescent="0.25">
      <c r="B56" s="104" t="s">
        <v>67</v>
      </c>
      <c r="D56" s="110"/>
      <c r="F56" s="96"/>
      <c r="G56" s="95"/>
      <c r="H56" s="97"/>
      <c r="I56" s="94"/>
    </row>
    <row r="57" spans="1:11" ht="20.100000000000001" customHeight="1" x14ac:dyDescent="0.25">
      <c r="H57" s="107"/>
    </row>
    <row r="58" spans="1:11" ht="20.100000000000001" customHeight="1" x14ac:dyDescent="0.25">
      <c r="B58" s="111"/>
      <c r="G58" s="114"/>
      <c r="H58" s="115"/>
      <c r="I58" s="96"/>
    </row>
    <row r="59" spans="1:11" ht="20.100000000000001" customHeight="1" x14ac:dyDescent="0.25">
      <c r="B59" s="112"/>
      <c r="C59" s="94"/>
      <c r="E59" s="96"/>
      <c r="I59" s="96"/>
      <c r="J59" s="110"/>
    </row>
    <row r="60" spans="1:11" ht="20.100000000000001" customHeight="1" x14ac:dyDescent="0.25">
      <c r="B60" s="110"/>
      <c r="E60" s="96"/>
      <c r="G60" s="110"/>
      <c r="I60" s="96"/>
      <c r="J60" s="110"/>
    </row>
    <row r="61" spans="1:11" ht="20.100000000000001" customHeight="1" x14ac:dyDescent="0.25">
      <c r="B61" s="122" t="str">
        <f>'Recapitulation Sheet'!$B$21</f>
        <v>Junior Engineer</v>
      </c>
      <c r="E61" s="110" t="str">
        <f>'Recapitulation Sheet'!$D$21</f>
        <v>Sub Divisional Engineer</v>
      </c>
      <c r="G61" s="110"/>
      <c r="H61" s="110" t="str">
        <f>'Recapitulation Sheet'!$E$21</f>
        <v xml:space="preserve">Executive Engineer </v>
      </c>
      <c r="J61" s="110"/>
    </row>
    <row r="62" spans="1:11" ht="20.100000000000001" customHeight="1" x14ac:dyDescent="0.25">
      <c r="E62" s="110" t="str">
        <f>'Recapitulation Sheet'!$D$22</f>
        <v>{{SDE_1}},</v>
      </c>
      <c r="G62" s="110"/>
      <c r="H62" s="110" t="str">
        <f>'Recapitulation Sheet'!$E$22</f>
        <v>{{EE_1}},</v>
      </c>
    </row>
    <row r="63" spans="1:11" ht="20.100000000000001" customHeight="1" x14ac:dyDescent="0.25">
      <c r="E63" s="110" t="str">
        <f>'Recapitulation Sheet'!$D$23</f>
        <v>{{SDE_2}}</v>
      </c>
      <c r="G63" s="110"/>
      <c r="H63" s="104" t="str">
        <f>'Recapitulation Sheet'!$E$23</f>
        <v>{{EE_2}}</v>
      </c>
      <c r="I63" s="110"/>
    </row>
    <row r="64" spans="1:11" ht="20.100000000000001" customHeight="1" x14ac:dyDescent="0.25">
      <c r="E64" s="110"/>
      <c r="G64" s="110"/>
      <c r="I64" s="110"/>
    </row>
    <row r="65" spans="1:11" x14ac:dyDescent="0.25">
      <c r="B65" s="110" t="s">
        <v>68</v>
      </c>
      <c r="G65" s="110"/>
    </row>
    <row r="66" spans="1:11" ht="20.100000000000001" customHeight="1" x14ac:dyDescent="0.25">
      <c r="E66" s="110"/>
      <c r="G66" s="110"/>
      <c r="I66" s="110"/>
    </row>
    <row r="67" spans="1:11" ht="20.100000000000001" customHeight="1" x14ac:dyDescent="0.25">
      <c r="E67" s="110"/>
      <c r="G67" s="110"/>
      <c r="I67" s="110"/>
    </row>
    <row r="68" spans="1:11" ht="78" customHeight="1" x14ac:dyDescent="0.25">
      <c r="B68" s="103" t="str">
        <f>'AB-Jambhe'!C14</f>
        <v>Item No.4 :-</v>
      </c>
      <c r="C68" s="291" t="s">
        <v>35</v>
      </c>
      <c r="D68" s="291"/>
      <c r="E68" s="291"/>
      <c r="F68" s="291"/>
      <c r="G68" s="291"/>
      <c r="H68" s="291"/>
      <c r="I68" s="291"/>
      <c r="J68" s="291"/>
    </row>
    <row r="69" spans="1:11" ht="20.100000000000001" customHeight="1" x14ac:dyDescent="0.25">
      <c r="C69" s="104" t="s">
        <v>150</v>
      </c>
    </row>
    <row r="70" spans="1:11" ht="20.100000000000001" customHeight="1" x14ac:dyDescent="0.25">
      <c r="C70" s="104" t="s">
        <v>72</v>
      </c>
      <c r="G70" s="106" t="s">
        <v>11</v>
      </c>
      <c r="H70" s="107">
        <v>58.95</v>
      </c>
      <c r="I70" s="104" t="s">
        <v>34</v>
      </c>
    </row>
    <row r="71" spans="1:11" ht="20.100000000000001" customHeight="1" x14ac:dyDescent="0.25">
      <c r="C71" s="104" t="s">
        <v>30</v>
      </c>
      <c r="G71" s="108" t="s">
        <v>11</v>
      </c>
      <c r="H71" s="113">
        <f xml:space="preserve"> ROUND(H70*0.1,2)</f>
        <v>5.9</v>
      </c>
      <c r="I71" s="109" t="str">
        <f>I70</f>
        <v>/Ha.</v>
      </c>
    </row>
    <row r="72" spans="1:11" ht="20.100000000000001" customHeight="1" x14ac:dyDescent="0.25">
      <c r="F72" s="106" t="s">
        <v>19</v>
      </c>
      <c r="G72" s="106" t="s">
        <v>11</v>
      </c>
      <c r="H72" s="107">
        <f>SUM(H70:H71)</f>
        <v>64.850000000000009</v>
      </c>
      <c r="I72" s="104" t="str">
        <f>I70</f>
        <v>/Ha.</v>
      </c>
    </row>
    <row r="73" spans="1:11" ht="20.100000000000001" customHeight="1" x14ac:dyDescent="0.25">
      <c r="C73" s="104" t="s">
        <v>17</v>
      </c>
      <c r="G73" s="108" t="s">
        <v>11</v>
      </c>
      <c r="H73" s="109">
        <f xml:space="preserve"> ROUND(H70*0.01,2)</f>
        <v>0.59</v>
      </c>
      <c r="I73" s="109" t="str">
        <f>I70</f>
        <v>/Ha.</v>
      </c>
    </row>
    <row r="74" spans="1:11" ht="20.100000000000001" customHeight="1" x14ac:dyDescent="0.25">
      <c r="D74" s="110"/>
      <c r="E74" s="94"/>
      <c r="F74" s="94" t="s">
        <v>15</v>
      </c>
      <c r="G74" s="106" t="s">
        <v>11</v>
      </c>
      <c r="H74" s="107">
        <f>SUM(H72:H73)</f>
        <v>65.440000000000012</v>
      </c>
      <c r="I74" s="104" t="str">
        <f>I73</f>
        <v>/Ha.</v>
      </c>
    </row>
    <row r="75" spans="1:11" ht="20.100000000000001" customHeight="1" x14ac:dyDescent="0.25">
      <c r="D75" s="110"/>
      <c r="F75" s="110"/>
      <c r="G75" s="106"/>
      <c r="H75" s="107"/>
    </row>
    <row r="76" spans="1:11" s="120" customFormat="1" ht="20.100000000000001" customHeight="1" x14ac:dyDescent="0.25">
      <c r="A76" s="116"/>
      <c r="B76" s="116"/>
      <c r="C76" s="116"/>
      <c r="D76" s="116"/>
      <c r="E76" s="116"/>
      <c r="F76" s="117" t="s">
        <v>16</v>
      </c>
      <c r="G76" s="117" t="s">
        <v>11</v>
      </c>
      <c r="H76" s="118">
        <f>MROUND(H74,0.05)</f>
        <v>65.45</v>
      </c>
      <c r="I76" s="116" t="str">
        <f>I70</f>
        <v>/Ha.</v>
      </c>
      <c r="J76" s="116"/>
      <c r="K76" s="116"/>
    </row>
    <row r="77" spans="1:11" x14ac:dyDescent="0.25">
      <c r="B77" s="104" t="s">
        <v>67</v>
      </c>
      <c r="D77" s="110"/>
      <c r="F77" s="96"/>
      <c r="G77" s="95"/>
      <c r="H77" s="97"/>
      <c r="I77" s="94"/>
    </row>
    <row r="78" spans="1:11" x14ac:dyDescent="0.25">
      <c r="D78" s="110"/>
      <c r="F78" s="96"/>
      <c r="G78" s="95"/>
      <c r="H78" s="97"/>
      <c r="I78" s="94"/>
    </row>
    <row r="79" spans="1:11" x14ac:dyDescent="0.25">
      <c r="D79" s="110"/>
      <c r="F79" s="96"/>
      <c r="G79" s="95"/>
      <c r="H79" s="97"/>
      <c r="I79" s="94"/>
    </row>
    <row r="80" spans="1:11" x14ac:dyDescent="0.25">
      <c r="D80" s="110"/>
      <c r="F80" s="96"/>
      <c r="G80" s="95"/>
      <c r="H80" s="97"/>
      <c r="I80" s="94"/>
    </row>
    <row r="81" spans="1:11" x14ac:dyDescent="0.25">
      <c r="H81" s="107"/>
    </row>
    <row r="82" spans="1:11" ht="20.100000000000001" customHeight="1" x14ac:dyDescent="0.25">
      <c r="B82" s="122" t="str">
        <f>'Recapitulation Sheet'!$B$21</f>
        <v>Junior Engineer</v>
      </c>
      <c r="E82" s="110" t="str">
        <f>'Recapitulation Sheet'!$D$21</f>
        <v>Sub Divisional Engineer</v>
      </c>
      <c r="G82" s="110"/>
      <c r="H82" s="110" t="str">
        <f>'Recapitulation Sheet'!$E$21</f>
        <v xml:space="preserve">Executive Engineer </v>
      </c>
      <c r="J82" s="110"/>
    </row>
    <row r="83" spans="1:11" ht="20.100000000000001" customHeight="1" x14ac:dyDescent="0.25">
      <c r="E83" s="110" t="str">
        <f>'Recapitulation Sheet'!$D$22</f>
        <v>{{SDE_1}},</v>
      </c>
      <c r="G83" s="110"/>
      <c r="H83" s="110" t="str">
        <f>'Recapitulation Sheet'!$E$22</f>
        <v>{{EE_1}},</v>
      </c>
    </row>
    <row r="84" spans="1:11" ht="20.100000000000001" customHeight="1" x14ac:dyDescent="0.25">
      <c r="E84" s="110" t="str">
        <f>'Recapitulation Sheet'!$D$23</f>
        <v>{{SDE_2}}</v>
      </c>
      <c r="G84" s="110"/>
      <c r="H84" s="104" t="str">
        <f>'Recapitulation Sheet'!$E$23</f>
        <v>{{EE_2}}</v>
      </c>
      <c r="I84" s="110"/>
    </row>
    <row r="85" spans="1:11" x14ac:dyDescent="0.25">
      <c r="B85" s="110" t="s">
        <v>68</v>
      </c>
      <c r="G85" s="110"/>
    </row>
    <row r="86" spans="1:11" x14ac:dyDescent="0.25">
      <c r="B86" s="111"/>
      <c r="G86" s="114"/>
      <c r="H86" s="115"/>
      <c r="I86" s="96"/>
    </row>
    <row r="88" spans="1:11" ht="141" customHeight="1" x14ac:dyDescent="0.25">
      <c r="B88" s="103" t="str">
        <f>'AB-Jambhe'!C17</f>
        <v>Item No.5 :-</v>
      </c>
      <c r="C88" s="291" t="str">
        <f>'AB-Jambhe'!C18</f>
        <v>Providing computerised detailed cross section drawings in two copies at 100 m interval with actual profile of river (levels at every 30m. distance along cross section) on A-3 size paper with scale 1cm = 15m or 1cm = 30m which is suitable as per site condition showing 25 year return flood line (Blue line) and 100 years return flood line (Red line) computed by software analysis and submission in the form of soft and hard copy as directed by Engineer in charge. So as to use the data of above Item No.BRL01 to BRL03 by HEC-RAS Software. including submission of check print and getting approval of Engineer in charge etc all complete as directed vide Technical circular of MERI Nashik No.DSO/PB-4/1582 dated 16/11/2015.</v>
      </c>
      <c r="D88" s="291"/>
      <c r="E88" s="291"/>
      <c r="F88" s="291"/>
      <c r="G88" s="291"/>
      <c r="H88" s="291"/>
      <c r="I88" s="291"/>
      <c r="J88" s="291"/>
    </row>
    <row r="89" spans="1:11" ht="20.100000000000001" customHeight="1" x14ac:dyDescent="0.25">
      <c r="C89" s="104" t="s">
        <v>150</v>
      </c>
    </row>
    <row r="90" spans="1:11" ht="20.100000000000001" customHeight="1" x14ac:dyDescent="0.25">
      <c r="C90" s="104" t="s">
        <v>73</v>
      </c>
      <c r="G90" s="106" t="s">
        <v>11</v>
      </c>
      <c r="H90" s="107">
        <v>330.25</v>
      </c>
      <c r="I90" s="104" t="s">
        <v>53</v>
      </c>
    </row>
    <row r="91" spans="1:11" ht="20.100000000000001" customHeight="1" x14ac:dyDescent="0.25">
      <c r="C91" s="104" t="s">
        <v>30</v>
      </c>
      <c r="G91" s="108" t="s">
        <v>11</v>
      </c>
      <c r="H91" s="113">
        <f xml:space="preserve"> ROUND(H90*0.1,2)</f>
        <v>33.03</v>
      </c>
      <c r="I91" s="109" t="str">
        <f>I90</f>
        <v>/cross section</v>
      </c>
    </row>
    <row r="92" spans="1:11" ht="20.100000000000001" customHeight="1" x14ac:dyDescent="0.25">
      <c r="F92" s="106" t="s">
        <v>19</v>
      </c>
      <c r="G92" s="106" t="s">
        <v>11</v>
      </c>
      <c r="H92" s="107">
        <f>SUM(H90:H91)</f>
        <v>363.28</v>
      </c>
      <c r="I92" s="104" t="str">
        <f>I90</f>
        <v>/cross section</v>
      </c>
    </row>
    <row r="93" spans="1:11" ht="20.100000000000001" customHeight="1" x14ac:dyDescent="0.25">
      <c r="C93" s="104" t="s">
        <v>17</v>
      </c>
      <c r="G93" s="108" t="s">
        <v>11</v>
      </c>
      <c r="H93" s="113">
        <f xml:space="preserve"> ROUND(H90*0.01,2)</f>
        <v>3.3</v>
      </c>
      <c r="I93" s="109" t="str">
        <f>I90</f>
        <v>/cross section</v>
      </c>
    </row>
    <row r="94" spans="1:11" ht="20.100000000000001" customHeight="1" x14ac:dyDescent="0.25">
      <c r="D94" s="110"/>
      <c r="E94" s="94"/>
      <c r="F94" s="94" t="s">
        <v>15</v>
      </c>
      <c r="G94" s="106" t="s">
        <v>11</v>
      </c>
      <c r="H94" s="107">
        <f>SUM(H92:H93)</f>
        <v>366.58</v>
      </c>
      <c r="I94" s="104" t="str">
        <f>I93</f>
        <v>/cross section</v>
      </c>
    </row>
    <row r="95" spans="1:11" ht="20.100000000000001" customHeight="1" x14ac:dyDescent="0.25">
      <c r="D95" s="110"/>
      <c r="F95" s="110"/>
      <c r="G95" s="106"/>
      <c r="H95" s="107"/>
    </row>
    <row r="96" spans="1:11" s="120" customFormat="1" ht="20.100000000000001" customHeight="1" x14ac:dyDescent="0.25">
      <c r="A96" s="116"/>
      <c r="B96" s="116"/>
      <c r="C96" s="116"/>
      <c r="D96" s="116"/>
      <c r="E96" s="116"/>
      <c r="F96" s="117" t="s">
        <v>16</v>
      </c>
      <c r="G96" s="117" t="s">
        <v>11</v>
      </c>
      <c r="H96" s="118">
        <f>MROUND(H94,0.05)</f>
        <v>366.6</v>
      </c>
      <c r="I96" s="116" t="str">
        <f>I90</f>
        <v>/cross section</v>
      </c>
      <c r="J96" s="116"/>
      <c r="K96" s="116"/>
    </row>
    <row r="97" spans="2:10" x14ac:dyDescent="0.25">
      <c r="B97" s="104" t="s">
        <v>67</v>
      </c>
      <c r="D97" s="110"/>
      <c r="F97" s="96"/>
      <c r="G97" s="95"/>
      <c r="H97" s="97"/>
      <c r="I97" s="94"/>
    </row>
    <row r="98" spans="2:10" x14ac:dyDescent="0.25">
      <c r="H98" s="107"/>
    </row>
    <row r="99" spans="2:10" x14ac:dyDescent="0.25">
      <c r="B99" s="111"/>
      <c r="G99" s="114"/>
      <c r="H99" s="115"/>
      <c r="I99" s="96"/>
    </row>
    <row r="100" spans="2:10" x14ac:dyDescent="0.25">
      <c r="G100" s="110"/>
    </row>
    <row r="101" spans="2:10" x14ac:dyDescent="0.25">
      <c r="G101" s="110"/>
    </row>
    <row r="102" spans="2:10" ht="20.100000000000001" customHeight="1" x14ac:dyDescent="0.25">
      <c r="B102" s="122" t="str">
        <f>'Recapitulation Sheet'!$B$21</f>
        <v>Junior Engineer</v>
      </c>
      <c r="E102" s="110" t="str">
        <f>'Recapitulation Sheet'!$D$21</f>
        <v>Sub Divisional Engineer</v>
      </c>
      <c r="G102" s="110"/>
      <c r="H102" s="110" t="str">
        <f>'Recapitulation Sheet'!$E$21</f>
        <v xml:space="preserve">Executive Engineer </v>
      </c>
      <c r="J102" s="110"/>
    </row>
    <row r="103" spans="2:10" ht="20.100000000000001" customHeight="1" x14ac:dyDescent="0.25">
      <c r="E103" s="110" t="str">
        <f>'Recapitulation Sheet'!$D$22</f>
        <v>{{SDE_1}},</v>
      </c>
      <c r="G103" s="110"/>
      <c r="H103" s="110" t="str">
        <f>'Recapitulation Sheet'!$E$22</f>
        <v>{{EE_1}},</v>
      </c>
    </row>
    <row r="104" spans="2:10" ht="20.100000000000001" customHeight="1" x14ac:dyDescent="0.25">
      <c r="E104" s="110" t="str">
        <f>'Recapitulation Sheet'!$D$23</f>
        <v>{{SDE_2}}</v>
      </c>
      <c r="G104" s="110"/>
      <c r="H104" s="104" t="str">
        <f>'Recapitulation Sheet'!$E$23</f>
        <v>{{EE_2}}</v>
      </c>
      <c r="I104" s="110"/>
    </row>
    <row r="105" spans="2:10" x14ac:dyDescent="0.25">
      <c r="B105" s="110" t="s">
        <v>68</v>
      </c>
      <c r="G105" s="110"/>
    </row>
    <row r="106" spans="2:10" x14ac:dyDescent="0.25">
      <c r="G106" s="110"/>
    </row>
    <row r="108" spans="2:10" ht="109.5" customHeight="1" x14ac:dyDescent="0.25">
      <c r="B108" s="103" t="str">
        <f>'AB-Jambhe'!C20</f>
        <v>Item No.6 :-</v>
      </c>
      <c r="C108" s="297" t="str">
        <f>'AB-Jambhe'!C21</f>
        <v>Computation of Blue line ( 25 Year return flood line ) and red line ( 100 year return flood line ) by using HEC-RAS software including estimation of flood getting approval of competent authority for the same giving all the precise necessary input details into the software, viz. cross sectional and longitudinal features of the stream, flow obstructions etc. including site validation &amp; recalculation to the satisfaction of Engineer In charge etc all complete as directed vide Technical circular of MERI Nashik No.DSO/PB-4/1582 dated 16/11/2015.</v>
      </c>
      <c r="D108" s="297"/>
      <c r="E108" s="297"/>
      <c r="F108" s="297"/>
      <c r="G108" s="297"/>
      <c r="H108" s="297"/>
      <c r="I108" s="297"/>
      <c r="J108" s="297"/>
    </row>
    <row r="109" spans="2:10" ht="20.100000000000001" customHeight="1" x14ac:dyDescent="0.25">
      <c r="C109" s="104" t="s">
        <v>150</v>
      </c>
    </row>
    <row r="110" spans="2:10" ht="20.100000000000001" customHeight="1" x14ac:dyDescent="0.25">
      <c r="C110" s="104" t="s">
        <v>75</v>
      </c>
      <c r="G110" s="106" t="s">
        <v>11</v>
      </c>
      <c r="H110" s="107">
        <v>2874.85</v>
      </c>
      <c r="I110" s="104" t="s">
        <v>38</v>
      </c>
    </row>
    <row r="111" spans="2:10" ht="20.100000000000001" customHeight="1" x14ac:dyDescent="0.25">
      <c r="C111" s="104" t="s">
        <v>30</v>
      </c>
      <c r="G111" s="108" t="s">
        <v>11</v>
      </c>
      <c r="H111" s="113">
        <f xml:space="preserve"> ROUND(H110*0.1,2)</f>
        <v>287.49</v>
      </c>
      <c r="I111" s="109" t="str">
        <f>I110</f>
        <v>/Km</v>
      </c>
    </row>
    <row r="112" spans="2:10" ht="20.100000000000001" customHeight="1" x14ac:dyDescent="0.25">
      <c r="F112" s="106" t="s">
        <v>19</v>
      </c>
      <c r="G112" s="106" t="s">
        <v>11</v>
      </c>
      <c r="H112" s="107">
        <f>SUM(H110:H111)</f>
        <v>3162.34</v>
      </c>
      <c r="I112" s="104" t="str">
        <f>I110</f>
        <v>/Km</v>
      </c>
    </row>
    <row r="113" spans="1:11" ht="20.100000000000001" customHeight="1" x14ac:dyDescent="0.25">
      <c r="C113" s="104" t="s">
        <v>17</v>
      </c>
      <c r="G113" s="108" t="s">
        <v>11</v>
      </c>
      <c r="H113" s="109">
        <f xml:space="preserve"> ROUND(H110*0.01,2)</f>
        <v>28.75</v>
      </c>
      <c r="I113" s="109" t="str">
        <f>I110</f>
        <v>/Km</v>
      </c>
    </row>
    <row r="114" spans="1:11" ht="20.100000000000001" customHeight="1" x14ac:dyDescent="0.25">
      <c r="D114" s="110"/>
      <c r="E114" s="94"/>
      <c r="F114" s="94" t="s">
        <v>15</v>
      </c>
      <c r="G114" s="106" t="s">
        <v>11</v>
      </c>
      <c r="H114" s="107">
        <f>SUM(H112:H113)</f>
        <v>3191.09</v>
      </c>
      <c r="I114" s="104" t="str">
        <f>I113</f>
        <v>/Km</v>
      </c>
    </row>
    <row r="115" spans="1:11" ht="20.100000000000001" customHeight="1" x14ac:dyDescent="0.25">
      <c r="D115" s="110"/>
      <c r="F115" s="110"/>
      <c r="G115" s="106"/>
      <c r="H115" s="107"/>
    </row>
    <row r="116" spans="1:11" s="120" customFormat="1" ht="20.100000000000001" customHeight="1" x14ac:dyDescent="0.25">
      <c r="A116" s="116"/>
      <c r="B116" s="116"/>
      <c r="C116" s="116"/>
      <c r="D116" s="116"/>
      <c r="E116" s="116"/>
      <c r="F116" s="117" t="s">
        <v>16</v>
      </c>
      <c r="G116" s="117" t="s">
        <v>11</v>
      </c>
      <c r="H116" s="118">
        <f>MROUND(H114,0.05)</f>
        <v>3191.1000000000004</v>
      </c>
      <c r="I116" s="116" t="str">
        <f>I110</f>
        <v>/Km</v>
      </c>
      <c r="J116" s="116"/>
      <c r="K116" s="116"/>
    </row>
    <row r="117" spans="1:11" x14ac:dyDescent="0.25">
      <c r="B117" s="104" t="s">
        <v>67</v>
      </c>
      <c r="D117" s="110"/>
      <c r="F117" s="96"/>
      <c r="G117" s="95"/>
      <c r="H117" s="97"/>
      <c r="I117" s="94"/>
    </row>
    <row r="118" spans="1:11" x14ac:dyDescent="0.25">
      <c r="H118" s="107"/>
    </row>
    <row r="119" spans="1:11" ht="20.100000000000001" customHeight="1" x14ac:dyDescent="0.25">
      <c r="B119" s="122" t="str">
        <f>'Recapitulation Sheet'!$B$21</f>
        <v>Junior Engineer</v>
      </c>
      <c r="E119" s="110" t="str">
        <f>'Recapitulation Sheet'!$D$21</f>
        <v>Sub Divisional Engineer</v>
      </c>
      <c r="G119" s="110"/>
      <c r="H119" s="110" t="str">
        <f>'Recapitulation Sheet'!$E$21</f>
        <v xml:space="preserve">Executive Engineer </v>
      </c>
      <c r="J119" s="110"/>
    </row>
    <row r="120" spans="1:11" ht="20.100000000000001" customHeight="1" x14ac:dyDescent="0.25">
      <c r="E120" s="110" t="str">
        <f>'Recapitulation Sheet'!$D$22</f>
        <v>{{SDE_1}},</v>
      </c>
      <c r="G120" s="110"/>
      <c r="H120" s="110" t="str">
        <f>'Recapitulation Sheet'!$E$22</f>
        <v>{{EE_1}},</v>
      </c>
    </row>
    <row r="121" spans="1:11" ht="20.100000000000001" customHeight="1" x14ac:dyDescent="0.25">
      <c r="E121" s="110" t="str">
        <f>'Recapitulation Sheet'!$D$23</f>
        <v>{{SDE_2}}</v>
      </c>
      <c r="G121" s="110"/>
      <c r="H121" s="104" t="str">
        <f>'Recapitulation Sheet'!$E$23</f>
        <v>{{EE_2}}</v>
      </c>
      <c r="I121" s="110"/>
    </row>
    <row r="122" spans="1:11" x14ac:dyDescent="0.25">
      <c r="B122" s="110" t="s">
        <v>68</v>
      </c>
      <c r="G122" s="110"/>
    </row>
    <row r="124" spans="1:11" ht="130.5" customHeight="1" x14ac:dyDescent="0.25">
      <c r="B124" s="104" t="s">
        <v>39</v>
      </c>
      <c r="C124" s="297" t="s">
        <v>40</v>
      </c>
      <c r="D124" s="297"/>
      <c r="E124" s="297"/>
      <c r="F124" s="297"/>
      <c r="G124" s="297"/>
      <c r="H124" s="297"/>
      <c r="I124" s="297"/>
      <c r="J124" s="297"/>
    </row>
    <row r="125" spans="1:11" x14ac:dyDescent="0.25">
      <c r="C125" s="104" t="s">
        <v>20</v>
      </c>
    </row>
    <row r="126" spans="1:11" x14ac:dyDescent="0.25">
      <c r="C126" s="104" t="s">
        <v>76</v>
      </c>
      <c r="G126" s="106" t="s">
        <v>11</v>
      </c>
      <c r="H126" s="107">
        <v>1806.7</v>
      </c>
      <c r="I126" s="104" t="s">
        <v>36</v>
      </c>
    </row>
    <row r="127" spans="1:11" x14ac:dyDescent="0.25">
      <c r="C127" s="104" t="s">
        <v>30</v>
      </c>
      <c r="G127" s="108" t="s">
        <v>11</v>
      </c>
      <c r="H127" s="113">
        <f xml:space="preserve"> ROUND(H126*0.1,2)</f>
        <v>180.67</v>
      </c>
      <c r="I127" s="109" t="str">
        <f>I126</f>
        <v>/sheet</v>
      </c>
    </row>
    <row r="128" spans="1:11" x14ac:dyDescent="0.25">
      <c r="F128" s="106" t="s">
        <v>19</v>
      </c>
      <c r="G128" s="106" t="s">
        <v>11</v>
      </c>
      <c r="H128" s="107">
        <f>SUM(H126:H127)</f>
        <v>1987.3700000000001</v>
      </c>
      <c r="I128" s="104" t="str">
        <f>I126</f>
        <v>/sheet</v>
      </c>
    </row>
    <row r="129" spans="1:11" x14ac:dyDescent="0.25">
      <c r="C129" s="104" t="s">
        <v>17</v>
      </c>
      <c r="G129" s="108" t="s">
        <v>11</v>
      </c>
      <c r="H129" s="109">
        <f xml:space="preserve"> ROUND(H126*0.01,2)</f>
        <v>18.07</v>
      </c>
      <c r="I129" s="109" t="str">
        <f>I126</f>
        <v>/sheet</v>
      </c>
    </row>
    <row r="130" spans="1:11" x14ac:dyDescent="0.25">
      <c r="D130" s="110"/>
      <c r="E130" s="94"/>
      <c r="F130" s="94" t="s">
        <v>15</v>
      </c>
      <c r="G130" s="106" t="s">
        <v>11</v>
      </c>
      <c r="H130" s="107">
        <f>SUM(H128:H129)</f>
        <v>2005.44</v>
      </c>
      <c r="I130" s="104" t="str">
        <f>I129</f>
        <v>/sheet</v>
      </c>
    </row>
    <row r="131" spans="1:11" x14ac:dyDescent="0.25">
      <c r="D131" s="110"/>
      <c r="F131" s="110"/>
      <c r="G131" s="106"/>
      <c r="H131" s="107"/>
    </row>
    <row r="132" spans="1:11" s="120" customFormat="1" x14ac:dyDescent="0.25">
      <c r="A132" s="116"/>
      <c r="B132" s="116"/>
      <c r="C132" s="116"/>
      <c r="D132" s="116"/>
      <c r="E132" s="116"/>
      <c r="F132" s="117" t="s">
        <v>16</v>
      </c>
      <c r="G132" s="117" t="s">
        <v>11</v>
      </c>
      <c r="H132" s="118">
        <f>MROUND(H130,0.05)</f>
        <v>2005.45</v>
      </c>
      <c r="I132" s="116" t="str">
        <f>I126</f>
        <v>/sheet</v>
      </c>
      <c r="J132" s="116"/>
      <c r="K132" s="116"/>
    </row>
    <row r="133" spans="1:11" x14ac:dyDescent="0.25">
      <c r="B133" s="104" t="s">
        <v>67</v>
      </c>
      <c r="D133" s="110"/>
      <c r="F133" s="96"/>
      <c r="G133" s="95"/>
      <c r="H133" s="97"/>
      <c r="I133" s="94"/>
    </row>
    <row r="134" spans="1:11" x14ac:dyDescent="0.25">
      <c r="D134" s="110"/>
      <c r="F134" s="124"/>
      <c r="G134" s="95"/>
      <c r="H134" s="97"/>
      <c r="I134" s="94"/>
    </row>
    <row r="135" spans="1:11" x14ac:dyDescent="0.25">
      <c r="D135" s="110"/>
      <c r="F135" s="124"/>
      <c r="G135" s="95"/>
      <c r="H135" s="97"/>
      <c r="I135" s="94"/>
    </row>
    <row r="136" spans="1:11" x14ac:dyDescent="0.25">
      <c r="D136" s="110"/>
      <c r="F136" s="124"/>
      <c r="G136" s="95"/>
      <c r="H136" s="97"/>
      <c r="I136" s="94"/>
    </row>
    <row r="137" spans="1:11" x14ac:dyDescent="0.25">
      <c r="D137" s="110"/>
      <c r="F137" s="124"/>
      <c r="G137" s="95"/>
      <c r="H137" s="97"/>
      <c r="I137" s="94"/>
    </row>
    <row r="138" spans="1:11" ht="20.100000000000001" customHeight="1" x14ac:dyDescent="0.25">
      <c r="B138" s="122" t="str">
        <f>'Recapitulation Sheet'!$B$21</f>
        <v>Junior Engineer</v>
      </c>
      <c r="E138" s="110" t="str">
        <f>'Recapitulation Sheet'!$D$21</f>
        <v>Sub Divisional Engineer</v>
      </c>
      <c r="G138" s="110"/>
      <c r="H138" s="110" t="str">
        <f>'Recapitulation Sheet'!$E$21</f>
        <v xml:space="preserve">Executive Engineer </v>
      </c>
      <c r="J138" s="110"/>
    </row>
    <row r="139" spans="1:11" ht="20.100000000000001" customHeight="1" x14ac:dyDescent="0.25">
      <c r="E139" s="110" t="str">
        <f>'Recapitulation Sheet'!$D$22</f>
        <v>{{SDE_1}},</v>
      </c>
      <c r="G139" s="110"/>
      <c r="H139" s="110" t="str">
        <f>'Recapitulation Sheet'!$E$22</f>
        <v>{{EE_1}},</v>
      </c>
    </row>
    <row r="140" spans="1:11" ht="20.100000000000001" customHeight="1" x14ac:dyDescent="0.25">
      <c r="E140" s="110" t="str">
        <f>'Recapitulation Sheet'!$D$23</f>
        <v>{{SDE_2}}</v>
      </c>
      <c r="G140" s="110"/>
      <c r="H140" s="104" t="str">
        <f>'Recapitulation Sheet'!$E$23</f>
        <v>{{EE_2}}</v>
      </c>
      <c r="I140" s="110"/>
    </row>
    <row r="141" spans="1:11" x14ac:dyDescent="0.25">
      <c r="B141" s="110" t="s">
        <v>68</v>
      </c>
      <c r="G141" s="110"/>
    </row>
    <row r="142" spans="1:11" x14ac:dyDescent="0.25">
      <c r="H142" s="107"/>
    </row>
    <row r="143" spans="1:11" x14ac:dyDescent="0.25">
      <c r="B143" s="111"/>
      <c r="G143" s="114"/>
      <c r="H143" s="115"/>
      <c r="I143" s="96"/>
    </row>
    <row r="144" spans="1:11" ht="90" customHeight="1" x14ac:dyDescent="0.25">
      <c r="B144" s="103" t="str">
        <f>'AB-Jambhe'!C26</f>
        <v>Item No.8 :-</v>
      </c>
      <c r="C144" s="297" t="str">
        <f>'AB-Jambhe'!C27</f>
        <v>Marking of 25 years flood level ( blue line) &amp; 100 years flood level ( Red line) on permanent structures like Bridges, Temples &amp; other permanent structures along &amp; across river including painting, lettering at every not less than 100 m. interval &amp; not more than 500 m. on both the banks of river, after the final approval of flood level. as directed by engineer in charge etc. all complete as directed vide Technical circular of MERI Nashik No.DSO/PB-4/1582 dated 16/11/2015.</v>
      </c>
      <c r="D144" s="297"/>
      <c r="E144" s="297"/>
      <c r="F144" s="297"/>
      <c r="G144" s="297"/>
      <c r="H144" s="297"/>
      <c r="I144" s="297"/>
      <c r="J144" s="297"/>
      <c r="K144" s="121"/>
    </row>
    <row r="145" spans="1:11" x14ac:dyDescent="0.25">
      <c r="C145" s="104" t="s">
        <v>150</v>
      </c>
    </row>
    <row r="146" spans="1:11" x14ac:dyDescent="0.25">
      <c r="C146" s="104" t="s">
        <v>77</v>
      </c>
      <c r="G146" s="106" t="s">
        <v>11</v>
      </c>
      <c r="H146" s="107">
        <v>631.6</v>
      </c>
      <c r="I146" s="104" t="s">
        <v>41</v>
      </c>
    </row>
    <row r="147" spans="1:11" x14ac:dyDescent="0.25">
      <c r="C147" s="104" t="s">
        <v>30</v>
      </c>
      <c r="G147" s="108" t="s">
        <v>11</v>
      </c>
      <c r="H147" s="113">
        <f xml:space="preserve"> ROUND(H146*0.1,2)</f>
        <v>63.16</v>
      </c>
      <c r="I147" s="109" t="str">
        <f>I146</f>
        <v>/No.</v>
      </c>
    </row>
    <row r="148" spans="1:11" x14ac:dyDescent="0.25">
      <c r="F148" s="106" t="s">
        <v>19</v>
      </c>
      <c r="G148" s="106" t="s">
        <v>11</v>
      </c>
      <c r="H148" s="107">
        <f>SUM(H146:H147)</f>
        <v>694.76</v>
      </c>
      <c r="I148" s="104" t="str">
        <f>I146</f>
        <v>/No.</v>
      </c>
    </row>
    <row r="149" spans="1:11" x14ac:dyDescent="0.25">
      <c r="C149" s="104" t="s">
        <v>17</v>
      </c>
      <c r="G149" s="106"/>
    </row>
    <row r="150" spans="1:11" x14ac:dyDescent="0.25">
      <c r="C150" s="104" t="s">
        <v>18</v>
      </c>
      <c r="G150" s="108" t="s">
        <v>11</v>
      </c>
      <c r="H150" s="109">
        <f xml:space="preserve"> ROUND(H146*0.01,2)</f>
        <v>6.32</v>
      </c>
      <c r="I150" s="109" t="str">
        <f>I146</f>
        <v>/No.</v>
      </c>
    </row>
    <row r="151" spans="1:11" x14ac:dyDescent="0.25">
      <c r="D151" s="110"/>
      <c r="E151" s="94"/>
      <c r="F151" s="94" t="s">
        <v>15</v>
      </c>
      <c r="G151" s="106" t="s">
        <v>11</v>
      </c>
      <c r="H151" s="107">
        <f>SUM(H148:H150)</f>
        <v>701.08</v>
      </c>
      <c r="I151" s="104" t="str">
        <f>I150</f>
        <v>/No.</v>
      </c>
    </row>
    <row r="152" spans="1:11" x14ac:dyDescent="0.25">
      <c r="D152" s="110"/>
      <c r="F152" s="110"/>
      <c r="G152" s="106"/>
      <c r="H152" s="107"/>
    </row>
    <row r="153" spans="1:11" s="120" customFormat="1" x14ac:dyDescent="0.25">
      <c r="A153" s="116"/>
      <c r="B153" s="116"/>
      <c r="C153" s="116"/>
      <c r="D153" s="116"/>
      <c r="E153" s="116"/>
      <c r="F153" s="117" t="s">
        <v>16</v>
      </c>
      <c r="G153" s="117" t="s">
        <v>11</v>
      </c>
      <c r="H153" s="118">
        <f>MROUND(H151,0.05)</f>
        <v>701.1</v>
      </c>
      <c r="I153" s="116" t="str">
        <f>I146</f>
        <v>/No.</v>
      </c>
      <c r="J153" s="116"/>
      <c r="K153" s="116"/>
    </row>
    <row r="154" spans="1:11" x14ac:dyDescent="0.25">
      <c r="B154" s="104" t="s">
        <v>67</v>
      </c>
      <c r="D154" s="110"/>
      <c r="F154" s="96"/>
      <c r="G154" s="95"/>
      <c r="H154" s="97"/>
      <c r="I154" s="94"/>
    </row>
    <row r="155" spans="1:11" x14ac:dyDescent="0.25">
      <c r="H155" s="107"/>
    </row>
    <row r="156" spans="1:11" x14ac:dyDescent="0.25">
      <c r="H156" s="107"/>
    </row>
    <row r="157" spans="1:11" x14ac:dyDescent="0.25">
      <c r="H157" s="107"/>
    </row>
    <row r="158" spans="1:11" x14ac:dyDescent="0.25">
      <c r="H158" s="107"/>
    </row>
    <row r="159" spans="1:11" x14ac:dyDescent="0.25">
      <c r="H159" s="107"/>
    </row>
    <row r="160" spans="1:11" x14ac:dyDescent="0.25">
      <c r="H160" s="107"/>
    </row>
    <row r="161" spans="1:11" ht="20.100000000000001" customHeight="1" x14ac:dyDescent="0.25">
      <c r="B161" s="122" t="str">
        <f>'Recapitulation Sheet'!$B$21</f>
        <v>Junior Engineer</v>
      </c>
      <c r="E161" s="110" t="str">
        <f>'Recapitulation Sheet'!$D$21</f>
        <v>Sub Divisional Engineer</v>
      </c>
      <c r="G161" s="110"/>
      <c r="H161" s="110" t="str">
        <f>'Recapitulation Sheet'!$E$21</f>
        <v xml:space="preserve">Executive Engineer </v>
      </c>
      <c r="J161" s="110"/>
    </row>
    <row r="162" spans="1:11" ht="20.100000000000001" customHeight="1" x14ac:dyDescent="0.25">
      <c r="E162" s="110" t="str">
        <f>'Recapitulation Sheet'!$D$22</f>
        <v>{{SDE_1}},</v>
      </c>
      <c r="G162" s="110"/>
      <c r="H162" s="110" t="str">
        <f>'Recapitulation Sheet'!$E$22</f>
        <v>{{EE_1}},</v>
      </c>
    </row>
    <row r="163" spans="1:11" ht="20.100000000000001" customHeight="1" x14ac:dyDescent="0.25">
      <c r="E163" s="110" t="str">
        <f>'Recapitulation Sheet'!$D$23</f>
        <v>{{SDE_2}}</v>
      </c>
      <c r="G163" s="110"/>
      <c r="H163" s="104" t="str">
        <f>'Recapitulation Sheet'!$E$23</f>
        <v>{{EE_2}}</v>
      </c>
      <c r="I163" s="110"/>
    </row>
    <row r="164" spans="1:11" x14ac:dyDescent="0.25">
      <c r="B164" s="110" t="s">
        <v>68</v>
      </c>
      <c r="G164" s="110"/>
    </row>
    <row r="165" spans="1:11" x14ac:dyDescent="0.25">
      <c r="B165" s="111"/>
      <c r="G165" s="114"/>
      <c r="H165" s="115"/>
      <c r="I165" s="96"/>
    </row>
    <row r="166" spans="1:11" ht="81" customHeight="1" x14ac:dyDescent="0.25">
      <c r="B166" s="103" t="str">
        <f>'AB-Jambhe'!C29</f>
        <v>Item No.9 :-</v>
      </c>
      <c r="C166" s="291" t="str">
        <f>'AB-Jambhe'!C30</f>
        <v>Conducting Bathymetric Survey along the river/canal/stream using Echo Sounder and Differential GPS/RTK for depth measurement and position fixing, including mobilization of survey boat with operator, equipment calibration, data acquisition, processing, preparation of longitudinal and cross-sections, contour maps, and submission of reports complete as directed.</v>
      </c>
      <c r="D166" s="291"/>
      <c r="E166" s="291"/>
      <c r="F166" s="291"/>
      <c r="G166" s="291"/>
      <c r="H166" s="291"/>
      <c r="I166" s="291"/>
      <c r="J166" s="291"/>
      <c r="K166" s="121"/>
    </row>
    <row r="167" spans="1:11" x14ac:dyDescent="0.25">
      <c r="C167" s="298" t="s">
        <v>157</v>
      </c>
      <c r="D167" s="298"/>
      <c r="E167" s="298"/>
      <c r="F167" s="298"/>
      <c r="G167" s="298"/>
    </row>
    <row r="168" spans="1:11" x14ac:dyDescent="0.25">
      <c r="H168" s="107">
        <v>400000</v>
      </c>
      <c r="I168" s="110" t="s">
        <v>158</v>
      </c>
    </row>
    <row r="169" spans="1:11" x14ac:dyDescent="0.25">
      <c r="D169" s="110"/>
      <c r="F169" s="110"/>
      <c r="G169" s="183"/>
      <c r="H169" s="107"/>
    </row>
    <row r="170" spans="1:11" s="120" customFormat="1" x14ac:dyDescent="0.25">
      <c r="A170" s="116"/>
      <c r="B170" s="116"/>
      <c r="C170" s="116"/>
      <c r="D170" s="116"/>
      <c r="E170" s="116"/>
      <c r="F170" s="117" t="s">
        <v>16</v>
      </c>
      <c r="G170" s="117" t="s">
        <v>11</v>
      </c>
      <c r="H170" s="118">
        <f>MROUND(H168,0.05)</f>
        <v>400000</v>
      </c>
      <c r="I170" s="102" t="s">
        <v>158</v>
      </c>
      <c r="J170" s="116"/>
      <c r="K170" s="116"/>
    </row>
    <row r="171" spans="1:11" x14ac:dyDescent="0.25">
      <c r="B171" s="104" t="s">
        <v>67</v>
      </c>
      <c r="D171" s="110"/>
      <c r="F171" s="184"/>
      <c r="G171" s="95"/>
      <c r="H171" s="97"/>
      <c r="I171" s="94"/>
    </row>
    <row r="172" spans="1:11" x14ac:dyDescent="0.25">
      <c r="H172" s="107"/>
    </row>
    <row r="173" spans="1:11" x14ac:dyDescent="0.25">
      <c r="H173" s="107"/>
    </row>
    <row r="174" spans="1:11" x14ac:dyDescent="0.25">
      <c r="H174" s="107"/>
    </row>
    <row r="175" spans="1:11" x14ac:dyDescent="0.25">
      <c r="H175" s="107"/>
    </row>
    <row r="176" spans="1:11" x14ac:dyDescent="0.25">
      <c r="H176" s="107"/>
    </row>
    <row r="177" spans="1:11" x14ac:dyDescent="0.25">
      <c r="H177" s="107"/>
    </row>
    <row r="178" spans="1:11" ht="20.100000000000001" customHeight="1" x14ac:dyDescent="0.25">
      <c r="B178" s="122" t="str">
        <f>'Recapitulation Sheet'!$B$21</f>
        <v>Junior Engineer</v>
      </c>
      <c r="E178" s="110" t="str">
        <f>'Recapitulation Sheet'!$D$21</f>
        <v>Sub Divisional Engineer</v>
      </c>
      <c r="G178" s="110"/>
      <c r="H178" s="110" t="str">
        <f>'Recapitulation Sheet'!$E$21</f>
        <v xml:space="preserve">Executive Engineer </v>
      </c>
      <c r="J178" s="110"/>
    </row>
    <row r="179" spans="1:11" ht="20.100000000000001" customHeight="1" x14ac:dyDescent="0.25">
      <c r="E179" s="110" t="str">
        <f>'Recapitulation Sheet'!$D$22</f>
        <v>{{SDE_1}},</v>
      </c>
      <c r="G179" s="110"/>
      <c r="H179" s="110" t="str">
        <f>'Recapitulation Sheet'!$E$22</f>
        <v>{{EE_1}},</v>
      </c>
    </row>
    <row r="180" spans="1:11" ht="20.100000000000001" customHeight="1" x14ac:dyDescent="0.25">
      <c r="E180" s="110" t="str">
        <f>'Recapitulation Sheet'!$D$23</f>
        <v>{{SDE_2}}</v>
      </c>
      <c r="G180" s="110"/>
      <c r="H180" s="104" t="str">
        <f>'Recapitulation Sheet'!$E$23</f>
        <v>{{EE_2}}</v>
      </c>
      <c r="I180" s="110"/>
    </row>
    <row r="181" spans="1:11" x14ac:dyDescent="0.25">
      <c r="B181" s="110" t="s">
        <v>68</v>
      </c>
      <c r="H181" s="110"/>
    </row>
    <row r="183" spans="1:11" x14ac:dyDescent="0.25">
      <c r="B183" s="111"/>
      <c r="G183" s="114"/>
      <c r="H183" s="115"/>
      <c r="I183" s="128"/>
    </row>
    <row r="184" spans="1:11" ht="90" customHeight="1" x14ac:dyDescent="0.25">
      <c r="B184" s="103" t="str">
        <f>'AB-Jambhe'!C32</f>
        <v>Item No.10 :-</v>
      </c>
      <c r="C184" s="297" t="str">
        <f>'AB-Jambhe'!C33</f>
        <v xml:space="preserve">To carry out Aerial LIDAR and Aerial Imagery survey  with Aircraft/ Helicopter using Aerial LIDAR scanner  integrated with Aerial Camera of not less than 100  MP resolution including establishment of ground control points at 2km grid using survey grade dual  frequency DGPS-PPK system and post processing the  data. The aerial LIDAR data should satisfy point  density of 10 points per sq.m, fundamental  horizontal accuracy of 15 cm, fundamental vertical  accuracy of 15 cm and ground sampling distance  (GSD) of 10 cm.1. Geotagged images in JPG format  with GSD &lt; 5 cm2. GCP values in .CSV format. 3. 3D  point cloud cover in .las format4. Digital surface  model (DSM) and Digital Elevation Model (DEM) in  .tiff format. with 5 cm resolution which gives capability to capture detailed features  And all the allied data required as directed by  Engineer-in-charge as per the specifications etc. complete. </v>
      </c>
      <c r="D184" s="297"/>
      <c r="E184" s="297"/>
      <c r="F184" s="297"/>
      <c r="G184" s="297"/>
      <c r="H184" s="297"/>
      <c r="I184" s="297"/>
      <c r="J184" s="297"/>
      <c r="K184" s="121"/>
    </row>
    <row r="187" spans="1:11" x14ac:dyDescent="0.25">
      <c r="C187" s="298" t="s">
        <v>157</v>
      </c>
      <c r="D187" s="298"/>
      <c r="E187" s="298"/>
      <c r="F187" s="298"/>
      <c r="G187" s="298"/>
      <c r="H187" s="107">
        <v>48600</v>
      </c>
      <c r="I187" s="104" t="s">
        <v>158</v>
      </c>
    </row>
    <row r="188" spans="1:11" x14ac:dyDescent="0.25">
      <c r="D188" s="110"/>
      <c r="F188" s="110"/>
      <c r="G188" s="106"/>
      <c r="H188" s="107"/>
    </row>
    <row r="189" spans="1:11" s="120" customFormat="1" x14ac:dyDescent="0.25">
      <c r="A189" s="116"/>
      <c r="B189" s="116"/>
      <c r="C189" s="116"/>
      <c r="D189" s="116"/>
      <c r="E189" s="116"/>
      <c r="F189" s="117" t="s">
        <v>16</v>
      </c>
      <c r="G189" s="117" t="s">
        <v>11</v>
      </c>
      <c r="H189" s="118">
        <f>MROUND(H187,0.05)</f>
        <v>48600</v>
      </c>
      <c r="I189" s="102" t="s">
        <v>158</v>
      </c>
      <c r="J189" s="116"/>
      <c r="K189" s="116"/>
    </row>
    <row r="190" spans="1:11" x14ac:dyDescent="0.25">
      <c r="B190" s="104" t="s">
        <v>67</v>
      </c>
      <c r="D190" s="110"/>
      <c r="F190" s="128"/>
      <c r="G190" s="95"/>
      <c r="H190" s="97"/>
      <c r="I190" s="94"/>
    </row>
    <row r="191" spans="1:11" x14ac:dyDescent="0.25">
      <c r="H191" s="107"/>
    </row>
    <row r="192" spans="1:11" x14ac:dyDescent="0.25">
      <c r="H192" s="107"/>
    </row>
    <row r="193" spans="2:11" x14ac:dyDescent="0.25">
      <c r="H193" s="107"/>
    </row>
    <row r="194" spans="2:11" x14ac:dyDescent="0.25">
      <c r="H194" s="107"/>
    </row>
    <row r="195" spans="2:11" x14ac:dyDescent="0.25">
      <c r="H195" s="107"/>
    </row>
    <row r="196" spans="2:11" x14ac:dyDescent="0.25">
      <c r="H196" s="107"/>
    </row>
    <row r="197" spans="2:11" ht="20.100000000000001" customHeight="1" x14ac:dyDescent="0.25">
      <c r="B197" s="122" t="str">
        <f>'Recapitulation Sheet'!$B$21</f>
        <v>Junior Engineer</v>
      </c>
      <c r="E197" s="110" t="str">
        <f>'Recapitulation Sheet'!$D$21</f>
        <v>Sub Divisional Engineer</v>
      </c>
      <c r="G197" s="110"/>
      <c r="H197" s="110" t="str">
        <f>'Recapitulation Sheet'!$E$21</f>
        <v xml:space="preserve">Executive Engineer </v>
      </c>
      <c r="J197" s="110"/>
    </row>
    <row r="198" spans="2:11" ht="20.100000000000001" customHeight="1" x14ac:dyDescent="0.25">
      <c r="E198" s="110" t="str">
        <f>'Recapitulation Sheet'!$D$22</f>
        <v>{{SDE_1}},</v>
      </c>
      <c r="G198" s="110"/>
      <c r="H198" s="110" t="str">
        <f>'Recapitulation Sheet'!$E$22</f>
        <v>{{EE_1}},</v>
      </c>
    </row>
    <row r="199" spans="2:11" ht="20.100000000000001" customHeight="1" x14ac:dyDescent="0.25">
      <c r="E199" s="110" t="str">
        <f>'Recapitulation Sheet'!$D$23</f>
        <v>{{SDE_2}}</v>
      </c>
      <c r="G199" s="110"/>
      <c r="H199" s="104" t="str">
        <f>'Recapitulation Sheet'!$E$23</f>
        <v>{{EE_2}}</v>
      </c>
      <c r="I199" s="110"/>
    </row>
    <row r="200" spans="2:11" x14ac:dyDescent="0.25">
      <c r="B200" s="110" t="s">
        <v>68</v>
      </c>
      <c r="H200" s="110"/>
    </row>
    <row r="203" spans="2:11" x14ac:dyDescent="0.25">
      <c r="B203" s="111"/>
      <c r="G203" s="114"/>
      <c r="H203" s="115"/>
      <c r="I203" s="184"/>
    </row>
    <row r="204" spans="2:11" x14ac:dyDescent="0.25">
      <c r="B204" s="195" t="str">
        <f>'AB-Jambhe'!C35</f>
        <v>Item No.11 :-</v>
      </c>
      <c r="C204" s="291" t="str">
        <f>'AB-Jambhe'!C36</f>
        <v>Preparation of Emergency Action Plan which includes</v>
      </c>
      <c r="D204" s="291"/>
      <c r="E204" s="291"/>
      <c r="F204" s="291"/>
      <c r="G204" s="291"/>
      <c r="H204" s="291"/>
      <c r="I204" s="291"/>
      <c r="J204" s="291"/>
      <c r="K204" s="121"/>
    </row>
    <row r="205" spans="2:11" ht="33" customHeight="1" x14ac:dyDescent="0.25">
      <c r="C205" s="291" t="str">
        <f>'AB-Jambhe'!C37</f>
        <v>i) Collection of DEM for the probable inundation area from reliable sources and conducting Dam break analysis</v>
      </c>
      <c r="D205" s="291"/>
      <c r="E205" s="291"/>
      <c r="F205" s="291"/>
      <c r="G205" s="291"/>
      <c r="H205" s="291"/>
      <c r="I205" s="291"/>
      <c r="J205" s="291"/>
    </row>
    <row r="206" spans="2:11" x14ac:dyDescent="0.25">
      <c r="C206" s="291" t="str">
        <f>'AB-Jambhe'!C38</f>
        <v>ii) Collecting required Data from I.M.D. and Revenue including necessary fees</v>
      </c>
      <c r="D206" s="291"/>
      <c r="E206" s="291"/>
      <c r="F206" s="291"/>
      <c r="G206" s="291"/>
      <c r="H206" s="291"/>
      <c r="I206" s="291"/>
      <c r="J206" s="291"/>
    </row>
    <row r="207" spans="2:11" ht="33" customHeight="1" x14ac:dyDescent="0.25">
      <c r="C207" s="291" t="str">
        <f>'AB-Jambhe'!C39</f>
        <v>iii) Preparation of inundation mapping as per CWC guidelines with HecRas or similar software with planning of escape routes for all important inundation places.</v>
      </c>
      <c r="D207" s="291"/>
      <c r="E207" s="291"/>
      <c r="F207" s="291"/>
      <c r="G207" s="291"/>
      <c r="H207" s="291"/>
      <c r="I207" s="291"/>
      <c r="J207" s="291"/>
    </row>
    <row r="208" spans="2:11" x14ac:dyDescent="0.25">
      <c r="C208" s="291" t="str">
        <f>'AB-Jambhe'!C40</f>
        <v>iv)  Preparing detailed EAP report as per templates given in guidelines of CWC manual.</v>
      </c>
      <c r="D208" s="291"/>
      <c r="E208" s="291"/>
      <c r="F208" s="291"/>
      <c r="G208" s="291"/>
      <c r="H208" s="291"/>
      <c r="I208" s="291"/>
      <c r="J208" s="291"/>
    </row>
    <row r="209" spans="1:11" ht="33" customHeight="1" x14ac:dyDescent="0.25">
      <c r="C209" s="291" t="str">
        <f>'AB-Jambhe'!C41</f>
        <v>v)  Submission of Two copy of preliminary EAP report for checking and Approval of competent authority.</v>
      </c>
      <c r="D209" s="291"/>
      <c r="E209" s="291"/>
      <c r="F209" s="291"/>
      <c r="G209" s="291"/>
      <c r="H209" s="291"/>
      <c r="I209" s="291"/>
      <c r="J209" s="291"/>
    </row>
    <row r="210" spans="1:11" ht="52.5" customHeight="1" x14ac:dyDescent="0.25">
      <c r="C210" s="291" t="str">
        <f>'AB-Jambhe'!C42</f>
        <v>vi)  After approval to the preliminary EAP report and after incorporating necessary corrections and suggestions as per the approval copy, ten copies of Final report with a soft copy shall be prepared and submitted to the Engineer in charge.</v>
      </c>
      <c r="D210" s="291"/>
      <c r="E210" s="291"/>
      <c r="F210" s="291"/>
      <c r="G210" s="291"/>
      <c r="H210" s="291"/>
      <c r="I210" s="291"/>
      <c r="J210" s="291"/>
    </row>
    <row r="212" spans="1:11" x14ac:dyDescent="0.25">
      <c r="C212" s="298" t="s">
        <v>157</v>
      </c>
      <c r="D212" s="298"/>
      <c r="E212" s="298"/>
      <c r="F212" s="298"/>
      <c r="G212" s="298"/>
      <c r="H212" s="107" t="s">
        <v>188</v>
      </c>
      <c r="I212" s="110" t="s">
        <v>128</v>
      </c>
    </row>
    <row r="213" spans="1:11" x14ac:dyDescent="0.25">
      <c r="D213" s="110"/>
      <c r="F213" s="110"/>
      <c r="G213" s="183"/>
      <c r="H213" s="107"/>
    </row>
    <row r="214" spans="1:11" s="120" customFormat="1" x14ac:dyDescent="0.25">
      <c r="A214" s="116"/>
      <c r="B214" s="116"/>
      <c r="C214" s="116"/>
      <c r="D214" s="116"/>
      <c r="E214" s="116"/>
      <c r="F214" s="117" t="s">
        <v>16</v>
      </c>
      <c r="G214" s="117" t="s">
        <v>11</v>
      </c>
      <c r="H214" s="118" t="e">
        <f>MROUND(H212,0.05)</f>
        <v>#VALUE!</v>
      </c>
      <c r="I214" s="102" t="str">
        <f>I212</f>
        <v>Job</v>
      </c>
      <c r="J214" s="116"/>
      <c r="K214" s="116"/>
    </row>
    <row r="215" spans="1:11" x14ac:dyDescent="0.25">
      <c r="B215" s="104" t="s">
        <v>67</v>
      </c>
      <c r="D215" s="110"/>
      <c r="F215" s="184"/>
      <c r="G215" s="95"/>
      <c r="H215" s="97"/>
      <c r="I215" s="94"/>
    </row>
    <row r="216" spans="1:11" x14ac:dyDescent="0.25">
      <c r="H216" s="107"/>
    </row>
    <row r="217" spans="1:11" x14ac:dyDescent="0.25">
      <c r="H217" s="107"/>
    </row>
    <row r="218" spans="1:11" x14ac:dyDescent="0.25">
      <c r="H218" s="107"/>
    </row>
    <row r="219" spans="1:11" x14ac:dyDescent="0.25">
      <c r="H219" s="107"/>
    </row>
    <row r="220" spans="1:11" x14ac:dyDescent="0.25">
      <c r="H220" s="107"/>
    </row>
    <row r="221" spans="1:11" x14ac:dyDescent="0.25">
      <c r="H221" s="107"/>
    </row>
    <row r="222" spans="1:11" ht="20.100000000000001" customHeight="1" x14ac:dyDescent="0.25">
      <c r="B222" s="122" t="str">
        <f>'Recapitulation Sheet'!$B$21</f>
        <v>Junior Engineer</v>
      </c>
      <c r="E222" s="110" t="str">
        <f>'Recapitulation Sheet'!$D$21</f>
        <v>Sub Divisional Engineer</v>
      </c>
      <c r="G222" s="110"/>
      <c r="H222" s="110" t="str">
        <f>'Recapitulation Sheet'!$E$21</f>
        <v xml:space="preserve">Executive Engineer </v>
      </c>
      <c r="J222" s="110"/>
    </row>
    <row r="223" spans="1:11" ht="20.100000000000001" customHeight="1" x14ac:dyDescent="0.25">
      <c r="E223" s="110" t="str">
        <f>'Recapitulation Sheet'!$D$22</f>
        <v>{{SDE_1}},</v>
      </c>
      <c r="G223" s="110"/>
      <c r="H223" s="110" t="str">
        <f>'Recapitulation Sheet'!$E$22</f>
        <v>{{EE_1}},</v>
      </c>
    </row>
    <row r="224" spans="1:11" ht="20.100000000000001" customHeight="1" x14ac:dyDescent="0.25">
      <c r="E224" s="110" t="str">
        <f>'Recapitulation Sheet'!$D$23</f>
        <v>{{SDE_2}}</v>
      </c>
      <c r="G224" s="110"/>
      <c r="H224" s="104" t="str">
        <f>'Recapitulation Sheet'!$E$23</f>
        <v>{{EE_2}}</v>
      </c>
      <c r="I224" s="110"/>
    </row>
    <row r="225" spans="2:8" x14ac:dyDescent="0.25">
      <c r="B225" s="110" t="s">
        <v>68</v>
      </c>
      <c r="H225" s="110"/>
    </row>
  </sheetData>
  <mergeCells count="22">
    <mergeCell ref="C204:J204"/>
    <mergeCell ref="C212:G212"/>
    <mergeCell ref="C205:J205"/>
    <mergeCell ref="C206:J206"/>
    <mergeCell ref="C207:J207"/>
    <mergeCell ref="C208:J208"/>
    <mergeCell ref="C209:J209"/>
    <mergeCell ref="C210:J210"/>
    <mergeCell ref="C184:J184"/>
    <mergeCell ref="C187:G187"/>
    <mergeCell ref="C108:J108"/>
    <mergeCell ref="C124:J124"/>
    <mergeCell ref="B2:J2"/>
    <mergeCell ref="C166:J166"/>
    <mergeCell ref="C167:G167"/>
    <mergeCell ref="C1:J1"/>
    <mergeCell ref="C144:J144"/>
    <mergeCell ref="C3:J3"/>
    <mergeCell ref="C25:J25"/>
    <mergeCell ref="C46:J46"/>
    <mergeCell ref="C68:J68"/>
    <mergeCell ref="C88:J88"/>
  </mergeCells>
  <pageMargins left="0.86614173228346458" right="0.35433070866141736" top="0.70866141732283472" bottom="0.55118110236220474" header="0.31496062992125984" footer="0.15748031496062992"/>
  <pageSetup scale="94" orientation="portrait" r:id="rId1"/>
  <rowBreaks count="10" manualBreakCount="10">
    <brk id="23" max="9" man="1"/>
    <brk id="44" max="9" man="1"/>
    <brk id="66" max="9" man="1"/>
    <brk id="85" max="9" man="1"/>
    <brk id="106" max="9" man="1"/>
    <brk id="122" max="9" man="1"/>
    <brk id="142" max="9" man="1"/>
    <brk id="165" max="9" man="1"/>
    <brk id="182" max="9" man="1"/>
    <brk id="203"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Cover</vt:lpstr>
      <vt:lpstr>Face Sheet</vt:lpstr>
      <vt:lpstr>Recapitulation Sheet</vt:lpstr>
      <vt:lpstr>AB-Jambhe</vt:lpstr>
      <vt:lpstr>M-Jambhe</vt:lpstr>
      <vt:lpstr>RA </vt:lpstr>
      <vt:lpstr>'AB-Jambhe'!Print_Area</vt:lpstr>
      <vt:lpstr>Cover!Print_Area</vt:lpstr>
      <vt:lpstr>'Face Sheet'!Print_Area</vt:lpstr>
      <vt:lpstr>'M-Jambhe'!Print_Area</vt:lpstr>
      <vt:lpstr>'RA '!Print_Area</vt:lpstr>
      <vt:lpstr>'Recapitulation Sheet'!Print_Area</vt:lpstr>
      <vt:lpstr>'AB-Jambhe'!Print_Titles</vt:lpstr>
      <vt:lpstr>'RA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2025-12-23T06:56:44Z</dcterms:modified>
</cp:coreProperties>
</file>