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8CCE8994-11BC-4E6F-9872-878F916A75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-tes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4fvB4GNY/f2TirR3Z8rDpq1MiykHTnuYXi1tyqRi0Y="/>
    </ext>
  </extLst>
</workbook>
</file>

<file path=xl/calcChain.xml><?xml version="1.0" encoding="utf-8"?>
<calcChain xmlns="http://schemas.openxmlformats.org/spreadsheetml/2006/main">
  <c r="C19" i="4" l="1"/>
  <c r="F20" i="4"/>
  <c r="F19" i="4"/>
  <c r="F18" i="4" s="1"/>
  <c r="C14" i="4"/>
  <c r="B23" i="4" s="1"/>
  <c r="C15" i="4"/>
  <c r="C12" i="4"/>
  <c r="C16" i="4" s="1"/>
  <c r="F5" i="4"/>
  <c r="C17" i="4" l="1"/>
  <c r="C20" i="4"/>
  <c r="B24" i="4"/>
</calcChain>
</file>

<file path=xl/sharedStrings.xml><?xml version="1.0" encoding="utf-8"?>
<sst xmlns="http://schemas.openxmlformats.org/spreadsheetml/2006/main" count="21" uniqueCount="21">
  <si>
    <t>Input</t>
  </si>
  <si>
    <t>Results</t>
  </si>
  <si>
    <r>
      <rPr>
        <sz val="11"/>
        <color theme="1"/>
        <rFont val="Calibri"/>
      </rPr>
      <t xml:space="preserve">Hypothesized </t>
    </r>
    <r>
      <rPr>
        <b/>
        <sz val="11"/>
        <color theme="1"/>
        <rFont val="Calibri"/>
      </rPr>
      <t>μ</t>
    </r>
  </si>
  <si>
    <r>
      <rPr>
        <sz val="11"/>
        <color theme="1"/>
        <rFont val="Calibri"/>
      </rPr>
      <t xml:space="preserve">Sample Mean </t>
    </r>
    <r>
      <rPr>
        <b/>
        <sz val="11"/>
        <color theme="1"/>
        <rFont val="Calibri"/>
      </rPr>
      <t>x̄</t>
    </r>
  </si>
  <si>
    <r>
      <rPr>
        <sz val="11"/>
        <color theme="1"/>
        <rFont val="Calibri"/>
      </rPr>
      <t xml:space="preserve">Sample Size </t>
    </r>
    <r>
      <rPr>
        <b/>
        <sz val="11"/>
        <color theme="1"/>
        <rFont val="Calibri"/>
      </rPr>
      <t>n</t>
    </r>
  </si>
  <si>
    <r>
      <rPr>
        <sz val="11"/>
        <color theme="1"/>
        <rFont val="Calibri"/>
      </rPr>
      <t>Significance Level (</t>
    </r>
    <r>
      <rPr>
        <b/>
        <sz val="11"/>
        <color theme="1"/>
        <rFont val="Calibri"/>
      </rPr>
      <t>α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</si>
  <si>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Test Statistic</t>
    </r>
    <r>
      <rPr>
        <b/>
        <sz val="11"/>
        <color theme="1"/>
        <rFont val="Calibri"/>
      </rPr>
      <t xml:space="preserve"> z stat</t>
    </r>
  </si>
  <si>
    <r>
      <rPr>
        <sz val="11"/>
        <color theme="1"/>
        <rFont val="Calibri"/>
      </rPr>
      <t xml:space="preserve">Critical </t>
    </r>
    <r>
      <rPr>
        <b/>
        <sz val="11"/>
        <color theme="1"/>
        <rFont val="Calibri"/>
      </rPr>
      <t>z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right-tail</t>
    </r>
  </si>
  <si>
    <r>
      <rPr>
        <sz val="11"/>
        <color theme="1"/>
        <rFont val="Calibri"/>
      </rPr>
      <t xml:space="preserve">p-value </t>
    </r>
    <r>
      <rPr>
        <b/>
        <sz val="11"/>
        <color theme="1"/>
        <rFont val="Calibri"/>
      </rPr>
      <t>left-tail</t>
    </r>
  </si>
  <si>
    <r>
      <rPr>
        <sz val="11"/>
        <color theme="1"/>
        <rFont val="Calibri"/>
      </rPr>
      <t xml:space="preserve">p-value </t>
    </r>
    <r>
      <rPr>
        <b/>
        <sz val="11"/>
        <color theme="1"/>
        <rFont val="Calibri"/>
      </rPr>
      <t>right-tail</t>
    </r>
  </si>
  <si>
    <r>
      <rPr>
        <sz val="11"/>
        <color theme="1"/>
        <rFont val="Calibri"/>
      </rPr>
      <t xml:space="preserve">Critical </t>
    </r>
    <r>
      <rPr>
        <b/>
        <sz val="11"/>
        <color theme="1"/>
        <rFont val="Calibri"/>
      </rPr>
      <t>z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two-tails</t>
    </r>
  </si>
  <si>
    <r>
      <rPr>
        <sz val="11"/>
        <color theme="1"/>
        <rFont val="Calibri"/>
      </rPr>
      <t xml:space="preserve">p-value </t>
    </r>
    <r>
      <rPr>
        <b/>
        <sz val="11"/>
        <color theme="1"/>
        <rFont val="Calibri"/>
      </rPr>
      <t>two-tails</t>
    </r>
  </si>
  <si>
    <t>H0</t>
  </si>
  <si>
    <r>
      <t>Std Dev (</t>
    </r>
    <r>
      <rPr>
        <b/>
        <sz val="11"/>
        <color theme="1"/>
        <rFont val="Calibri"/>
      </rPr>
      <t>σ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s</t>
    </r>
    <r>
      <rPr>
        <sz val="11"/>
        <color theme="1"/>
        <rFont val="Calibri"/>
      </rPr>
      <t>)</t>
    </r>
  </si>
  <si>
    <t>z-statistic for population mean (μ)</t>
  </si>
  <si>
    <t>One Sample (n &gt;= 30), Population variance (σ) is known</t>
  </si>
  <si>
    <t>Conclusion</t>
  </si>
  <si>
    <r>
      <t xml:space="preserve">Critical </t>
    </r>
    <r>
      <rPr>
        <b/>
        <sz val="11"/>
        <color theme="1"/>
        <rFont val="Calibri"/>
      </rPr>
      <t>z left-tail</t>
    </r>
  </si>
  <si>
    <t xml:space="preserve">Za = </t>
  </si>
  <si>
    <t>Za2 =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</si>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</sst>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3" fillId="3" borderId="4" xfId="0" applyFont="1" applyFill="1" applyBorder="1"/>
    <xf numFmtId="164" fontId="4" fillId="4" borderId="3" xfId="0" applyNumberFormat="1" applyFont="1" applyFill="1" applyBorder="1"/>
    <xf numFmtId="164" fontId="4" fillId="0" borderId="0" xfId="0" applyNumberFormat="1" applyFont="1"/>
    <xf numFmtId="0" fontId="4" fillId="3" borderId="6" xfId="0" applyFont="1" applyFill="1" applyBorder="1"/>
    <xf numFmtId="164" fontId="4" fillId="3" borderId="7" xfId="0" applyNumberFormat="1" applyFont="1" applyFill="1" applyBorder="1"/>
    <xf numFmtId="0" fontId="4" fillId="3" borderId="5" xfId="0" applyFont="1" applyFill="1" applyBorder="1"/>
    <xf numFmtId="164" fontId="4" fillId="3" borderId="5" xfId="0" applyNumberFormat="1" applyFont="1" applyFill="1" applyBorder="1"/>
    <xf numFmtId="0" fontId="4" fillId="3" borderId="2" xfId="0" applyFont="1" applyFill="1" applyBorder="1"/>
    <xf numFmtId="165" fontId="4" fillId="3" borderId="2" xfId="0" applyNumberFormat="1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164" fontId="4" fillId="3" borderId="1" xfId="0" applyNumberFormat="1" applyFont="1" applyFill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/>
    <xf numFmtId="0" fontId="6" fillId="6" borderId="3" xfId="0" applyFont="1" applyFill="1" applyBorder="1"/>
    <xf numFmtId="0" fontId="6" fillId="6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11</xdr:row>
      <xdr:rowOff>142875</xdr:rowOff>
    </xdr:from>
    <xdr:ext cx="28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4E0F2267-22D2-4C9E-BE4C-413A6B7574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5225" y="2421255"/>
          <a:ext cx="28575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1561-83BF-4A6D-B24E-A9114CEEB31A}">
  <dimension ref="B1:F1002"/>
  <sheetViews>
    <sheetView tabSelected="1" workbookViewId="0">
      <selection activeCell="C20" sqref="C20"/>
    </sheetView>
  </sheetViews>
  <sheetFormatPr defaultColWidth="14.44140625" defaultRowHeight="15" customHeight="1" x14ac:dyDescent="0.3"/>
  <cols>
    <col min="1" max="1" width="5" customWidth="1"/>
    <col min="2" max="2" width="24.77734375" customWidth="1"/>
    <col min="3" max="3" width="8.44140625" customWidth="1"/>
    <col min="4" max="5" width="5.6640625" customWidth="1"/>
    <col min="6" max="6" width="17.6640625" bestFit="1" customWidth="1"/>
    <col min="7" max="9" width="8.6640625" customWidth="1"/>
    <col min="10" max="10" width="13.21875" bestFit="1" customWidth="1"/>
    <col min="11" max="23" width="8.6640625" customWidth="1"/>
  </cols>
  <sheetData>
    <row r="1" spans="2:6" ht="16.5" customHeight="1" x14ac:dyDescent="0.3">
      <c r="B1" s="1" t="s">
        <v>14</v>
      </c>
      <c r="C1" s="2"/>
      <c r="D1" s="2"/>
      <c r="E1" s="2"/>
    </row>
    <row r="2" spans="2:6" ht="17.399999999999999" customHeight="1" x14ac:dyDescent="0.3">
      <c r="B2" s="3" t="s">
        <v>15</v>
      </c>
      <c r="C2" s="2"/>
      <c r="D2" s="2"/>
      <c r="E2" s="2"/>
    </row>
    <row r="3" spans="2:6" ht="16.5" customHeight="1" x14ac:dyDescent="0.3"/>
    <row r="4" spans="2:6" ht="16.5" customHeight="1" x14ac:dyDescent="0.3">
      <c r="B4" s="2" t="s">
        <v>0</v>
      </c>
      <c r="D4" s="4"/>
    </row>
    <row r="5" spans="2:6" ht="16.5" customHeight="1" x14ac:dyDescent="0.3">
      <c r="B5" s="5" t="s">
        <v>2</v>
      </c>
      <c r="C5" s="5">
        <v>80000</v>
      </c>
      <c r="D5" s="18" t="s">
        <v>12</v>
      </c>
      <c r="E5" s="23" t="s">
        <v>20</v>
      </c>
      <c r="F5" s="19">
        <f>C5</f>
        <v>80000</v>
      </c>
    </row>
    <row r="6" spans="2:6" ht="16.5" customHeight="1" x14ac:dyDescent="0.3">
      <c r="B6" s="5" t="s">
        <v>3</v>
      </c>
      <c r="C6" s="5">
        <v>79200</v>
      </c>
    </row>
    <row r="7" spans="2:6" ht="16.5" customHeight="1" x14ac:dyDescent="0.3">
      <c r="B7" s="5" t="s">
        <v>13</v>
      </c>
      <c r="C7" s="5">
        <v>8000</v>
      </c>
    </row>
    <row r="8" spans="2:6" ht="16.5" customHeight="1" x14ac:dyDescent="0.3">
      <c r="B8" s="5" t="s">
        <v>4</v>
      </c>
      <c r="C8" s="5">
        <v>48</v>
      </c>
    </row>
    <row r="9" spans="2:6" ht="16.5" customHeight="1" x14ac:dyDescent="0.3">
      <c r="B9" s="5" t="s">
        <v>5</v>
      </c>
      <c r="C9" s="5">
        <v>0.05</v>
      </c>
    </row>
    <row r="10" spans="2:6" ht="16.5" customHeight="1" x14ac:dyDescent="0.3"/>
    <row r="11" spans="2:6" ht="16.5" customHeight="1" x14ac:dyDescent="0.3">
      <c r="B11" s="2" t="s">
        <v>1</v>
      </c>
      <c r="D11" s="4"/>
      <c r="E11" s="4"/>
    </row>
    <row r="12" spans="2:6" ht="16.5" customHeight="1" x14ac:dyDescent="0.3">
      <c r="B12" s="6" t="s">
        <v>6</v>
      </c>
      <c r="C12" s="7">
        <f>(C6 - C5)/C7*SQRT(C8)</f>
        <v>-0.69282032302755092</v>
      </c>
      <c r="D12" s="4"/>
      <c r="E12" s="4"/>
    </row>
    <row r="13" spans="2:6" ht="16.5" customHeight="1" x14ac:dyDescent="0.3">
      <c r="B13" s="2"/>
      <c r="C13" s="8"/>
      <c r="D13" s="4"/>
      <c r="E13" s="4"/>
    </row>
    <row r="14" spans="2:6" ht="16.5" customHeight="1" x14ac:dyDescent="0.3">
      <c r="B14" s="9" t="s">
        <v>17</v>
      </c>
      <c r="C14" s="10">
        <f>NORMSINV(C9)</f>
        <v>-1.6448536269514726</v>
      </c>
      <c r="D14" s="4"/>
    </row>
    <row r="15" spans="2:6" ht="16.5" customHeight="1" thickBot="1" x14ac:dyDescent="0.35">
      <c r="B15" s="11" t="s">
        <v>7</v>
      </c>
      <c r="C15" s="12">
        <f>ABS(NORMSINV(C9))</f>
        <v>1.6448536269514726</v>
      </c>
      <c r="E15" s="4"/>
    </row>
    <row r="16" spans="2:6" ht="16.5" customHeight="1" x14ac:dyDescent="0.3">
      <c r="B16" s="13" t="s">
        <v>8</v>
      </c>
      <c r="C16" s="14">
        <f>_xlfn.NORM.S.DIST(C12, TRUE)</f>
        <v>0.24421115831129675</v>
      </c>
      <c r="D16" s="4"/>
    </row>
    <row r="17" spans="2:6" ht="16.5" customHeight="1" x14ac:dyDescent="0.3">
      <c r="B17" s="15" t="s">
        <v>9</v>
      </c>
      <c r="C17" s="16">
        <f>1 - _xlfn.NORM.S.DIST(C12, TRUE)</f>
        <v>0.75578884168870331</v>
      </c>
      <c r="D17" s="4"/>
      <c r="E17" s="4"/>
    </row>
    <row r="18" spans="2:6" ht="16.5" customHeight="1" x14ac:dyDescent="0.3">
      <c r="D18" s="4"/>
      <c r="E18" t="s">
        <v>18</v>
      </c>
      <c r="F18">
        <f>NORMSDIST(F19)</f>
        <v>0.95</v>
      </c>
    </row>
    <row r="19" spans="2:6" ht="16.5" customHeight="1" x14ac:dyDescent="0.3">
      <c r="B19" s="15" t="s">
        <v>10</v>
      </c>
      <c r="C19" s="17">
        <f>ABS(NORMSINV(C9/2))</f>
        <v>1.9599639845400538</v>
      </c>
      <c r="D19" s="4"/>
      <c r="E19" s="4"/>
      <c r="F19">
        <f>ABS(NORMSINV(C9))</f>
        <v>1.6448536269514726</v>
      </c>
    </row>
    <row r="20" spans="2:6" ht="16.5" customHeight="1" x14ac:dyDescent="0.3">
      <c r="B20" s="15" t="s">
        <v>11</v>
      </c>
      <c r="C20" s="16">
        <f>2 * MIN(_xlfn.NORM.S.DIST(C12, TRUE), 1 - _xlfn.NORM.S.DIST(C12, TRUE))</f>
        <v>0.4884223166225935</v>
      </c>
      <c r="D20" s="4"/>
      <c r="E20" s="4" t="s">
        <v>19</v>
      </c>
      <c r="F20">
        <f>ABS(NORMSINV(C9/2))</f>
        <v>1.9599639845400538</v>
      </c>
    </row>
    <row r="21" spans="2:6" ht="16.5" customHeight="1" x14ac:dyDescent="0.3"/>
    <row r="22" spans="2:6" ht="16.5" customHeight="1" x14ac:dyDescent="0.3">
      <c r="B22" s="20" t="s">
        <v>16</v>
      </c>
    </row>
    <row r="23" spans="2:6" ht="16.5" customHeight="1" x14ac:dyDescent="0.3">
      <c r="B23" s="21" t="str">
        <f>IF(C14 &lt; C15, "Left Tailed", "Right Tailed")</f>
        <v>Left Tailed</v>
      </c>
    </row>
    <row r="24" spans="2:6" ht="16.5" customHeight="1" x14ac:dyDescent="0.3">
      <c r="B24" s="22" t="str">
        <f>IF(ABS(C12) &gt;= F19, "rejected", "accepted")</f>
        <v>accepted</v>
      </c>
    </row>
    <row r="25" spans="2:6" ht="16.5" customHeight="1" x14ac:dyDescent="0.3"/>
    <row r="26" spans="2:6" ht="16.5" customHeight="1" x14ac:dyDescent="0.3"/>
    <row r="27" spans="2:6" ht="16.5" customHeight="1" x14ac:dyDescent="0.3"/>
    <row r="28" spans="2:6" ht="16.5" customHeight="1" x14ac:dyDescent="0.3"/>
    <row r="29" spans="2:6" ht="16.5" customHeight="1" x14ac:dyDescent="0.3"/>
    <row r="30" spans="2:6" ht="16.5" customHeight="1" x14ac:dyDescent="0.3"/>
    <row r="31" spans="2:6" ht="16.5" customHeight="1" x14ac:dyDescent="0.3"/>
    <row r="32" spans="2:6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Emmanuel</dc:creator>
  <cp:lastModifiedBy>Ahmed Sohail</cp:lastModifiedBy>
  <dcterms:created xsi:type="dcterms:W3CDTF">2023-11-22T16:28:14Z</dcterms:created>
  <dcterms:modified xsi:type="dcterms:W3CDTF">2024-01-01T12:32:48Z</dcterms:modified>
</cp:coreProperties>
</file>