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seyOffice1\Research\R-Script2020\ML_S2_2020_5class_surveyV1\"/>
    </mc:Choice>
  </mc:AlternateContent>
  <xr:revisionPtr revIDLastSave="0" documentId="13_ncr:1_{42515EDA-65C8-446C-A4E6-A6979D79D22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ecap_ML_S2_2020_5class_surveyV" sheetId="1" r:id="rId1"/>
    <sheet name="recap_ML_S2_2020_5class_sur (2)" sheetId="3" r:id="rId2"/>
    <sheet name="recap_ML_S2_2020_5class_sur (4)" sheetId="5" r:id="rId3"/>
    <sheet name="recap_ML_S2_2020_5class_sur (5)" sheetId="6" r:id="rId4"/>
    <sheet name="recap_ML_S2_2020_5class_sur (3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7" i="1" l="1"/>
  <c r="AE53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4" i="1"/>
  <c r="AE55" i="1"/>
  <c r="AE56" i="1"/>
  <c r="AE57" i="1"/>
  <c r="AE58" i="1"/>
  <c r="AE59" i="1"/>
  <c r="AE60" i="1"/>
  <c r="AE61" i="1"/>
  <c r="AE62" i="1"/>
  <c r="AE2" i="1"/>
  <c r="AI52" i="1"/>
  <c r="AI53" i="1"/>
  <c r="AI54" i="1"/>
  <c r="AI55" i="1"/>
  <c r="AI56" i="1"/>
  <c r="AI57" i="1"/>
  <c r="AI58" i="1"/>
  <c r="AI59" i="1"/>
  <c r="AI60" i="1"/>
  <c r="AI61" i="1"/>
  <c r="AI62" i="1"/>
  <c r="AI51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5" i="1"/>
  <c r="AF56" i="1"/>
  <c r="AF57" i="1"/>
  <c r="AF58" i="1"/>
  <c r="AF59" i="1"/>
  <c r="AF60" i="1"/>
  <c r="AF61" i="1"/>
  <c r="AF62" i="1"/>
  <c r="AF31" i="1" l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32" i="1"/>
  <c r="AB3" i="1"/>
  <c r="AB4" i="1"/>
  <c r="AB5" i="1"/>
  <c r="AB6" i="1"/>
  <c r="AB7" i="1"/>
  <c r="AB8" i="1"/>
  <c r="AB9" i="1"/>
  <c r="AB10" i="1"/>
  <c r="AJ10" i="1" s="1"/>
  <c r="AB11" i="1"/>
  <c r="AB12" i="1"/>
  <c r="AB13" i="1"/>
  <c r="AB14" i="1"/>
  <c r="AB15" i="1"/>
  <c r="AB16" i="1"/>
  <c r="AB17" i="1"/>
  <c r="AB18" i="1"/>
  <c r="AJ18" i="1" s="1"/>
  <c r="AB19" i="1"/>
  <c r="AB20" i="1"/>
  <c r="AB21" i="1"/>
  <c r="AB22" i="1"/>
  <c r="AJ22" i="1" s="1"/>
  <c r="AB23" i="1"/>
  <c r="AB24" i="1"/>
  <c r="AB25" i="1"/>
  <c r="AB26" i="1"/>
  <c r="AB27" i="1"/>
  <c r="AB28" i="1"/>
  <c r="AB29" i="1"/>
  <c r="AB30" i="1"/>
  <c r="AJ30" i="1" s="1"/>
  <c r="AB31" i="1"/>
  <c r="AB32" i="1"/>
  <c r="AB33" i="1"/>
  <c r="AJ33" i="1" s="1"/>
  <c r="AB34" i="1"/>
  <c r="AJ34" i="1" s="1"/>
  <c r="AB35" i="1"/>
  <c r="AJ35" i="1" s="1"/>
  <c r="AB36" i="1"/>
  <c r="AJ36" i="1" s="1"/>
  <c r="AB37" i="1"/>
  <c r="AJ37" i="1" s="1"/>
  <c r="AB38" i="1"/>
  <c r="AJ38" i="1" s="1"/>
  <c r="AB39" i="1"/>
  <c r="AJ39" i="1" s="1"/>
  <c r="AB40" i="1"/>
  <c r="AJ40" i="1" s="1"/>
  <c r="AB41" i="1"/>
  <c r="AJ41" i="1" s="1"/>
  <c r="AB42" i="1"/>
  <c r="AJ42" i="1" s="1"/>
  <c r="AB43" i="1"/>
  <c r="AJ43" i="1" s="1"/>
  <c r="AB44" i="1"/>
  <c r="AJ44" i="1" s="1"/>
  <c r="AB45" i="1"/>
  <c r="AJ45" i="1" s="1"/>
  <c r="AB46" i="1"/>
  <c r="AJ46" i="1" s="1"/>
  <c r="AB47" i="1"/>
  <c r="AJ47" i="1" s="1"/>
  <c r="AB48" i="1"/>
  <c r="AJ48" i="1" s="1"/>
  <c r="AB49" i="1"/>
  <c r="AJ49" i="1" s="1"/>
  <c r="AB50" i="1"/>
  <c r="AJ50" i="1" s="1"/>
  <c r="AB51" i="1"/>
  <c r="AJ51" i="1" s="1"/>
  <c r="AB52" i="1"/>
  <c r="AJ52" i="1" s="1"/>
  <c r="AB53" i="1"/>
  <c r="AB54" i="1"/>
  <c r="AB55" i="1"/>
  <c r="AJ55" i="1" s="1"/>
  <c r="AB56" i="1"/>
  <c r="AJ56" i="1" s="1"/>
  <c r="AB57" i="1"/>
  <c r="AJ57" i="1" s="1"/>
  <c r="AB58" i="1"/>
  <c r="AJ58" i="1" s="1"/>
  <c r="AB59" i="1"/>
  <c r="AJ59" i="1" s="1"/>
  <c r="AB60" i="1"/>
  <c r="AJ60" i="1" s="1"/>
  <c r="AB61" i="1"/>
  <c r="AJ61" i="1" s="1"/>
  <c r="AB62" i="1"/>
  <c r="AJ62" i="1" s="1"/>
  <c r="AB2" i="1"/>
  <c r="AJ2" i="1" l="1"/>
  <c r="AJ21" i="1"/>
  <c r="AJ28" i="1"/>
  <c r="AJ12" i="1"/>
  <c r="AJ4" i="1"/>
  <c r="AJ29" i="1"/>
  <c r="AJ11" i="1"/>
  <c r="AJ3" i="1"/>
  <c r="AJ31" i="1"/>
  <c r="AJ20" i="1"/>
  <c r="AJ26" i="1"/>
  <c r="AJ23" i="1"/>
  <c r="AJ13" i="1"/>
  <c r="AJ5" i="1"/>
  <c r="AJ25" i="1"/>
  <c r="AJ9" i="1"/>
  <c r="AJ16" i="1"/>
  <c r="AJ15" i="1"/>
  <c r="AJ27" i="1"/>
  <c r="AJ19" i="1"/>
  <c r="AJ32" i="1"/>
  <c r="AJ24" i="1"/>
  <c r="AJ8" i="1"/>
  <c r="AJ7" i="1"/>
  <c r="AJ14" i="1"/>
  <c r="AJ6" i="1"/>
</calcChain>
</file>

<file path=xl/sharedStrings.xml><?xml version="1.0" encoding="utf-8"?>
<sst xmlns="http://schemas.openxmlformats.org/spreadsheetml/2006/main" count="965" uniqueCount="286">
  <si>
    <t>namefile</t>
  </si>
  <si>
    <t>size</t>
  </si>
  <si>
    <t>masking</t>
  </si>
  <si>
    <t>sampling</t>
  </si>
  <si>
    <t>source</t>
  </si>
  <si>
    <t>method</t>
  </si>
  <si>
    <t>Count.Train</t>
  </si>
  <si>
    <t>Count.Test</t>
  </si>
  <si>
    <t>NoOfCoef</t>
  </si>
  <si>
    <t>preProc</t>
  </si>
  <si>
    <t>model</t>
  </si>
  <si>
    <t>results.Accuracy</t>
  </si>
  <si>
    <t>results.Kappa</t>
  </si>
  <si>
    <t>test.Accuracy</t>
  </si>
  <si>
    <t>test.Kappa</t>
  </si>
  <si>
    <t>p.value</t>
  </si>
  <si>
    <t>Class.1.Sensitivity</t>
  </si>
  <si>
    <t>Class.2.Sensitivity</t>
  </si>
  <si>
    <t>Class.3.Sensitivity</t>
  </si>
  <si>
    <t>Class.4.Sensitivity</t>
  </si>
  <si>
    <t>Class.5.Sensitivity</t>
  </si>
  <si>
    <t>Class.1.Precision</t>
  </si>
  <si>
    <t>Class.2.Precision</t>
  </si>
  <si>
    <t>Class.3.Precision</t>
  </si>
  <si>
    <t>Class.4.Precision</t>
  </si>
  <si>
    <t>Class.5.Precision</t>
  </si>
  <si>
    <t>WithMasking_LOOCV_ML_S2_2020_5class_surveyV1_avNNet_noProc_0001.csv</t>
  </si>
  <si>
    <t>WithMasking</t>
  </si>
  <si>
    <t>LOOCV</t>
  </si>
  <si>
    <t>5class</t>
  </si>
  <si>
    <t>avNNet</t>
  </si>
  <si>
    <t>noProc</t>
  </si>
  <si>
    <t>Phase ~ S2_B02 + S2_B03 + S2_B04 + S2_B05 + S2_B06 + S2_B07 + S2_B08 + S2_B11 + S2_B12 + S2_B8A</t>
  </si>
  <si>
    <t>WithMasking_LOOCV_ML_S2_2020_5class_surveyV1_bagFDA_noProc_0001.csv</t>
  </si>
  <si>
    <t>bagFDA</t>
  </si>
  <si>
    <t>WithMasking_LOOCV_ML_S2_2020_5class_surveyV1_bagFDAGCV_noProc_0001.csv</t>
  </si>
  <si>
    <t>bagFDAGCV</t>
  </si>
  <si>
    <t>WithMasking_LOOCV_ML_S2_2020_5class_surveyV1_bayesglm_noProc_0001.csv</t>
  </si>
  <si>
    <t>bayesglm</t>
  </si>
  <si>
    <t>WithMasking_LOOCV_ML_S2_2020_5class_surveyV1_BstLm_noProc_0001.csv</t>
  </si>
  <si>
    <t>BstLm</t>
  </si>
  <si>
    <t>WithMasking_LOOCV_ML_S2_2020_5class_surveyV1_bstSm_noProc_0001.csv</t>
  </si>
  <si>
    <t>bstSm</t>
  </si>
  <si>
    <t>WithMasking_LOOCV_ML_S2_2020_5class_surveyV1_bstTree_noProc_0001.csv</t>
  </si>
  <si>
    <t>bstTree</t>
  </si>
  <si>
    <t>WithMasking_LOOCV_ML_S2_2020_5class_surveyV1_C5.0_noProc_0001.csv</t>
  </si>
  <si>
    <t>C5.0</t>
  </si>
  <si>
    <t>WithMasking_LOOCV_ML_S2_2020_5class_surveyV1_C5.0Rules_noProc_0001.csv</t>
  </si>
  <si>
    <t>C5.0Rules</t>
  </si>
  <si>
    <t>WithMasking_LOOCV_ML_S2_2020_5class_surveyV1_C5.0Tree_noProc_0001.csv</t>
  </si>
  <si>
    <t>C5.0Tree</t>
  </si>
  <si>
    <t>WithMasking_LOOCV_ML_S2_2020_5class_surveyV1_cforest_noProc_0001.csv</t>
  </si>
  <si>
    <t>cforest</t>
  </si>
  <si>
    <t>WithMasking_LOOCV_ML_S2_2020_5class_surveyV1_ctree_noProc_0001.csv</t>
  </si>
  <si>
    <t>ctree</t>
  </si>
  <si>
    <t>WithMasking_LOOCV_ML_S2_2020_5class_surveyV1_ctree2_noProc_0001.csv</t>
  </si>
  <si>
    <t>ctree2</t>
  </si>
  <si>
    <t>WithMasking_LOOCV_ML_S2_2020_5class_surveyV1_dnn_noProc_0001.csv</t>
  </si>
  <si>
    <t>dnn</t>
  </si>
  <si>
    <t>WithMasking_LOOCV_ML_S2_2020_5class_surveyV1_gam_noProc_0001.csv</t>
  </si>
  <si>
    <t>gam</t>
  </si>
  <si>
    <t>WithMasking_LOOCV_ML_S2_2020_5class_surveyV1_gamLoess_noProc_0001.csv</t>
  </si>
  <si>
    <t>gamLoess</t>
  </si>
  <si>
    <t>WithMasking_LOOCV_ML_S2_2020_5class_surveyV1_gcvEarth_noProc_0001.csv</t>
  </si>
  <si>
    <t>gcvEarth</t>
  </si>
  <si>
    <t>WithMasking_LOOCV_ML_S2_2020_5class_surveyV1_kknn_noProc_0001.csv</t>
  </si>
  <si>
    <t>kknn</t>
  </si>
  <si>
    <t>WithMasking_LOOCV_ML_S2_2020_5class_surveyV1_knn_noProc_0001.csv</t>
  </si>
  <si>
    <t>knn</t>
  </si>
  <si>
    <t>WithMasking_LOOCV_ML_S2_2020_5class_surveyV1_lda_noProc_0001.csv</t>
  </si>
  <si>
    <t>lda</t>
  </si>
  <si>
    <t>WithMasking_LOOCV_ML_S2_2020_5class_surveyV1_lda2_noProc_0001.csv</t>
  </si>
  <si>
    <t>lda2</t>
  </si>
  <si>
    <t>WithMasking_LOOCV_ML_S2_2020_5class_surveyV1_Linda_noProc_0001.csv</t>
  </si>
  <si>
    <t>Linda</t>
  </si>
  <si>
    <t>WithMasking_LOOCV_ML_S2_2020_5class_surveyV1_loclda_noProc_0001.csv</t>
  </si>
  <si>
    <t>loclda</t>
  </si>
  <si>
    <t>WithMasking_LOOCV_ML_S2_2020_5class_surveyV1_LogitBoost_noProc_0001.csv</t>
  </si>
  <si>
    <t>LogitBoost</t>
  </si>
  <si>
    <t>WithMasking_LOOCV_ML_S2_2020_5class_surveyV1_lvq_noProc_0001.csv</t>
  </si>
  <si>
    <t>lvq</t>
  </si>
  <si>
    <t>WithMasking_LOOCV_ML_S2_2020_5class_surveyV1_mda_noProc_0001.csv</t>
  </si>
  <si>
    <t>mda</t>
  </si>
  <si>
    <t>WithMasking_LOOCV_ML_S2_2020_5class_surveyV1_Mlda_noProc_0001.csv</t>
  </si>
  <si>
    <t>Mlda</t>
  </si>
  <si>
    <t>WithMasking_LOOCV_ML_S2_2020_5class_surveyV1_monmlp_noProc_0001.csv</t>
  </si>
  <si>
    <t>monmlp</t>
  </si>
  <si>
    <t>WithMasking_LOOCV_ML_S2_2020_5class_surveyV1_multinom_noProc_0001.csv</t>
  </si>
  <si>
    <t>multinom</t>
  </si>
  <si>
    <t>naive</t>
  </si>
  <si>
    <t>WithMasking_LOOCV_ML_S2_2020_5class_surveyV1_nnet_noProc_0001.csv</t>
  </si>
  <si>
    <t>nnet</t>
  </si>
  <si>
    <t>WithMasking_LOOCV_ML_S2_2020_5class_surveyV1_ownn_noProc_0001.csv</t>
  </si>
  <si>
    <t>ownn</t>
  </si>
  <si>
    <t>WithMasking_LOOCV_ML_S2_2020_5class_surveyV1_parRF_noProc_0001.csv</t>
  </si>
  <si>
    <t>parRF</t>
  </si>
  <si>
    <t>WithMasking_LOOCV_ML_S2_2020_5class_surveyV1_partDSA_noProc_0001.csv</t>
  </si>
  <si>
    <t>partDSA</t>
  </si>
  <si>
    <t>WithMasking_LOOCV_ML_S2_2020_5class_surveyV1_pda_noProc_0001.csv</t>
  </si>
  <si>
    <t>pda</t>
  </si>
  <si>
    <t>PenalizedLDA</t>
  </si>
  <si>
    <t>WithMasking_LOOCV_ML_S2_2020_5class_surveyV1_plr_noProc_0001.csv</t>
  </si>
  <si>
    <t>plr</t>
  </si>
  <si>
    <t>WithMasking_LOOCV_ML_S2_2020_5class_surveyV1_polr_noProc_0001.csv</t>
  </si>
  <si>
    <t>polr</t>
  </si>
  <si>
    <t>WithMasking_LOOCV_ML_S2_2020_5class_surveyV1_qda_noProc_0001.csv</t>
  </si>
  <si>
    <t>qda</t>
  </si>
  <si>
    <t>WithMasking_LOOCV_ML_S2_2020_5class_surveyV1_rda_noProc_0001.csv</t>
  </si>
  <si>
    <t>rda</t>
  </si>
  <si>
    <t>WithMasking_LOOCV_ML_S2_2020_5class_surveyV1_regLogistic_noProc_0001.csv</t>
  </si>
  <si>
    <t>regLogistic</t>
  </si>
  <si>
    <t>WithMasking_LOOCV_ML_S2_2020_5class_surveyV1_rf_noProc_0001.csv</t>
  </si>
  <si>
    <t>rf</t>
  </si>
  <si>
    <t>WithMasking_LOOCV_ML_S2_2020_5class_surveyV1_RFlda_noProc_0001.csv</t>
  </si>
  <si>
    <t>RFlda</t>
  </si>
  <si>
    <t>WithMasking_LOOCV_ML_S2_2020_5class_surveyV1_rpart_noProc_0001.csv</t>
  </si>
  <si>
    <t>rpart</t>
  </si>
  <si>
    <t>WithMasking_LOOCV_ML_S2_2020_5class_surveyV1_rpart1SE_noProc_0001.csv</t>
  </si>
  <si>
    <t>rpart1SE</t>
  </si>
  <si>
    <t>WithMasking_LOOCV_ML_S2_2020_5class_surveyV1_rpart2_noProc_0001.csv</t>
  </si>
  <si>
    <t>rpart2</t>
  </si>
  <si>
    <t>WithMasking_LOOCV_ML_S2_2020_5class_surveyV1_rpartScore_noProc_0001.csv</t>
  </si>
  <si>
    <t>rpartScore</t>
  </si>
  <si>
    <t>WithMasking_LOOCV_ML_S2_2020_5class_surveyV1_RSimca_noProc_0001.csv</t>
  </si>
  <si>
    <t>RSimca</t>
  </si>
  <si>
    <t>WithMasking_LOOCV_ML_S2_2020_5class_surveyV1_sda_noProc_0001.csv</t>
  </si>
  <si>
    <t>sda</t>
  </si>
  <si>
    <t>WithMasking_LOOCV_ML_S2_2020_5class_surveyV1_snn_noProc_0001.csv</t>
  </si>
  <si>
    <t>snn</t>
  </si>
  <si>
    <t>WithMasking_LOOCV_ML_S2_2020_5class_surveyV1_spls_noProc_0001.csv</t>
  </si>
  <si>
    <t>spls</t>
  </si>
  <si>
    <t>WithMasking_LOOCV_ML_S2_2020_5class_surveyV1_stepLDA_noProc_0001.csv</t>
  </si>
  <si>
    <t>stepLDA</t>
  </si>
  <si>
    <t>WithMasking_LOOCV_ML_S2_2020_5class_surveyV1_stepQDA_noProc_0001.csv</t>
  </si>
  <si>
    <t>stepQDA</t>
  </si>
  <si>
    <t>WithMasking_LOOCV_ML_S2_2020_5class_surveyV1_svmLinear_noProc_0001.csv</t>
  </si>
  <si>
    <t>svmLinear</t>
  </si>
  <si>
    <t>WithMasking_LOOCV_ML_S2_2020_5class_surveyV1_svmLinear2_noProc_0001.csv</t>
  </si>
  <si>
    <t>svmLinear2</t>
  </si>
  <si>
    <t>WithMasking_LOOCV_ML_S2_2020_5class_surveyV1_svmLinear3_noProc_0001.csv</t>
  </si>
  <si>
    <t>svmLinear3</t>
  </si>
  <si>
    <t>WithMasking_LOOCV_ML_S2_2020_5class_surveyV1_svmPoly_noProc_0001.csv</t>
  </si>
  <si>
    <t>svmPoly</t>
  </si>
  <si>
    <t>WithMasking_LOOCV_ML_S2_2020_5class_surveyV1_svmRadial_noProc_0001.csv</t>
  </si>
  <si>
    <t>svmRadial</t>
  </si>
  <si>
    <t>WithMasking_LOOCV_ML_S2_2020_5class_surveyV1_svmRadialCost_noProc_0001.csv</t>
  </si>
  <si>
    <t>svmRadialCost</t>
  </si>
  <si>
    <t>WithMasking_LOOCV_ML_S2_2020_5class_surveyV1_svmRadialSigma_noProc_0001.csv</t>
  </si>
  <si>
    <t>svmRadialSigma</t>
  </si>
  <si>
    <t>WithMasking_LOOCV_ML_S2_2020_5class_surveyV1_treebag_noProc_0001.csv</t>
  </si>
  <si>
    <t>treebag</t>
  </si>
  <si>
    <t>WithMasking_LOOCV_ML_S2_2020_5class_surveyV1_0ive_bayes_noProc_0001.csv</t>
  </si>
  <si>
    <t>WithMasking_LOOCV_ML_S2_2020_5class_surveyV1_Pe0lizedLDA_noProc_0001.csv</t>
  </si>
  <si>
    <t>time.building</t>
  </si>
  <si>
    <t>time.applying</t>
  </si>
  <si>
    <t>time.applying.mnt</t>
  </si>
  <si>
    <t>score</t>
  </si>
  <si>
    <t>check</t>
  </si>
  <si>
    <t>timebuildingmnt</t>
  </si>
  <si>
    <t>total accr</t>
  </si>
  <si>
    <t>visual</t>
  </si>
  <si>
    <t>no</t>
  </si>
  <si>
    <t>method2</t>
  </si>
  <si>
    <t>OA</t>
  </si>
  <si>
    <t>PA VEG</t>
  </si>
  <si>
    <t>PA FL</t>
  </si>
  <si>
    <t>PA BL</t>
  </si>
  <si>
    <t>PA REP</t>
  </si>
  <si>
    <t>PA RIP</t>
  </si>
  <si>
    <t>UA BL</t>
  </si>
  <si>
    <t>UA FL</t>
  </si>
  <si>
    <t>UA VEG</t>
  </si>
  <si>
    <t>UA REP</t>
  </si>
  <si>
    <t>UA RIP</t>
  </si>
  <si>
    <t xml:space="preserve">Total Accuracy </t>
  </si>
  <si>
    <t>Building time (minutes)</t>
  </si>
  <si>
    <t>Applying time (minutes)</t>
  </si>
  <si>
    <t>Visual score</t>
  </si>
  <si>
    <t>Final Score</t>
  </si>
  <si>
    <t>Classifiers</t>
  </si>
  <si>
    <t>PA (BL,FL,VEG,REP,RIP)</t>
  </si>
  <si>
    <t>UA (BL,FL,VEG,REP,RIP)</t>
  </si>
  <si>
    <t>(97,100,61,92,79)</t>
  </si>
  <si>
    <t>(97,100,78,81,58)</t>
  </si>
  <si>
    <t>(97,100,61,92,74)</t>
  </si>
  <si>
    <t>(97,100,78,86,68)</t>
  </si>
  <si>
    <t>(94,100,67,69,79)</t>
  </si>
  <si>
    <t>(97,100,83,89,74)</t>
  </si>
  <si>
    <t>(97,100,83,89,89)</t>
  </si>
  <si>
    <t>(97,100,83,81,53)</t>
  </si>
  <si>
    <t>(94,100,83,86,89)</t>
  </si>
  <si>
    <t>(97,100,61,72,68)</t>
  </si>
  <si>
    <t>(97,100,89,69,74)</t>
  </si>
  <si>
    <t>(94,100,0,75,84)</t>
  </si>
  <si>
    <t>(94,100,89,69,79)</t>
  </si>
  <si>
    <t>(94,100,78,72,74)</t>
  </si>
  <si>
    <t>(94,100,72,78,95)</t>
  </si>
  <si>
    <t>(97,100,83,100,0)</t>
  </si>
  <si>
    <t>(97,100,72,81,68)</t>
  </si>
  <si>
    <t>(97,100,50,94,89)</t>
  </si>
  <si>
    <t>(91,100,44,92,79)</t>
  </si>
  <si>
    <t>(97,100,33,94,74)</t>
  </si>
  <si>
    <t>(91,100,78,83,89)</t>
  </si>
  <si>
    <t>(94,100,0,100,0)</t>
  </si>
  <si>
    <t>(94,100,0,0,0)</t>
  </si>
  <si>
    <t>(94,100,78,86,74)</t>
  </si>
  <si>
    <t>(94,100,83,69,84)</t>
  </si>
  <si>
    <t>(94,100,0,81,0)</t>
  </si>
  <si>
    <t>(94,95,72,83,84)</t>
  </si>
  <si>
    <t>(94,100,83,89,68)</t>
  </si>
  <si>
    <t>(97,100,0,100,0)</t>
  </si>
  <si>
    <t>(100,100,11,92,21)</t>
  </si>
  <si>
    <t>(97,100,0,0,0)</t>
  </si>
  <si>
    <t>(91,100,67,92,58)</t>
  </si>
  <si>
    <t>(82,81,56,75,58)</t>
  </si>
  <si>
    <t>(88,100,0,0,0)</t>
  </si>
  <si>
    <t>(97,100,89,61,63)</t>
  </si>
  <si>
    <t>(97,100,83,72,63)</t>
  </si>
  <si>
    <t>(94,100,83,86,68)</t>
  </si>
  <si>
    <t>(97,100,78,69,74)</t>
  </si>
  <si>
    <t>(97,100,72,89,79)</t>
  </si>
  <si>
    <t>(97,100,78,92,84)</t>
  </si>
  <si>
    <t>(97,100,67,94,89)</t>
  </si>
  <si>
    <t>(0,0,0,100,0)</t>
  </si>
  <si>
    <t>(97,100,100,69,72)</t>
  </si>
  <si>
    <t>(100,0,0,0,0)</t>
  </si>
  <si>
    <t>(97,90,94,56,53)</t>
  </si>
  <si>
    <t>(97,100,78,89,84)</t>
  </si>
  <si>
    <t>(97,100,89,75,79)</t>
  </si>
  <si>
    <t>(94,100,89,92,84)</t>
  </si>
  <si>
    <t>(97,95,0,0,0)</t>
  </si>
  <si>
    <t>(97,100,50,78,37)</t>
  </si>
  <si>
    <t>(97,100,67,92,58)</t>
  </si>
  <si>
    <t>(97,84,79,89,83)</t>
  </si>
  <si>
    <t>(97,100,74,85,55)</t>
  </si>
  <si>
    <t>(97,84,79,87,82)</t>
  </si>
  <si>
    <t>(97,100,78,84,72)</t>
  </si>
  <si>
    <t>(100,100,71,86,52)</t>
  </si>
  <si>
    <t>(97,100,79,86,82)</t>
  </si>
  <si>
    <t>(97,100,75,97,85)</t>
  </si>
  <si>
    <t>(100,100,71,85,53)</t>
  </si>
  <si>
    <t>(94,100,79,94,81)</t>
  </si>
  <si>
    <t>(100,84,85,81,52)</t>
  </si>
  <si>
    <t>(97,100,70,89,64)</t>
  </si>
  <si>
    <t>(100,100,0,79,39)</t>
  </si>
  <si>
    <t>(97,100,73,89,63)</t>
  </si>
  <si>
    <t>(97,95,82,87,54)</t>
  </si>
  <si>
    <t>(94,100,68,97,72)</t>
  </si>
  <si>
    <t>(100,100,71,68,0)</t>
  </si>
  <si>
    <t>(97,95,87,83,59)</t>
  </si>
  <si>
    <t>(94,88,75,89,89)</t>
  </si>
  <si>
    <t>(100,78,62,92,71)</t>
  </si>
  <si>
    <t>(94,81,86,79,82)</t>
  </si>
  <si>
    <t>(100,100,74,91,71)</t>
  </si>
  <si>
    <t>(100,100,0,48,0)</t>
  </si>
  <si>
    <t>(94,22,0,0,0)</t>
  </si>
  <si>
    <t>(97,100,82,86,67)</t>
  </si>
  <si>
    <t>(100,100,75,96,55)</t>
  </si>
  <si>
    <t>(100,58,0,60,0)</t>
  </si>
  <si>
    <t>(94,33,0,94,0)</t>
  </si>
  <si>
    <t>(97,100,62,86,84)</t>
  </si>
  <si>
    <t>(97,100,83,86,68)</t>
  </si>
  <si>
    <t>(100,100,0,49,0)</t>
  </si>
  <si>
    <t>(94,68,50,66,57)</t>
  </si>
  <si>
    <t>(97,22,0,0,0)</t>
  </si>
  <si>
    <t>(94,95,80,80,65)</t>
  </si>
  <si>
    <t>(96,65,63,69,61)</t>
  </si>
  <si>
    <t>(100,100,64,85,52)</t>
  </si>
  <si>
    <t>(100,100,71,81,57)</t>
  </si>
  <si>
    <t>(97,100,67,86,61)</t>
  </si>
  <si>
    <t>(97,100,76,94,68)</t>
  </si>
  <si>
    <t>(97,91,78,92,94)</t>
  </si>
  <si>
    <t>(94,100,80,92,85)</t>
  </si>
  <si>
    <t>(0,0,0,28,0)</t>
  </si>
  <si>
    <t>(100,100,64,89,68)</t>
  </si>
  <si>
    <t>(100,22,0,0,0)</t>
  </si>
  <si>
    <t>(68,0,0,0,0)</t>
  </si>
  <si>
    <t>(97,100,43,95,71)</t>
  </si>
  <si>
    <t>(97,95,88,92,80)</t>
  </si>
  <si>
    <t>(97,95,88,91,76)</t>
  </si>
  <si>
    <t>(100,100,80,87,65)</t>
  </si>
  <si>
    <t>(97,100,73,94,94)</t>
  </si>
  <si>
    <t>(91,22,0,0,0)</t>
  </si>
  <si>
    <t>(97,78,75,76,39)</t>
  </si>
  <si>
    <t>(97,95,86,80,65)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</si>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</sst>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42" applyNumberFormat="1" applyFont="1"/>
    <xf numFmtId="43" fontId="0" fillId="0" borderId="0" xfId="0" applyNumberFormat="1"/>
    <xf numFmtId="0" fontId="8" fillId="4" borderId="0" xfId="8"/>
    <xf numFmtId="43" fontId="0" fillId="0" borderId="0" xfId="42" applyFont="1"/>
    <xf numFmtId="165" fontId="0" fillId="0" borderId="0" xfId="42" applyNumberFormat="1" applyFont="1"/>
    <xf numFmtId="164" fontId="8" fillId="4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5"/>
  <sheetViews>
    <sheetView topLeftCell="C1" zoomScale="70" zoomScaleNormal="70" workbookViewId="0">
      <selection activeCell="AE1" sqref="AE1"/>
    </sheetView>
  </sheetViews>
  <sheetFormatPr defaultRowHeight="15" x14ac:dyDescent="0.25"/>
  <cols>
    <col min="7" max="7" width="15.42578125" bestFit="1" customWidth="1"/>
    <col min="13" max="13" width="15.42578125" bestFit="1" customWidth="1"/>
    <col min="14" max="14" width="13.140625" bestFit="1" customWidth="1"/>
    <col min="27" max="27" width="15.85546875" bestFit="1" customWidth="1"/>
    <col min="28" max="28" width="14.85546875" style="4" bestFit="1" customWidth="1"/>
    <col min="29" max="29" width="13.140625" bestFit="1" customWidth="1"/>
    <col min="30" max="30" width="14.85546875" bestFit="1" customWidth="1"/>
    <col min="31" max="31" width="17.7109375" bestFit="1" customWidth="1"/>
    <col min="32" max="32" width="20.140625" bestFit="1" customWidth="1"/>
    <col min="33" max="33" width="15.42578125" bestFit="1" customWidth="1"/>
  </cols>
  <sheetData>
    <row r="1" spans="1:36" x14ac:dyDescent="0.25">
      <c r="A1" t="s">
        <v>161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4" t="s">
        <v>159</v>
      </c>
      <c r="AC1" t="s">
        <v>153</v>
      </c>
      <c r="AD1" s="2" t="s">
        <v>154</v>
      </c>
      <c r="AE1" s="2" t="s">
        <v>158</v>
      </c>
      <c r="AF1" s="2" t="s">
        <v>155</v>
      </c>
      <c r="AG1" t="s">
        <v>162</v>
      </c>
      <c r="AH1" s="2" t="s">
        <v>160</v>
      </c>
      <c r="AI1" t="s">
        <v>157</v>
      </c>
      <c r="AJ1" t="s">
        <v>156</v>
      </c>
    </row>
    <row r="2" spans="1:36" x14ac:dyDescent="0.25">
      <c r="A2">
        <v>1</v>
      </c>
      <c r="B2" t="s">
        <v>26</v>
      </c>
      <c r="C2">
        <v>100</v>
      </c>
      <c r="D2" t="s">
        <v>27</v>
      </c>
      <c r="E2" t="s">
        <v>28</v>
      </c>
      <c r="F2" t="s">
        <v>29</v>
      </c>
      <c r="G2" t="s">
        <v>30</v>
      </c>
      <c r="H2">
        <v>299</v>
      </c>
      <c r="I2">
        <v>127</v>
      </c>
      <c r="J2">
        <v>10</v>
      </c>
      <c r="K2" t="s">
        <v>31</v>
      </c>
      <c r="L2" t="s">
        <v>32</v>
      </c>
      <c r="M2">
        <v>0.75585284280936504</v>
      </c>
      <c r="N2">
        <v>0.67981516796244701</v>
      </c>
      <c r="O2">
        <v>0.73228346456692905</v>
      </c>
      <c r="P2">
        <v>0.64945608053255399</v>
      </c>
      <c r="Q2" s="1">
        <v>1.48798744325321E-25</v>
      </c>
      <c r="R2">
        <v>1</v>
      </c>
      <c r="S2">
        <v>1</v>
      </c>
      <c r="T2">
        <v>0.11111111111111099</v>
      </c>
      <c r="U2">
        <v>0.91666666666666696</v>
      </c>
      <c r="V2">
        <v>0.21052631578947401</v>
      </c>
      <c r="W2">
        <v>0.94285714285714295</v>
      </c>
      <c r="X2">
        <v>0.67741935483870996</v>
      </c>
      <c r="Y2">
        <v>0.5</v>
      </c>
      <c r="Z2">
        <v>0.66</v>
      </c>
      <c r="AA2">
        <v>0.57142857142857095</v>
      </c>
      <c r="AB2" s="4">
        <f t="shared" ref="AB2:AB33" si="0">SUM(R2:AA2)+M2</f>
        <v>7.3458620055010417</v>
      </c>
      <c r="AC2">
        <v>86.5</v>
      </c>
      <c r="AD2">
        <v>346.9</v>
      </c>
      <c r="AE2">
        <f t="shared" ref="AE2:AE16" si="1">AC2/60</f>
        <v>1.4416666666666667</v>
      </c>
      <c r="AF2" s="3">
        <f t="shared" ref="AF2:AF16" si="2">AD2/60</f>
        <v>5.7816666666666663</v>
      </c>
      <c r="AG2" t="s">
        <v>30</v>
      </c>
      <c r="AH2">
        <v>5</v>
      </c>
      <c r="AI2" t="b">
        <f t="shared" ref="AI2:AI33" si="3">AG2=G2</f>
        <v>1</v>
      </c>
      <c r="AJ2" s="3">
        <f t="shared" ref="AJ2:AJ16" si="4">(AB2+AH2)/(AE2+AF2)</f>
        <v>1.7091640985926686</v>
      </c>
    </row>
    <row r="3" spans="1:36" x14ac:dyDescent="0.25">
      <c r="A3">
        <v>2</v>
      </c>
      <c r="B3" t="s">
        <v>33</v>
      </c>
      <c r="C3">
        <v>100</v>
      </c>
      <c r="D3" t="s">
        <v>27</v>
      </c>
      <c r="E3" t="s">
        <v>28</v>
      </c>
      <c r="F3" t="s">
        <v>29</v>
      </c>
      <c r="G3" t="s">
        <v>34</v>
      </c>
      <c r="H3">
        <v>299</v>
      </c>
      <c r="I3">
        <v>127</v>
      </c>
      <c r="J3">
        <v>10</v>
      </c>
      <c r="K3" t="s">
        <v>31</v>
      </c>
      <c r="L3" t="s">
        <v>32</v>
      </c>
      <c r="M3">
        <v>0.91638795986622101</v>
      </c>
      <c r="N3">
        <v>0.89270848284771098</v>
      </c>
      <c r="O3">
        <v>0.90551181102362199</v>
      </c>
      <c r="P3">
        <v>0.87934446995487303</v>
      </c>
      <c r="Q3" s="1">
        <v>4.4746687888207604E-49</v>
      </c>
      <c r="R3">
        <v>0.96969696969696995</v>
      </c>
      <c r="S3">
        <v>1</v>
      </c>
      <c r="T3">
        <v>0.77777777777777801</v>
      </c>
      <c r="U3">
        <v>0.88888888888888895</v>
      </c>
      <c r="V3">
        <v>0.84210526315789502</v>
      </c>
      <c r="W3">
        <v>0.96969696969696995</v>
      </c>
      <c r="X3">
        <v>0.95454545454545503</v>
      </c>
      <c r="Y3">
        <v>0.875</v>
      </c>
      <c r="Z3">
        <v>0.91428571428571404</v>
      </c>
      <c r="AA3">
        <v>0.76190476190476197</v>
      </c>
      <c r="AB3" s="4">
        <f t="shared" si="0"/>
        <v>9.870289759820654</v>
      </c>
      <c r="AC3">
        <v>154.44999999999999</v>
      </c>
      <c r="AD3">
        <v>5976.18</v>
      </c>
      <c r="AE3">
        <f t="shared" si="1"/>
        <v>2.5741666666666663</v>
      </c>
      <c r="AF3" s="3">
        <f t="shared" si="2"/>
        <v>99.603000000000009</v>
      </c>
      <c r="AG3" t="s">
        <v>34</v>
      </c>
      <c r="AH3">
        <v>6</v>
      </c>
      <c r="AI3" t="b">
        <f t="shared" si="3"/>
        <v>1</v>
      </c>
      <c r="AJ3" s="3">
        <f t="shared" si="4"/>
        <v>0.15532129415561519</v>
      </c>
    </row>
    <row r="4" spans="1:36" x14ac:dyDescent="0.25">
      <c r="A4">
        <v>3</v>
      </c>
      <c r="B4" t="s">
        <v>35</v>
      </c>
      <c r="C4">
        <v>100</v>
      </c>
      <c r="D4" t="s">
        <v>27</v>
      </c>
      <c r="E4" t="s">
        <v>28</v>
      </c>
      <c r="F4" t="s">
        <v>29</v>
      </c>
      <c r="G4" t="s">
        <v>36</v>
      </c>
      <c r="H4">
        <v>299</v>
      </c>
      <c r="I4">
        <v>127</v>
      </c>
      <c r="J4">
        <v>10</v>
      </c>
      <c r="K4" t="s">
        <v>31</v>
      </c>
      <c r="L4" t="s">
        <v>32</v>
      </c>
      <c r="M4">
        <v>0.91638795986622101</v>
      </c>
      <c r="N4">
        <v>0.89270848284771098</v>
      </c>
      <c r="O4">
        <v>0.91338582677165403</v>
      </c>
      <c r="P4">
        <v>0.88925003963849703</v>
      </c>
      <c r="Q4" s="1">
        <v>1.82417763968272E-50</v>
      </c>
      <c r="R4">
        <v>0.96969696969696995</v>
      </c>
      <c r="S4">
        <v>1</v>
      </c>
      <c r="T4">
        <v>0.77777777777777801</v>
      </c>
      <c r="U4">
        <v>0.91666666666666696</v>
      </c>
      <c r="V4">
        <v>0.84210526315789502</v>
      </c>
      <c r="W4">
        <v>0.96969696969696995</v>
      </c>
      <c r="X4">
        <v>0.95454545454545503</v>
      </c>
      <c r="Y4">
        <v>0.875</v>
      </c>
      <c r="Z4">
        <v>0.91666666666666696</v>
      </c>
      <c r="AA4">
        <v>0.8</v>
      </c>
      <c r="AB4" s="4">
        <f t="shared" si="0"/>
        <v>9.9385437280746238</v>
      </c>
      <c r="AC4">
        <v>53.93</v>
      </c>
      <c r="AD4">
        <v>6038.93</v>
      </c>
      <c r="AE4">
        <f t="shared" si="1"/>
        <v>0.89883333333333337</v>
      </c>
      <c r="AF4" s="3">
        <f t="shared" si="2"/>
        <v>100.64883333333334</v>
      </c>
      <c r="AG4" t="s">
        <v>36</v>
      </c>
      <c r="AH4">
        <v>6</v>
      </c>
      <c r="AI4" t="b">
        <f t="shared" si="3"/>
        <v>1</v>
      </c>
      <c r="AJ4" s="3">
        <f t="shared" si="4"/>
        <v>0.15695627729579825</v>
      </c>
    </row>
    <row r="5" spans="1:36" x14ac:dyDescent="0.25">
      <c r="A5">
        <v>4</v>
      </c>
      <c r="B5" t="s">
        <v>37</v>
      </c>
      <c r="C5">
        <v>100</v>
      </c>
      <c r="D5" t="s">
        <v>27</v>
      </c>
      <c r="E5" t="s">
        <v>28</v>
      </c>
      <c r="F5" t="s">
        <v>29</v>
      </c>
      <c r="G5" t="s">
        <v>38</v>
      </c>
      <c r="H5">
        <v>299</v>
      </c>
      <c r="I5">
        <v>127</v>
      </c>
      <c r="J5">
        <v>10</v>
      </c>
      <c r="K5" t="s">
        <v>31</v>
      </c>
      <c r="L5" t="s">
        <v>32</v>
      </c>
      <c r="M5">
        <v>0.41471571906354499</v>
      </c>
      <c r="N5">
        <v>0.27893228233607997</v>
      </c>
      <c r="O5">
        <v>0.41732283464566899</v>
      </c>
      <c r="P5">
        <v>0.28072860860248</v>
      </c>
      <c r="Q5">
        <v>8.3513469819597301E-4</v>
      </c>
      <c r="R5">
        <v>0.96969696969696995</v>
      </c>
      <c r="S5">
        <v>1</v>
      </c>
      <c r="T5">
        <v>0</v>
      </c>
      <c r="U5">
        <v>0</v>
      </c>
      <c r="V5">
        <v>0</v>
      </c>
      <c r="W5">
        <v>0.96969696969696995</v>
      </c>
      <c r="X5">
        <v>0.22340425531914901</v>
      </c>
      <c r="Y5">
        <v>0</v>
      </c>
      <c r="Z5">
        <v>0</v>
      </c>
      <c r="AA5">
        <v>0</v>
      </c>
      <c r="AB5" s="4">
        <f t="shared" si="0"/>
        <v>3.5775139137766336</v>
      </c>
      <c r="AC5">
        <v>5.56</v>
      </c>
      <c r="AD5">
        <v>193.36</v>
      </c>
      <c r="AE5">
        <f t="shared" si="1"/>
        <v>9.2666666666666661E-2</v>
      </c>
      <c r="AF5" s="3">
        <f t="shared" si="2"/>
        <v>3.222666666666667</v>
      </c>
      <c r="AG5" t="s">
        <v>38</v>
      </c>
      <c r="AH5">
        <v>2</v>
      </c>
      <c r="AI5" t="b">
        <f t="shared" si="3"/>
        <v>1</v>
      </c>
      <c r="AJ5" s="3">
        <f t="shared" si="4"/>
        <v>1.6823388036728231</v>
      </c>
    </row>
    <row r="6" spans="1:36" x14ac:dyDescent="0.25">
      <c r="A6">
        <v>5</v>
      </c>
      <c r="B6" t="s">
        <v>39</v>
      </c>
      <c r="C6">
        <v>100</v>
      </c>
      <c r="D6" t="s">
        <v>27</v>
      </c>
      <c r="E6" t="s">
        <v>28</v>
      </c>
      <c r="F6" t="s">
        <v>29</v>
      </c>
      <c r="G6" t="s">
        <v>40</v>
      </c>
      <c r="H6">
        <v>299</v>
      </c>
      <c r="I6">
        <v>127</v>
      </c>
      <c r="J6">
        <v>10</v>
      </c>
      <c r="K6" t="s">
        <v>31</v>
      </c>
      <c r="L6" t="s">
        <v>32</v>
      </c>
      <c r="M6">
        <v>0.40468227424749198</v>
      </c>
      <c r="N6">
        <v>0.26770136767660102</v>
      </c>
      <c r="O6">
        <v>0.39370078740157499</v>
      </c>
      <c r="P6">
        <v>0.25362540070218298</v>
      </c>
      <c r="Q6">
        <v>4.8216090468304702E-3</v>
      </c>
      <c r="R6">
        <v>0.87878787878787901</v>
      </c>
      <c r="S6">
        <v>1</v>
      </c>
      <c r="T6">
        <v>0</v>
      </c>
      <c r="U6">
        <v>0</v>
      </c>
      <c r="V6">
        <v>0</v>
      </c>
      <c r="W6">
        <v>0.96666666666666701</v>
      </c>
      <c r="X6">
        <v>0.216494845360825</v>
      </c>
      <c r="Y6">
        <v>0</v>
      </c>
      <c r="Z6">
        <v>0</v>
      </c>
      <c r="AA6">
        <v>0</v>
      </c>
      <c r="AB6" s="4">
        <f t="shared" si="0"/>
        <v>3.4666316650628626</v>
      </c>
      <c r="AC6">
        <v>15</v>
      </c>
      <c r="AD6">
        <v>198.69</v>
      </c>
      <c r="AE6">
        <f t="shared" si="1"/>
        <v>0.25</v>
      </c>
      <c r="AF6" s="3">
        <f t="shared" si="2"/>
        <v>3.3115000000000001</v>
      </c>
      <c r="AG6" t="s">
        <v>40</v>
      </c>
      <c r="AH6">
        <v>2</v>
      </c>
      <c r="AI6" t="b">
        <f t="shared" si="3"/>
        <v>1</v>
      </c>
      <c r="AJ6" s="3">
        <f t="shared" si="4"/>
        <v>1.5349239548119789</v>
      </c>
    </row>
    <row r="7" spans="1:36" x14ac:dyDescent="0.25">
      <c r="A7">
        <v>6</v>
      </c>
      <c r="B7" t="s">
        <v>41</v>
      </c>
      <c r="C7">
        <v>100</v>
      </c>
      <c r="D7" t="s">
        <v>27</v>
      </c>
      <c r="E7" t="s">
        <v>28</v>
      </c>
      <c r="F7" t="s">
        <v>29</v>
      </c>
      <c r="G7" t="s">
        <v>42</v>
      </c>
      <c r="H7">
        <v>299</v>
      </c>
      <c r="I7">
        <v>127</v>
      </c>
      <c r="J7">
        <v>10</v>
      </c>
      <c r="K7" t="s">
        <v>31</v>
      </c>
      <c r="L7" t="s">
        <v>32</v>
      </c>
      <c r="M7">
        <v>0.41137123745819398</v>
      </c>
      <c r="N7">
        <v>0.27481189537800099</v>
      </c>
      <c r="O7">
        <v>0.41732283464566899</v>
      </c>
      <c r="P7">
        <v>0.28072860860248</v>
      </c>
      <c r="Q7">
        <v>8.3513469819597301E-4</v>
      </c>
      <c r="R7">
        <v>0.96969696969696995</v>
      </c>
      <c r="S7">
        <v>1</v>
      </c>
      <c r="T7">
        <v>0</v>
      </c>
      <c r="U7">
        <v>0</v>
      </c>
      <c r="V7">
        <v>0</v>
      </c>
      <c r="W7">
        <v>0.96969696969696995</v>
      </c>
      <c r="X7">
        <v>0.22340425531914901</v>
      </c>
      <c r="Y7">
        <v>0</v>
      </c>
      <c r="Z7">
        <v>0</v>
      </c>
      <c r="AA7">
        <v>0</v>
      </c>
      <c r="AB7" s="4">
        <f t="shared" si="0"/>
        <v>3.5741694321712827</v>
      </c>
      <c r="AC7">
        <v>146.34</v>
      </c>
      <c r="AD7">
        <v>234.63</v>
      </c>
      <c r="AE7">
        <f t="shared" si="1"/>
        <v>2.4390000000000001</v>
      </c>
      <c r="AF7" s="3">
        <f t="shared" si="2"/>
        <v>3.9104999999999999</v>
      </c>
      <c r="AG7" t="s">
        <v>42</v>
      </c>
      <c r="AH7">
        <v>2</v>
      </c>
      <c r="AI7" t="b">
        <f t="shared" si="3"/>
        <v>1</v>
      </c>
      <c r="AJ7" s="3">
        <f t="shared" si="4"/>
        <v>0.87789108310438357</v>
      </c>
    </row>
    <row r="8" spans="1:36" x14ac:dyDescent="0.25">
      <c r="A8">
        <v>7</v>
      </c>
      <c r="B8" t="s">
        <v>43</v>
      </c>
      <c r="C8">
        <v>100</v>
      </c>
      <c r="D8" t="s">
        <v>27</v>
      </c>
      <c r="E8" t="s">
        <v>28</v>
      </c>
      <c r="F8" t="s">
        <v>29</v>
      </c>
      <c r="G8" t="s">
        <v>44</v>
      </c>
      <c r="H8">
        <v>299</v>
      </c>
      <c r="I8">
        <v>127</v>
      </c>
      <c r="J8">
        <v>10</v>
      </c>
      <c r="K8" t="s">
        <v>31</v>
      </c>
      <c r="L8" t="s">
        <v>32</v>
      </c>
      <c r="M8">
        <v>0.40802675585284298</v>
      </c>
      <c r="N8">
        <v>0.27209583803262499</v>
      </c>
      <c r="O8">
        <v>0.40944881889763801</v>
      </c>
      <c r="P8">
        <v>0.27234530175706601</v>
      </c>
      <c r="Q8">
        <v>1.54381752722981E-3</v>
      </c>
      <c r="R8">
        <v>0.939393939393939</v>
      </c>
      <c r="S8">
        <v>1</v>
      </c>
      <c r="T8">
        <v>0</v>
      </c>
      <c r="U8">
        <v>0</v>
      </c>
      <c r="V8">
        <v>0</v>
      </c>
      <c r="W8">
        <v>1</v>
      </c>
      <c r="X8">
        <v>0.21875</v>
      </c>
      <c r="Y8">
        <v>0</v>
      </c>
      <c r="Z8">
        <v>0</v>
      </c>
      <c r="AA8">
        <v>0</v>
      </c>
      <c r="AB8" s="4">
        <f t="shared" si="0"/>
        <v>3.566170695246782</v>
      </c>
      <c r="AC8">
        <v>144.72</v>
      </c>
      <c r="AD8">
        <v>736.18</v>
      </c>
      <c r="AE8">
        <f t="shared" si="1"/>
        <v>2.4119999999999999</v>
      </c>
      <c r="AF8" s="3">
        <f t="shared" si="2"/>
        <v>12.269666666666666</v>
      </c>
      <c r="AG8" t="s">
        <v>44</v>
      </c>
      <c r="AH8">
        <v>2</v>
      </c>
      <c r="AI8" t="b">
        <f t="shared" si="3"/>
        <v>1</v>
      </c>
      <c r="AJ8" s="3">
        <f t="shared" si="4"/>
        <v>0.37912389796209217</v>
      </c>
    </row>
    <row r="9" spans="1:36" x14ac:dyDescent="0.25">
      <c r="A9">
        <v>8</v>
      </c>
      <c r="B9" t="s">
        <v>45</v>
      </c>
      <c r="C9">
        <v>100</v>
      </c>
      <c r="D9" t="s">
        <v>27</v>
      </c>
      <c r="E9" t="s">
        <v>28</v>
      </c>
      <c r="F9" t="s">
        <v>29</v>
      </c>
      <c r="G9" t="s">
        <v>46</v>
      </c>
      <c r="H9">
        <v>299</v>
      </c>
      <c r="I9">
        <v>127</v>
      </c>
      <c r="J9">
        <v>10</v>
      </c>
      <c r="K9" t="s">
        <v>31</v>
      </c>
      <c r="L9" t="s">
        <v>32</v>
      </c>
      <c r="M9">
        <v>0.89297658862876295</v>
      </c>
      <c r="N9">
        <v>0.86261361515155799</v>
      </c>
      <c r="O9">
        <v>0.83464566929133899</v>
      </c>
      <c r="P9">
        <v>0.79065934065934096</v>
      </c>
      <c r="Q9" s="1">
        <v>4.6892768509284E-38</v>
      </c>
      <c r="R9">
        <v>0.96969696969696995</v>
      </c>
      <c r="S9">
        <v>1</v>
      </c>
      <c r="T9">
        <v>0.77777777777777801</v>
      </c>
      <c r="U9">
        <v>0.69444444444444398</v>
      </c>
      <c r="V9">
        <v>0.73684210526315796</v>
      </c>
      <c r="W9">
        <v>0.96969696969696995</v>
      </c>
      <c r="X9">
        <v>1</v>
      </c>
      <c r="Y9">
        <v>0.66666666666666696</v>
      </c>
      <c r="Z9">
        <v>0.86206896551724099</v>
      </c>
      <c r="AA9">
        <v>0.60869565217391297</v>
      </c>
      <c r="AB9" s="4">
        <f t="shared" si="0"/>
        <v>9.1788661398659031</v>
      </c>
      <c r="AC9">
        <v>18.86</v>
      </c>
      <c r="AD9">
        <v>784.38</v>
      </c>
      <c r="AE9">
        <f t="shared" si="1"/>
        <v>0.3143333333333333</v>
      </c>
      <c r="AF9" s="3">
        <f t="shared" si="2"/>
        <v>13.073</v>
      </c>
      <c r="AG9" t="s">
        <v>46</v>
      </c>
      <c r="AH9">
        <v>9</v>
      </c>
      <c r="AI9" t="b">
        <f t="shared" si="3"/>
        <v>1</v>
      </c>
      <c r="AJ9" s="3">
        <f t="shared" si="4"/>
        <v>1.3579154031073579</v>
      </c>
    </row>
    <row r="10" spans="1:36" x14ac:dyDescent="0.25">
      <c r="A10">
        <v>9</v>
      </c>
      <c r="B10" t="s">
        <v>47</v>
      </c>
      <c r="C10">
        <v>100</v>
      </c>
      <c r="D10" t="s">
        <v>27</v>
      </c>
      <c r="E10" t="s">
        <v>28</v>
      </c>
      <c r="F10" t="s">
        <v>29</v>
      </c>
      <c r="G10" t="s">
        <v>48</v>
      </c>
      <c r="H10">
        <v>299</v>
      </c>
      <c r="I10">
        <v>127</v>
      </c>
      <c r="J10">
        <v>10</v>
      </c>
      <c r="K10" t="s">
        <v>31</v>
      </c>
      <c r="L10" t="s">
        <v>32</v>
      </c>
      <c r="M10">
        <v>0.86622073578595304</v>
      </c>
      <c r="N10">
        <v>0.82899139237610397</v>
      </c>
      <c r="O10">
        <v>0.83464566929133899</v>
      </c>
      <c r="P10">
        <v>0.79004959458395696</v>
      </c>
      <c r="Q10" s="1">
        <v>4.6892768509284E-38</v>
      </c>
      <c r="R10">
        <v>0.96969696969696995</v>
      </c>
      <c r="S10">
        <v>1</v>
      </c>
      <c r="T10">
        <v>0.83333333333333304</v>
      </c>
      <c r="U10">
        <v>0.72222222222222199</v>
      </c>
      <c r="V10">
        <v>0.63157894736842102</v>
      </c>
      <c r="W10">
        <v>1</v>
      </c>
      <c r="X10">
        <v>1</v>
      </c>
      <c r="Y10">
        <v>0.71428571428571397</v>
      </c>
      <c r="Z10">
        <v>0.8125</v>
      </c>
      <c r="AA10">
        <v>0.57142857142857095</v>
      </c>
      <c r="AB10" s="4">
        <f t="shared" si="0"/>
        <v>9.1212664941211834</v>
      </c>
      <c r="AC10">
        <v>1.85</v>
      </c>
      <c r="AD10">
        <v>736.42</v>
      </c>
      <c r="AE10">
        <f t="shared" si="1"/>
        <v>3.0833333333333334E-2</v>
      </c>
      <c r="AF10" s="3">
        <f t="shared" si="2"/>
        <v>12.273666666666665</v>
      </c>
      <c r="AG10" t="s">
        <v>48</v>
      </c>
      <c r="AH10">
        <v>9</v>
      </c>
      <c r="AI10" t="b">
        <f t="shared" si="3"/>
        <v>1</v>
      </c>
      <c r="AJ10" s="3">
        <f t="shared" si="4"/>
        <v>1.4727348932602857</v>
      </c>
    </row>
    <row r="11" spans="1:36" x14ac:dyDescent="0.25">
      <c r="A11">
        <v>10</v>
      </c>
      <c r="B11" t="s">
        <v>49</v>
      </c>
      <c r="C11">
        <v>100</v>
      </c>
      <c r="D11" t="s">
        <v>27</v>
      </c>
      <c r="E11" t="s">
        <v>28</v>
      </c>
      <c r="F11" t="s">
        <v>29</v>
      </c>
      <c r="G11" t="s">
        <v>50</v>
      </c>
      <c r="H11">
        <v>299</v>
      </c>
      <c r="I11">
        <v>127</v>
      </c>
      <c r="J11">
        <v>10</v>
      </c>
      <c r="K11" t="s">
        <v>31</v>
      </c>
      <c r="L11" t="s">
        <v>32</v>
      </c>
      <c r="M11">
        <v>0.87290969899665505</v>
      </c>
      <c r="N11">
        <v>0.83754879112394698</v>
      </c>
      <c r="O11">
        <v>0.81102362204724399</v>
      </c>
      <c r="P11">
        <v>0.76204231399796996</v>
      </c>
      <c r="Q11" s="1">
        <v>7.3268446769333201E-35</v>
      </c>
      <c r="R11">
        <v>0.96969696969696995</v>
      </c>
      <c r="S11">
        <v>1</v>
      </c>
      <c r="T11">
        <v>0.88888888888888895</v>
      </c>
      <c r="U11">
        <v>0.61111111111111105</v>
      </c>
      <c r="V11">
        <v>0.63157894736842102</v>
      </c>
      <c r="W11">
        <v>1</v>
      </c>
      <c r="X11">
        <v>1</v>
      </c>
      <c r="Y11">
        <v>0.64</v>
      </c>
      <c r="Z11">
        <v>0.84615384615384603</v>
      </c>
      <c r="AA11">
        <v>0.52173913043478304</v>
      </c>
      <c r="AB11" s="4">
        <f t="shared" si="0"/>
        <v>8.982078592650673</v>
      </c>
      <c r="AC11">
        <v>1.75</v>
      </c>
      <c r="AD11">
        <v>723.39</v>
      </c>
      <c r="AE11">
        <f t="shared" si="1"/>
        <v>2.9166666666666667E-2</v>
      </c>
      <c r="AF11" s="3">
        <f t="shared" si="2"/>
        <v>12.0565</v>
      </c>
      <c r="AG11" t="s">
        <v>50</v>
      </c>
      <c r="AH11">
        <v>9</v>
      </c>
      <c r="AI11" t="b">
        <f t="shared" si="3"/>
        <v>1</v>
      </c>
      <c r="AJ11" s="3">
        <f t="shared" si="4"/>
        <v>1.4878847057934197</v>
      </c>
    </row>
    <row r="12" spans="1:36" x14ac:dyDescent="0.25">
      <c r="A12">
        <v>11</v>
      </c>
      <c r="B12" t="s">
        <v>51</v>
      </c>
      <c r="C12">
        <v>100</v>
      </c>
      <c r="D12" t="s">
        <v>27</v>
      </c>
      <c r="E12" t="s">
        <v>28</v>
      </c>
      <c r="F12" t="s">
        <v>29</v>
      </c>
      <c r="G12" t="s">
        <v>52</v>
      </c>
      <c r="H12">
        <v>299</v>
      </c>
      <c r="I12">
        <v>127</v>
      </c>
      <c r="J12">
        <v>10</v>
      </c>
      <c r="K12" t="s">
        <v>31</v>
      </c>
      <c r="L12" t="s">
        <v>32</v>
      </c>
      <c r="M12">
        <v>0.889632107023411</v>
      </c>
      <c r="N12">
        <v>0.85841990472364105</v>
      </c>
      <c r="O12">
        <v>0.87401574803149595</v>
      </c>
      <c r="P12">
        <v>0.84023901250098298</v>
      </c>
      <c r="Q12" s="1">
        <v>7.0536343634196404E-44</v>
      </c>
      <c r="R12">
        <v>0.96969696969696995</v>
      </c>
      <c r="S12">
        <v>1</v>
      </c>
      <c r="T12">
        <v>0.88888888888888895</v>
      </c>
      <c r="U12">
        <v>0.75</v>
      </c>
      <c r="V12">
        <v>0.78947368421052599</v>
      </c>
      <c r="W12">
        <v>1</v>
      </c>
      <c r="X12">
        <v>1</v>
      </c>
      <c r="Y12">
        <v>0.8</v>
      </c>
      <c r="Z12">
        <v>0.87096774193548399</v>
      </c>
      <c r="AA12">
        <v>0.65217391304347805</v>
      </c>
      <c r="AB12" s="4">
        <f t="shared" si="0"/>
        <v>9.6108333047987582</v>
      </c>
      <c r="AC12">
        <v>70.599999999999994</v>
      </c>
      <c r="AD12">
        <v>64428.88</v>
      </c>
      <c r="AE12">
        <f t="shared" si="1"/>
        <v>1.1766666666666665</v>
      </c>
      <c r="AF12" s="3">
        <f t="shared" si="2"/>
        <v>1073.8146666666667</v>
      </c>
      <c r="AG12" t="s">
        <v>52</v>
      </c>
      <c r="AH12">
        <v>9</v>
      </c>
      <c r="AI12" t="b">
        <f t="shared" si="3"/>
        <v>1</v>
      </c>
      <c r="AJ12" s="3">
        <f t="shared" si="4"/>
        <v>1.7312542648218646E-2</v>
      </c>
    </row>
    <row r="13" spans="1:36" x14ac:dyDescent="0.25">
      <c r="A13">
        <v>12</v>
      </c>
      <c r="B13" t="s">
        <v>53</v>
      </c>
      <c r="C13">
        <v>100</v>
      </c>
      <c r="D13" t="s">
        <v>27</v>
      </c>
      <c r="E13" t="s">
        <v>28</v>
      </c>
      <c r="F13" t="s">
        <v>29</v>
      </c>
      <c r="G13" t="s">
        <v>54</v>
      </c>
      <c r="H13">
        <v>299</v>
      </c>
      <c r="I13">
        <v>127</v>
      </c>
      <c r="J13">
        <v>10</v>
      </c>
      <c r="K13" t="s">
        <v>31</v>
      </c>
      <c r="L13" t="s">
        <v>32</v>
      </c>
      <c r="M13">
        <v>0.89297658862876295</v>
      </c>
      <c r="N13">
        <v>0.86264714326729797</v>
      </c>
      <c r="O13">
        <v>0.84251968503937003</v>
      </c>
      <c r="P13">
        <v>0.79951061646538801</v>
      </c>
      <c r="Q13" s="1">
        <v>3.6237501653781303E-39</v>
      </c>
      <c r="R13">
        <v>0.96969696969696995</v>
      </c>
      <c r="S13">
        <v>1</v>
      </c>
      <c r="T13">
        <v>0.83333333333333304</v>
      </c>
      <c r="U13">
        <v>0.80555555555555602</v>
      </c>
      <c r="V13">
        <v>0.52631578947368396</v>
      </c>
      <c r="W13">
        <v>1</v>
      </c>
      <c r="X13">
        <v>1</v>
      </c>
      <c r="Y13">
        <v>0.71428571428571397</v>
      </c>
      <c r="Z13">
        <v>0.85294117647058798</v>
      </c>
      <c r="AA13">
        <v>0.52631578947368396</v>
      </c>
      <c r="AB13" s="4">
        <f t="shared" si="0"/>
        <v>9.1214209169182912</v>
      </c>
      <c r="AC13">
        <v>4.13</v>
      </c>
      <c r="AD13">
        <v>222.23</v>
      </c>
      <c r="AE13">
        <f t="shared" si="1"/>
        <v>6.883333333333333E-2</v>
      </c>
      <c r="AF13" s="3">
        <f t="shared" si="2"/>
        <v>3.7038333333333333</v>
      </c>
      <c r="AG13" t="s">
        <v>54</v>
      </c>
      <c r="AH13">
        <v>9</v>
      </c>
      <c r="AI13" t="b">
        <f t="shared" si="3"/>
        <v>1</v>
      </c>
      <c r="AJ13" s="3">
        <f t="shared" si="4"/>
        <v>4.8033453570202216</v>
      </c>
    </row>
    <row r="14" spans="1:36" x14ac:dyDescent="0.25">
      <c r="A14">
        <v>13</v>
      </c>
      <c r="B14" t="s">
        <v>55</v>
      </c>
      <c r="C14">
        <v>100</v>
      </c>
      <c r="D14" t="s">
        <v>27</v>
      </c>
      <c r="E14" t="s">
        <v>28</v>
      </c>
      <c r="F14" t="s">
        <v>29</v>
      </c>
      <c r="G14" t="s">
        <v>56</v>
      </c>
      <c r="H14">
        <v>299</v>
      </c>
      <c r="I14">
        <v>127</v>
      </c>
      <c r="J14">
        <v>10</v>
      </c>
      <c r="K14" t="s">
        <v>31</v>
      </c>
      <c r="L14" t="s">
        <v>32</v>
      </c>
      <c r="M14">
        <v>0.79598662207357895</v>
      </c>
      <c r="N14">
        <v>0.73277756614996903</v>
      </c>
      <c r="O14">
        <v>0.81889763779527602</v>
      </c>
      <c r="P14">
        <v>0.76340515146606203</v>
      </c>
      <c r="Q14" s="1">
        <v>6.6552214503536203E-36</v>
      </c>
      <c r="R14">
        <v>0.96969696969696995</v>
      </c>
      <c r="S14">
        <v>1</v>
      </c>
      <c r="T14">
        <v>0.83333333333333304</v>
      </c>
      <c r="U14">
        <v>1</v>
      </c>
      <c r="V14">
        <v>0</v>
      </c>
      <c r="W14">
        <v>1</v>
      </c>
      <c r="X14">
        <v>1</v>
      </c>
      <c r="Y14">
        <v>0.71428571428571397</v>
      </c>
      <c r="Z14">
        <v>0.679245283018868</v>
      </c>
      <c r="AA14">
        <v>0</v>
      </c>
      <c r="AB14" s="4">
        <f t="shared" si="0"/>
        <v>7.9925479224084626</v>
      </c>
      <c r="AC14">
        <v>8.06</v>
      </c>
      <c r="AD14">
        <v>220.02</v>
      </c>
      <c r="AE14">
        <f t="shared" si="1"/>
        <v>0.13433333333333333</v>
      </c>
      <c r="AF14" s="3">
        <f t="shared" si="2"/>
        <v>3.6670000000000003</v>
      </c>
      <c r="AG14" t="s">
        <v>56</v>
      </c>
      <c r="AH14">
        <v>5</v>
      </c>
      <c r="AI14" t="b">
        <f t="shared" si="3"/>
        <v>1</v>
      </c>
      <c r="AJ14" s="3">
        <f t="shared" si="4"/>
        <v>3.4178922980730784</v>
      </c>
    </row>
    <row r="15" spans="1:36" x14ac:dyDescent="0.25">
      <c r="A15">
        <v>14</v>
      </c>
      <c r="B15" t="s">
        <v>57</v>
      </c>
      <c r="C15">
        <v>100</v>
      </c>
      <c r="D15" t="s">
        <v>27</v>
      </c>
      <c r="E15" t="s">
        <v>28</v>
      </c>
      <c r="F15" t="s">
        <v>29</v>
      </c>
      <c r="G15" t="s">
        <v>58</v>
      </c>
      <c r="H15">
        <v>299</v>
      </c>
      <c r="I15">
        <v>127</v>
      </c>
      <c r="J15">
        <v>10</v>
      </c>
      <c r="K15" t="s">
        <v>31</v>
      </c>
      <c r="L15" t="s">
        <v>32</v>
      </c>
      <c r="M15">
        <v>0.29096989966555198</v>
      </c>
      <c r="N15">
        <v>1.52402554024452E-2</v>
      </c>
      <c r="O15">
        <v>0.28346456692913402</v>
      </c>
      <c r="P15">
        <v>0</v>
      </c>
      <c r="Q15">
        <v>0.53356130341807095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0.28346456692913402</v>
      </c>
      <c r="AA15">
        <v>0</v>
      </c>
      <c r="AB15" s="4">
        <f t="shared" si="0"/>
        <v>1.5744344665946861</v>
      </c>
      <c r="AC15">
        <v>150.66999999999999</v>
      </c>
      <c r="AD15">
        <v>247.33</v>
      </c>
      <c r="AE15">
        <f t="shared" si="1"/>
        <v>2.5111666666666665</v>
      </c>
      <c r="AF15" s="3">
        <f t="shared" si="2"/>
        <v>4.1221666666666668</v>
      </c>
      <c r="AG15" t="s">
        <v>58</v>
      </c>
      <c r="AH15">
        <v>2</v>
      </c>
      <c r="AI15" t="b">
        <f t="shared" si="3"/>
        <v>1</v>
      </c>
      <c r="AJ15" s="3">
        <f t="shared" si="4"/>
        <v>0.53885946732583212</v>
      </c>
    </row>
    <row r="16" spans="1:36" x14ac:dyDescent="0.25">
      <c r="A16">
        <v>15</v>
      </c>
      <c r="B16" t="s">
        <v>59</v>
      </c>
      <c r="C16">
        <v>100</v>
      </c>
      <c r="D16" t="s">
        <v>27</v>
      </c>
      <c r="E16" t="s">
        <v>28</v>
      </c>
      <c r="F16" t="s">
        <v>29</v>
      </c>
      <c r="G16" t="s">
        <v>60</v>
      </c>
      <c r="H16">
        <v>299</v>
      </c>
      <c r="I16">
        <v>127</v>
      </c>
      <c r="J16">
        <v>10</v>
      </c>
      <c r="K16" t="s">
        <v>31</v>
      </c>
      <c r="L16" t="s">
        <v>32</v>
      </c>
      <c r="M16">
        <v>0.40802675585284298</v>
      </c>
      <c r="N16">
        <v>0.27125389000578298</v>
      </c>
      <c r="O16">
        <v>0.41732283464566899</v>
      </c>
      <c r="P16">
        <v>0.28072860860248</v>
      </c>
      <c r="Q16">
        <v>8.3513469819597301E-4</v>
      </c>
      <c r="R16">
        <v>0.96969696969696995</v>
      </c>
      <c r="S16">
        <v>1</v>
      </c>
      <c r="T16">
        <v>0</v>
      </c>
      <c r="U16">
        <v>0</v>
      </c>
      <c r="V16">
        <v>0</v>
      </c>
      <c r="W16">
        <v>0.96969696969696995</v>
      </c>
      <c r="X16">
        <v>0.22340425531914901</v>
      </c>
      <c r="Y16">
        <v>0</v>
      </c>
      <c r="Z16">
        <v>0</v>
      </c>
      <c r="AA16">
        <v>0</v>
      </c>
      <c r="AB16" s="4">
        <f t="shared" si="0"/>
        <v>3.5708249505659317</v>
      </c>
      <c r="AC16">
        <v>369.56</v>
      </c>
      <c r="AD16">
        <v>1506.53</v>
      </c>
      <c r="AE16">
        <f t="shared" si="1"/>
        <v>6.1593333333333335</v>
      </c>
      <c r="AF16" s="3">
        <f t="shared" si="2"/>
        <v>25.108833333333333</v>
      </c>
      <c r="AG16" t="s">
        <v>60</v>
      </c>
      <c r="AH16">
        <v>2</v>
      </c>
      <c r="AI16" t="b">
        <f t="shared" si="3"/>
        <v>1</v>
      </c>
      <c r="AJ16" s="3">
        <f t="shared" si="4"/>
        <v>0.17816282642834613</v>
      </c>
    </row>
    <row r="17" spans="1:36" x14ac:dyDescent="0.25">
      <c r="A17">
        <v>16</v>
      </c>
      <c r="B17" t="s">
        <v>61</v>
      </c>
      <c r="C17">
        <v>100</v>
      </c>
      <c r="D17" t="s">
        <v>27</v>
      </c>
      <c r="E17" t="s">
        <v>28</v>
      </c>
      <c r="F17" t="s">
        <v>29</v>
      </c>
      <c r="G17" t="s">
        <v>62</v>
      </c>
      <c r="H17">
        <v>299</v>
      </c>
      <c r="I17">
        <v>127</v>
      </c>
      <c r="J17">
        <v>10</v>
      </c>
      <c r="K17" t="s">
        <v>31</v>
      </c>
      <c r="L17" t="s">
        <v>32</v>
      </c>
      <c r="M17">
        <v>0.40802675585284298</v>
      </c>
      <c r="N17">
        <v>0.27125389000578298</v>
      </c>
      <c r="O17">
        <v>0.40944881889763801</v>
      </c>
      <c r="P17">
        <v>0.26966722895261502</v>
      </c>
      <c r="Q17">
        <v>1.54381752722981E-3</v>
      </c>
      <c r="R17">
        <v>0.96969696969696995</v>
      </c>
      <c r="S17">
        <v>0.952380952380952</v>
      </c>
      <c r="T17">
        <v>0</v>
      </c>
      <c r="U17">
        <v>0</v>
      </c>
      <c r="V17">
        <v>0</v>
      </c>
      <c r="W17">
        <v>0.91428571428571404</v>
      </c>
      <c r="X17">
        <v>0.217391304347826</v>
      </c>
      <c r="Y17">
        <v>0</v>
      </c>
      <c r="Z17">
        <v>0</v>
      </c>
      <c r="AA17">
        <v>0</v>
      </c>
      <c r="AB17" s="4">
        <f t="shared" si="0"/>
        <v>3.4617816965643051</v>
      </c>
      <c r="AC17">
        <v>66.47</v>
      </c>
      <c r="AE17">
        <f t="shared" ref="AE17:AE62" si="5">AC17/60</f>
        <v>1.1078333333333332</v>
      </c>
      <c r="AF17" s="3"/>
      <c r="AG17" t="s">
        <v>62</v>
      </c>
      <c r="AI17" t="b">
        <f t="shared" si="3"/>
        <v>1</v>
      </c>
      <c r="AJ17" s="3">
        <v>0</v>
      </c>
    </row>
    <row r="18" spans="1:36" x14ac:dyDescent="0.25">
      <c r="A18">
        <v>17</v>
      </c>
      <c r="B18" t="s">
        <v>63</v>
      </c>
      <c r="C18">
        <v>100</v>
      </c>
      <c r="D18" t="s">
        <v>27</v>
      </c>
      <c r="E18" t="s">
        <v>28</v>
      </c>
      <c r="F18" t="s">
        <v>29</v>
      </c>
      <c r="G18" t="s">
        <v>64</v>
      </c>
      <c r="H18">
        <v>299</v>
      </c>
      <c r="I18">
        <v>127</v>
      </c>
      <c r="J18">
        <v>10</v>
      </c>
      <c r="K18" t="s">
        <v>31</v>
      </c>
      <c r="L18" t="s">
        <v>32</v>
      </c>
      <c r="M18">
        <v>0.90635451505016695</v>
      </c>
      <c r="N18">
        <v>0.87999369293178298</v>
      </c>
      <c r="O18">
        <v>0.90551181102362199</v>
      </c>
      <c r="P18">
        <v>0.87971586424625103</v>
      </c>
      <c r="Q18" s="1">
        <v>4.4746687888207604E-49</v>
      </c>
      <c r="R18">
        <v>0.939393939393939</v>
      </c>
      <c r="S18">
        <v>1</v>
      </c>
      <c r="T18">
        <v>0.83333333333333304</v>
      </c>
      <c r="U18">
        <v>0.86111111111111105</v>
      </c>
      <c r="V18">
        <v>0.89473684210526305</v>
      </c>
      <c r="W18">
        <v>0.939393939393939</v>
      </c>
      <c r="X18">
        <v>1</v>
      </c>
      <c r="Y18">
        <v>0.78947368421052599</v>
      </c>
      <c r="Z18">
        <v>0.939393939393939</v>
      </c>
      <c r="AA18">
        <v>0.80952380952380998</v>
      </c>
      <c r="AB18" s="4">
        <f t="shared" si="0"/>
        <v>9.9127151135160272</v>
      </c>
      <c r="AC18">
        <v>5.39</v>
      </c>
      <c r="AD18">
        <v>218.05</v>
      </c>
      <c r="AE18">
        <f t="shared" si="5"/>
        <v>8.9833333333333334E-2</v>
      </c>
      <c r="AF18" s="3">
        <f t="shared" ref="AF18:AF52" si="6">AD18/60</f>
        <v>3.6341666666666668</v>
      </c>
      <c r="AG18" t="s">
        <v>64</v>
      </c>
      <c r="AH18">
        <v>6</v>
      </c>
      <c r="AI18" t="b">
        <f t="shared" si="3"/>
        <v>1</v>
      </c>
      <c r="AJ18" s="3">
        <f t="shared" ref="AJ18:AJ52" si="7">(AB18+AH18)/(AE18+AF18)</f>
        <v>4.2730169477755169</v>
      </c>
    </row>
    <row r="19" spans="1:36" x14ac:dyDescent="0.25">
      <c r="A19">
        <v>18</v>
      </c>
      <c r="B19" t="s">
        <v>65</v>
      </c>
      <c r="C19">
        <v>100</v>
      </c>
      <c r="D19" t="s">
        <v>27</v>
      </c>
      <c r="E19" t="s">
        <v>28</v>
      </c>
      <c r="F19" t="s">
        <v>29</v>
      </c>
      <c r="G19" t="s">
        <v>66</v>
      </c>
      <c r="H19">
        <v>299</v>
      </c>
      <c r="I19">
        <v>127</v>
      </c>
      <c r="J19">
        <v>10</v>
      </c>
      <c r="K19" t="s">
        <v>31</v>
      </c>
      <c r="L19" t="s">
        <v>32</v>
      </c>
      <c r="M19">
        <v>0.85618729096989998</v>
      </c>
      <c r="N19">
        <v>0.81489533243110901</v>
      </c>
      <c r="O19">
        <v>0.88976377952755903</v>
      </c>
      <c r="P19">
        <v>0.85945775037546401</v>
      </c>
      <c r="Q19" s="1">
        <v>2.0760322554245301E-46</v>
      </c>
      <c r="R19">
        <v>0.96969696969696995</v>
      </c>
      <c r="S19">
        <v>1</v>
      </c>
      <c r="T19">
        <v>0.72222222222222199</v>
      </c>
      <c r="U19">
        <v>0.88888888888888895</v>
      </c>
      <c r="V19">
        <v>0.78947368421052599</v>
      </c>
      <c r="W19">
        <v>0.96969696969696995</v>
      </c>
      <c r="X19">
        <v>1</v>
      </c>
      <c r="Y19">
        <v>0.76470588235294101</v>
      </c>
      <c r="Z19">
        <v>0.94117647058823495</v>
      </c>
      <c r="AA19">
        <v>0.68181818181818199</v>
      </c>
      <c r="AB19" s="4">
        <f t="shared" si="0"/>
        <v>9.5838665604448359</v>
      </c>
      <c r="AC19">
        <v>12.06</v>
      </c>
      <c r="AD19">
        <v>826.87</v>
      </c>
      <c r="AE19">
        <f t="shared" si="5"/>
        <v>0.20100000000000001</v>
      </c>
      <c r="AF19" s="3">
        <f t="shared" si="6"/>
        <v>13.781166666666667</v>
      </c>
      <c r="AG19" t="s">
        <v>66</v>
      </c>
      <c r="AH19">
        <v>9</v>
      </c>
      <c r="AI19" t="b">
        <f t="shared" si="3"/>
        <v>1</v>
      </c>
      <c r="AJ19" s="3">
        <f t="shared" si="7"/>
        <v>1.3291120756519497</v>
      </c>
    </row>
    <row r="20" spans="1:36" x14ac:dyDescent="0.25">
      <c r="A20">
        <v>19</v>
      </c>
      <c r="B20" t="s">
        <v>67</v>
      </c>
      <c r="C20">
        <v>100</v>
      </c>
      <c r="D20" t="s">
        <v>27</v>
      </c>
      <c r="E20" t="s">
        <v>28</v>
      </c>
      <c r="F20" t="s">
        <v>29</v>
      </c>
      <c r="G20" t="s">
        <v>68</v>
      </c>
      <c r="H20">
        <v>299</v>
      </c>
      <c r="I20">
        <v>127</v>
      </c>
      <c r="J20">
        <v>10</v>
      </c>
      <c r="K20" t="s">
        <v>31</v>
      </c>
      <c r="L20" t="s">
        <v>32</v>
      </c>
      <c r="M20">
        <v>0.87959866220735805</v>
      </c>
      <c r="N20">
        <v>0.84559108318629805</v>
      </c>
      <c r="O20">
        <v>0.85039370078740195</v>
      </c>
      <c r="P20">
        <v>0.80894695170229602</v>
      </c>
      <c r="Q20" s="1">
        <v>2.6425772746166699E-40</v>
      </c>
      <c r="R20">
        <v>0.96969696969696995</v>
      </c>
      <c r="S20">
        <v>1</v>
      </c>
      <c r="T20">
        <v>0.72222222222222199</v>
      </c>
      <c r="U20">
        <v>0.80555555555555602</v>
      </c>
      <c r="V20">
        <v>0.68421052631578905</v>
      </c>
      <c r="W20">
        <v>0.96969696969696995</v>
      </c>
      <c r="X20">
        <v>0.95454545454545503</v>
      </c>
      <c r="Y20">
        <v>0.86666666666666703</v>
      </c>
      <c r="Z20">
        <v>0.82857142857142896</v>
      </c>
      <c r="AA20">
        <v>0.59090909090909105</v>
      </c>
      <c r="AB20" s="4">
        <f t="shared" si="0"/>
        <v>9.2716735463875093</v>
      </c>
      <c r="AC20">
        <v>1.36</v>
      </c>
      <c r="AD20">
        <v>352.09</v>
      </c>
      <c r="AE20">
        <f t="shared" si="5"/>
        <v>2.2666666666666668E-2</v>
      </c>
      <c r="AF20" s="3">
        <f t="shared" si="6"/>
        <v>5.8681666666666663</v>
      </c>
      <c r="AG20" t="s">
        <v>68</v>
      </c>
      <c r="AH20">
        <v>10</v>
      </c>
      <c r="AI20" t="b">
        <f t="shared" si="3"/>
        <v>1</v>
      </c>
      <c r="AJ20" s="3">
        <f t="shared" si="7"/>
        <v>3.2714681363226785</v>
      </c>
    </row>
    <row r="21" spans="1:36" x14ac:dyDescent="0.25">
      <c r="A21">
        <v>20</v>
      </c>
      <c r="B21" t="s">
        <v>69</v>
      </c>
      <c r="C21">
        <v>100</v>
      </c>
      <c r="D21" t="s">
        <v>27</v>
      </c>
      <c r="E21" t="s">
        <v>28</v>
      </c>
      <c r="F21" t="s">
        <v>29</v>
      </c>
      <c r="G21" t="s">
        <v>70</v>
      </c>
      <c r="H21">
        <v>299</v>
      </c>
      <c r="I21">
        <v>127</v>
      </c>
      <c r="J21">
        <v>10</v>
      </c>
      <c r="K21" t="s">
        <v>31</v>
      </c>
      <c r="L21" t="s">
        <v>32</v>
      </c>
      <c r="M21">
        <v>0.89297658862876295</v>
      </c>
      <c r="N21">
        <v>0.86246154730759295</v>
      </c>
      <c r="O21">
        <v>0.87401574803149595</v>
      </c>
      <c r="P21">
        <v>0.83837098313712999</v>
      </c>
      <c r="Q21" s="1">
        <v>7.0536343634196404E-44</v>
      </c>
      <c r="R21">
        <v>0.96969696969696995</v>
      </c>
      <c r="S21">
        <v>1</v>
      </c>
      <c r="T21">
        <v>0.61111111111111105</v>
      </c>
      <c r="U21">
        <v>0.91666666666666696</v>
      </c>
      <c r="V21">
        <v>0.73684210526315796</v>
      </c>
      <c r="W21">
        <v>0.96969696969696995</v>
      </c>
      <c r="X21">
        <v>0.84</v>
      </c>
      <c r="Y21">
        <v>0.78571428571428603</v>
      </c>
      <c r="Z21">
        <v>0.86842105263157898</v>
      </c>
      <c r="AA21">
        <v>0.82352941176470595</v>
      </c>
      <c r="AB21" s="4">
        <f t="shared" si="0"/>
        <v>9.4146551611742098</v>
      </c>
      <c r="AC21">
        <v>1.23</v>
      </c>
      <c r="AD21">
        <v>141.84</v>
      </c>
      <c r="AE21">
        <f t="shared" si="5"/>
        <v>2.0500000000000001E-2</v>
      </c>
      <c r="AF21" s="3">
        <f t="shared" si="6"/>
        <v>2.3639999999999999</v>
      </c>
      <c r="AG21" t="s">
        <v>70</v>
      </c>
      <c r="AH21">
        <v>10</v>
      </c>
      <c r="AI21" t="b">
        <f t="shared" si="3"/>
        <v>1</v>
      </c>
      <c r="AJ21" s="3">
        <f t="shared" si="7"/>
        <v>8.1420235525997935</v>
      </c>
    </row>
    <row r="22" spans="1:36" x14ac:dyDescent="0.25">
      <c r="A22">
        <v>21</v>
      </c>
      <c r="B22" t="s">
        <v>71</v>
      </c>
      <c r="C22">
        <v>100</v>
      </c>
      <c r="D22" t="s">
        <v>27</v>
      </c>
      <c r="E22" t="s">
        <v>28</v>
      </c>
      <c r="F22" t="s">
        <v>29</v>
      </c>
      <c r="G22" t="s">
        <v>72</v>
      </c>
      <c r="H22">
        <v>299</v>
      </c>
      <c r="I22">
        <v>127</v>
      </c>
      <c r="J22">
        <v>10</v>
      </c>
      <c r="K22" t="s">
        <v>31</v>
      </c>
      <c r="L22" t="s">
        <v>32</v>
      </c>
      <c r="M22">
        <v>0.89297658862876295</v>
      </c>
      <c r="N22">
        <v>0.86246154730759295</v>
      </c>
      <c r="O22">
        <v>0.87401574803149595</v>
      </c>
      <c r="P22">
        <v>0.83837098313712999</v>
      </c>
      <c r="Q22" s="1">
        <v>7.0536343634196404E-44</v>
      </c>
      <c r="R22">
        <v>0.96969696969696995</v>
      </c>
      <c r="S22">
        <v>1</v>
      </c>
      <c r="T22">
        <v>0.61111111111111105</v>
      </c>
      <c r="U22">
        <v>0.91666666666666696</v>
      </c>
      <c r="V22">
        <v>0.73684210526315796</v>
      </c>
      <c r="W22">
        <v>0.96969696969696995</v>
      </c>
      <c r="X22">
        <v>0.84</v>
      </c>
      <c r="Y22">
        <v>0.78571428571428603</v>
      </c>
      <c r="Z22">
        <v>0.86842105263157898</v>
      </c>
      <c r="AA22">
        <v>0.82352941176470595</v>
      </c>
      <c r="AB22" s="4">
        <f t="shared" si="0"/>
        <v>9.4146551611742098</v>
      </c>
      <c r="AC22">
        <v>1.7</v>
      </c>
      <c r="AD22">
        <v>144.31</v>
      </c>
      <c r="AE22">
        <f t="shared" si="5"/>
        <v>2.8333333333333332E-2</v>
      </c>
      <c r="AF22" s="3">
        <f t="shared" si="6"/>
        <v>2.4051666666666667</v>
      </c>
      <c r="AG22" t="s">
        <v>72</v>
      </c>
      <c r="AH22">
        <v>10</v>
      </c>
      <c r="AI22" t="b">
        <f t="shared" si="3"/>
        <v>1</v>
      </c>
      <c r="AJ22" s="3">
        <f t="shared" si="7"/>
        <v>7.9780789649370085</v>
      </c>
    </row>
    <row r="23" spans="1:36" x14ac:dyDescent="0.25">
      <c r="A23">
        <v>22</v>
      </c>
      <c r="B23" t="s">
        <v>73</v>
      </c>
      <c r="C23">
        <v>100</v>
      </c>
      <c r="D23" t="s">
        <v>27</v>
      </c>
      <c r="E23" t="s">
        <v>28</v>
      </c>
      <c r="F23" t="s">
        <v>29</v>
      </c>
      <c r="G23" t="s">
        <v>74</v>
      </c>
      <c r="H23">
        <v>299</v>
      </c>
      <c r="I23">
        <v>127</v>
      </c>
      <c r="J23">
        <v>10</v>
      </c>
      <c r="K23" t="s">
        <v>31</v>
      </c>
      <c r="L23" t="s">
        <v>32</v>
      </c>
      <c r="M23">
        <v>0.87290969899665505</v>
      </c>
      <c r="N23">
        <v>0.83694731857124405</v>
      </c>
      <c r="O23">
        <v>0.84251968503937003</v>
      </c>
      <c r="P23">
        <v>0.79909831527327402</v>
      </c>
      <c r="Q23" s="1">
        <v>3.6237501653781303E-39</v>
      </c>
      <c r="R23">
        <v>0.90909090909090895</v>
      </c>
      <c r="S23">
        <v>1</v>
      </c>
      <c r="T23">
        <v>0.44444444444444398</v>
      </c>
      <c r="U23">
        <v>0.91666666666666696</v>
      </c>
      <c r="V23">
        <v>0.78947368421052599</v>
      </c>
      <c r="W23">
        <v>1</v>
      </c>
      <c r="X23">
        <v>0.77777777777777801</v>
      </c>
      <c r="Y23">
        <v>0.61538461538461497</v>
      </c>
      <c r="Z23">
        <v>0.91666666666666696</v>
      </c>
      <c r="AA23">
        <v>0.71428571428571397</v>
      </c>
      <c r="AB23" s="4">
        <f t="shared" si="0"/>
        <v>8.9567001775239738</v>
      </c>
      <c r="AC23">
        <v>13.38</v>
      </c>
      <c r="AD23">
        <v>229.1</v>
      </c>
      <c r="AE23">
        <f t="shared" si="5"/>
        <v>0.223</v>
      </c>
      <c r="AF23" s="3">
        <f t="shared" si="6"/>
        <v>3.8183333333333334</v>
      </c>
      <c r="AG23" t="s">
        <v>74</v>
      </c>
      <c r="AH23">
        <v>4</v>
      </c>
      <c r="AI23" t="b">
        <f t="shared" si="3"/>
        <v>1</v>
      </c>
      <c r="AJ23" s="3">
        <f t="shared" si="7"/>
        <v>3.2060459033794064</v>
      </c>
    </row>
    <row r="24" spans="1:36" x14ac:dyDescent="0.25">
      <c r="A24">
        <v>23</v>
      </c>
      <c r="B24" t="s">
        <v>75</v>
      </c>
      <c r="C24">
        <v>100</v>
      </c>
      <c r="D24" t="s">
        <v>27</v>
      </c>
      <c r="E24" t="s">
        <v>28</v>
      </c>
      <c r="F24" t="s">
        <v>29</v>
      </c>
      <c r="G24" t="s">
        <v>76</v>
      </c>
      <c r="H24">
        <v>299</v>
      </c>
      <c r="I24">
        <v>127</v>
      </c>
      <c r="J24">
        <v>10</v>
      </c>
      <c r="K24" t="s">
        <v>31</v>
      </c>
      <c r="L24" t="s">
        <v>32</v>
      </c>
      <c r="M24">
        <v>0.91973244147157196</v>
      </c>
      <c r="N24">
        <v>0.89710942876806599</v>
      </c>
      <c r="O24">
        <v>0.92125984251968496</v>
      </c>
      <c r="P24">
        <v>0.89962854658974201</v>
      </c>
      <c r="Q24" s="1">
        <v>6.7591392300878695E-52</v>
      </c>
      <c r="R24">
        <v>0.939393939393939</v>
      </c>
      <c r="S24">
        <v>1</v>
      </c>
      <c r="T24">
        <v>0.88888888888888895</v>
      </c>
      <c r="U24">
        <v>0.91666666666666696</v>
      </c>
      <c r="V24">
        <v>0.84210526315789502</v>
      </c>
      <c r="W24">
        <v>0.96875</v>
      </c>
      <c r="X24">
        <v>1</v>
      </c>
      <c r="Y24">
        <v>0.72727272727272696</v>
      </c>
      <c r="Z24">
        <v>0.94285714285714295</v>
      </c>
      <c r="AA24">
        <v>0.94117647058823495</v>
      </c>
      <c r="AB24" s="4">
        <f t="shared" si="0"/>
        <v>10.086843540297066</v>
      </c>
      <c r="AC24">
        <v>4.43</v>
      </c>
      <c r="AD24">
        <v>52035.97</v>
      </c>
      <c r="AE24">
        <f t="shared" si="5"/>
        <v>7.3833333333333334E-2</v>
      </c>
      <c r="AF24" s="3">
        <f t="shared" si="6"/>
        <v>867.26616666666666</v>
      </c>
      <c r="AG24" t="s">
        <v>76</v>
      </c>
      <c r="AH24">
        <v>4</v>
      </c>
      <c r="AI24" t="b">
        <f t="shared" si="3"/>
        <v>1</v>
      </c>
      <c r="AJ24" s="3">
        <f t="shared" si="7"/>
        <v>1.6241431895562368E-2</v>
      </c>
    </row>
    <row r="25" spans="1:36" x14ac:dyDescent="0.25">
      <c r="A25">
        <v>24</v>
      </c>
      <c r="B25" t="s">
        <v>77</v>
      </c>
      <c r="C25">
        <v>100</v>
      </c>
      <c r="D25" t="s">
        <v>27</v>
      </c>
      <c r="E25" t="s">
        <v>28</v>
      </c>
      <c r="F25" t="s">
        <v>29</v>
      </c>
      <c r="G25" t="s">
        <v>78</v>
      </c>
      <c r="H25">
        <v>299</v>
      </c>
      <c r="I25">
        <v>127</v>
      </c>
      <c r="J25">
        <v>10</v>
      </c>
      <c r="K25" t="s">
        <v>31</v>
      </c>
      <c r="L25" t="s">
        <v>32</v>
      </c>
      <c r="M25">
        <v>0.90357142857142903</v>
      </c>
      <c r="N25">
        <v>0.87588448720264001</v>
      </c>
      <c r="O25">
        <v>0.85950413223140498</v>
      </c>
      <c r="P25">
        <v>0.82188934106849099</v>
      </c>
      <c r="Q25" s="1">
        <v>6.7033738701388294E-39</v>
      </c>
      <c r="R25">
        <v>0.96969696969696995</v>
      </c>
      <c r="S25">
        <v>1</v>
      </c>
      <c r="T25">
        <v>1</v>
      </c>
      <c r="U25">
        <v>0.68571428571428605</v>
      </c>
      <c r="V25">
        <v>0.72222222222222199</v>
      </c>
      <c r="W25">
        <v>1</v>
      </c>
      <c r="X25">
        <v>1</v>
      </c>
      <c r="Y25">
        <v>0.63636363636363602</v>
      </c>
      <c r="Z25">
        <v>0.88888888888888895</v>
      </c>
      <c r="AA25">
        <v>0.68421052631578905</v>
      </c>
      <c r="AB25" s="4">
        <f t="shared" si="0"/>
        <v>9.4906679577732209</v>
      </c>
      <c r="AC25">
        <v>4.59</v>
      </c>
      <c r="AD25">
        <v>1859.2</v>
      </c>
      <c r="AE25">
        <f t="shared" si="5"/>
        <v>7.6499999999999999E-2</v>
      </c>
      <c r="AF25" s="3">
        <f t="shared" si="6"/>
        <v>30.986666666666668</v>
      </c>
      <c r="AG25" t="s">
        <v>78</v>
      </c>
      <c r="AH25">
        <v>3</v>
      </c>
      <c r="AI25" t="b">
        <f t="shared" si="3"/>
        <v>1</v>
      </c>
      <c r="AJ25" s="3">
        <f t="shared" si="7"/>
        <v>0.40210542897343221</v>
      </c>
    </row>
    <row r="26" spans="1:36" x14ac:dyDescent="0.25">
      <c r="A26">
        <v>25</v>
      </c>
      <c r="B26" t="s">
        <v>79</v>
      </c>
      <c r="C26">
        <v>100</v>
      </c>
      <c r="D26" t="s">
        <v>27</v>
      </c>
      <c r="E26" t="s">
        <v>28</v>
      </c>
      <c r="F26" t="s">
        <v>29</v>
      </c>
      <c r="G26" t="s">
        <v>80</v>
      </c>
      <c r="H26">
        <v>299</v>
      </c>
      <c r="I26">
        <v>127</v>
      </c>
      <c r="J26">
        <v>10</v>
      </c>
      <c r="K26" t="s">
        <v>31</v>
      </c>
      <c r="L26" t="s">
        <v>32</v>
      </c>
      <c r="M26">
        <v>0.882943143812709</v>
      </c>
      <c r="N26">
        <v>0.84943312615101296</v>
      </c>
      <c r="O26">
        <v>0.84251968503937003</v>
      </c>
      <c r="P26">
        <v>0.79925709317948301</v>
      </c>
      <c r="Q26" s="1">
        <v>3.6237501653781303E-39</v>
      </c>
      <c r="R26">
        <v>0.96969696969696995</v>
      </c>
      <c r="S26">
        <v>1</v>
      </c>
      <c r="T26">
        <v>0.77777777777777801</v>
      </c>
      <c r="U26">
        <v>0.80555555555555602</v>
      </c>
      <c r="V26">
        <v>0.57894736842105299</v>
      </c>
      <c r="W26">
        <v>0.96969696969696995</v>
      </c>
      <c r="X26">
        <v>1</v>
      </c>
      <c r="Y26">
        <v>0.73684210526315796</v>
      </c>
      <c r="Z26">
        <v>0.85294117647058798</v>
      </c>
      <c r="AA26">
        <v>0.55000000000000004</v>
      </c>
      <c r="AB26" s="4">
        <f t="shared" si="0"/>
        <v>9.1244010666947801</v>
      </c>
      <c r="AC26">
        <v>4.5</v>
      </c>
      <c r="AD26">
        <v>121.57</v>
      </c>
      <c r="AE26">
        <f t="shared" si="5"/>
        <v>7.4999999999999997E-2</v>
      </c>
      <c r="AF26" s="3">
        <f t="shared" si="6"/>
        <v>2.0261666666666667</v>
      </c>
      <c r="AG26" t="s">
        <v>80</v>
      </c>
      <c r="AH26">
        <v>9</v>
      </c>
      <c r="AI26" t="b">
        <f t="shared" si="3"/>
        <v>1</v>
      </c>
      <c r="AJ26" s="3">
        <f t="shared" si="7"/>
        <v>8.6258750218266567</v>
      </c>
    </row>
    <row r="27" spans="1:36" x14ac:dyDescent="0.25">
      <c r="A27">
        <v>26</v>
      </c>
      <c r="B27" t="s">
        <v>81</v>
      </c>
      <c r="C27">
        <v>100</v>
      </c>
      <c r="D27" t="s">
        <v>27</v>
      </c>
      <c r="E27" t="s">
        <v>28</v>
      </c>
      <c r="F27" t="s">
        <v>29</v>
      </c>
      <c r="G27" t="s">
        <v>82</v>
      </c>
      <c r="H27">
        <v>299</v>
      </c>
      <c r="I27">
        <v>127</v>
      </c>
      <c r="J27">
        <v>10</v>
      </c>
      <c r="K27" t="s">
        <v>31</v>
      </c>
      <c r="L27" t="s">
        <v>32</v>
      </c>
      <c r="M27">
        <v>0.90969899665551801</v>
      </c>
      <c r="N27">
        <v>0.88447503613285405</v>
      </c>
      <c r="O27">
        <v>0.88188976377952799</v>
      </c>
      <c r="P27">
        <v>0.85014159848961601</v>
      </c>
      <c r="Q27" s="1">
        <v>3.9696160854405903E-45</v>
      </c>
      <c r="R27">
        <v>0.90909090909090895</v>
      </c>
      <c r="S27">
        <v>1</v>
      </c>
      <c r="T27">
        <v>0.77777777777777801</v>
      </c>
      <c r="U27">
        <v>0.83333333333333304</v>
      </c>
      <c r="V27">
        <v>0.89473684210526305</v>
      </c>
      <c r="W27">
        <v>1</v>
      </c>
      <c r="X27">
        <v>1</v>
      </c>
      <c r="Y27">
        <v>0.73684210526315796</v>
      </c>
      <c r="Z27">
        <v>0.90909090909090895</v>
      </c>
      <c r="AA27">
        <v>0.70833333333333304</v>
      </c>
      <c r="AB27" s="4">
        <f t="shared" si="0"/>
        <v>9.6789042066501985</v>
      </c>
      <c r="AC27">
        <v>7.44</v>
      </c>
      <c r="AD27">
        <v>269.95999999999998</v>
      </c>
      <c r="AE27">
        <f t="shared" si="5"/>
        <v>0.12400000000000001</v>
      </c>
      <c r="AF27" s="3">
        <f t="shared" si="6"/>
        <v>4.4993333333333334</v>
      </c>
      <c r="AG27" t="s">
        <v>82</v>
      </c>
      <c r="AH27">
        <v>4</v>
      </c>
      <c r="AI27" t="b">
        <f t="shared" si="3"/>
        <v>1</v>
      </c>
      <c r="AJ27" s="3">
        <f t="shared" si="7"/>
        <v>2.9586670958868493</v>
      </c>
    </row>
    <row r="28" spans="1:36" x14ac:dyDescent="0.25">
      <c r="A28">
        <v>27</v>
      </c>
      <c r="B28" t="s">
        <v>83</v>
      </c>
      <c r="C28">
        <v>100</v>
      </c>
      <c r="D28" t="s">
        <v>27</v>
      </c>
      <c r="E28" t="s">
        <v>28</v>
      </c>
      <c r="F28" t="s">
        <v>29</v>
      </c>
      <c r="G28" t="s">
        <v>84</v>
      </c>
      <c r="H28">
        <v>299</v>
      </c>
      <c r="I28">
        <v>127</v>
      </c>
      <c r="J28">
        <v>10</v>
      </c>
      <c r="K28" t="s">
        <v>31</v>
      </c>
      <c r="L28" t="s">
        <v>32</v>
      </c>
      <c r="M28">
        <v>0.69</v>
      </c>
      <c r="N28">
        <v>0</v>
      </c>
      <c r="O28">
        <v>0.680851063829787</v>
      </c>
      <c r="P28">
        <v>0</v>
      </c>
      <c r="Q28">
        <v>0.56935491453416498</v>
      </c>
      <c r="R28">
        <v>1</v>
      </c>
      <c r="S28">
        <v>0</v>
      </c>
      <c r="T28">
        <v>0</v>
      </c>
      <c r="U28">
        <v>0</v>
      </c>
      <c r="V28">
        <v>0</v>
      </c>
      <c r="W28">
        <v>0.680851063829787</v>
      </c>
      <c r="X28">
        <v>0</v>
      </c>
      <c r="Y28">
        <v>0</v>
      </c>
      <c r="Z28">
        <v>0</v>
      </c>
      <c r="AA28">
        <v>0</v>
      </c>
      <c r="AB28" s="4">
        <f t="shared" si="0"/>
        <v>2.3708510638297868</v>
      </c>
      <c r="AC28">
        <v>1.44</v>
      </c>
      <c r="AD28">
        <v>1031.52</v>
      </c>
      <c r="AE28">
        <f t="shared" si="5"/>
        <v>2.4E-2</v>
      </c>
      <c r="AF28" s="3">
        <f t="shared" si="6"/>
        <v>17.192</v>
      </c>
      <c r="AG28" t="s">
        <v>84</v>
      </c>
      <c r="AH28">
        <v>3</v>
      </c>
      <c r="AI28" t="b">
        <f t="shared" si="3"/>
        <v>1</v>
      </c>
      <c r="AJ28" s="3">
        <f t="shared" si="7"/>
        <v>0.31196857945107959</v>
      </c>
    </row>
    <row r="29" spans="1:36" x14ac:dyDescent="0.25">
      <c r="A29">
        <v>28</v>
      </c>
      <c r="B29" t="s">
        <v>85</v>
      </c>
      <c r="C29">
        <v>100</v>
      </c>
      <c r="D29" t="s">
        <v>27</v>
      </c>
      <c r="E29" t="s">
        <v>28</v>
      </c>
      <c r="F29" t="s">
        <v>29</v>
      </c>
      <c r="G29" t="s">
        <v>86</v>
      </c>
      <c r="H29">
        <v>299</v>
      </c>
      <c r="I29">
        <v>127</v>
      </c>
      <c r="J29">
        <v>10</v>
      </c>
      <c r="K29" t="s">
        <v>31</v>
      </c>
      <c r="L29" t="s">
        <v>32</v>
      </c>
      <c r="M29">
        <v>0.86622073578595304</v>
      </c>
      <c r="N29">
        <v>0.829059829059829</v>
      </c>
      <c r="O29">
        <v>0.86614173228346503</v>
      </c>
      <c r="P29">
        <v>0.82938201359254005</v>
      </c>
      <c r="Q29" s="1">
        <v>1.16921365567667E-42</v>
      </c>
      <c r="R29">
        <v>0.939393939393939</v>
      </c>
      <c r="S29">
        <v>0.952380952380952</v>
      </c>
      <c r="T29">
        <v>0.72222222222222199</v>
      </c>
      <c r="U29">
        <v>0.83333333333333304</v>
      </c>
      <c r="V29">
        <v>0.84210526315789502</v>
      </c>
      <c r="W29">
        <v>0.96875</v>
      </c>
      <c r="X29">
        <v>1</v>
      </c>
      <c r="Y29">
        <v>0.61904761904761896</v>
      </c>
      <c r="Z29">
        <v>0.85714285714285698</v>
      </c>
      <c r="AA29">
        <v>0.84210526315789502</v>
      </c>
      <c r="AB29" s="4">
        <f t="shared" si="0"/>
        <v>9.4427021856226645</v>
      </c>
      <c r="AC29">
        <v>235.17</v>
      </c>
      <c r="AD29">
        <v>194.14</v>
      </c>
      <c r="AE29">
        <f t="shared" si="5"/>
        <v>3.9194999999999998</v>
      </c>
      <c r="AF29" s="3">
        <f t="shared" si="6"/>
        <v>3.2356666666666665</v>
      </c>
      <c r="AG29" t="s">
        <v>86</v>
      </c>
      <c r="AH29">
        <v>4</v>
      </c>
      <c r="AI29" t="b">
        <f t="shared" si="3"/>
        <v>1</v>
      </c>
      <c r="AJ29" s="3">
        <f t="shared" si="7"/>
        <v>1.878740609669842</v>
      </c>
    </row>
    <row r="30" spans="1:36" x14ac:dyDescent="0.25">
      <c r="A30">
        <v>29</v>
      </c>
      <c r="B30" t="s">
        <v>87</v>
      </c>
      <c r="C30">
        <v>100</v>
      </c>
      <c r="D30" t="s">
        <v>27</v>
      </c>
      <c r="E30" t="s">
        <v>28</v>
      </c>
      <c r="F30" t="s">
        <v>29</v>
      </c>
      <c r="G30" t="s">
        <v>88</v>
      </c>
      <c r="H30">
        <v>299</v>
      </c>
      <c r="I30">
        <v>127</v>
      </c>
      <c r="J30">
        <v>10</v>
      </c>
      <c r="K30" t="s">
        <v>31</v>
      </c>
      <c r="L30" t="s">
        <v>32</v>
      </c>
      <c r="M30">
        <v>0.90635451505016695</v>
      </c>
      <c r="N30">
        <v>0.88002980625931404</v>
      </c>
      <c r="O30">
        <v>0.87401574803149595</v>
      </c>
      <c r="P30">
        <v>0.84047731197990305</v>
      </c>
      <c r="Q30" s="1">
        <v>7.0536343634196404E-44</v>
      </c>
      <c r="R30">
        <v>0.939393939393939</v>
      </c>
      <c r="S30">
        <v>1</v>
      </c>
      <c r="T30">
        <v>0.72222222222222199</v>
      </c>
      <c r="U30">
        <v>0.77777777777777801</v>
      </c>
      <c r="V30">
        <v>0.94736842105263197</v>
      </c>
      <c r="W30">
        <v>0.939393939393939</v>
      </c>
      <c r="X30">
        <v>1</v>
      </c>
      <c r="Y30">
        <v>0.68421052631578905</v>
      </c>
      <c r="Z30">
        <v>0.96551724137931005</v>
      </c>
      <c r="AA30">
        <v>0.72</v>
      </c>
      <c r="AB30" s="4">
        <f t="shared" si="0"/>
        <v>9.6022385825857768</v>
      </c>
      <c r="AC30">
        <v>10.130000000000001</v>
      </c>
      <c r="AD30">
        <v>228.44</v>
      </c>
      <c r="AE30">
        <f t="shared" si="5"/>
        <v>0.16883333333333334</v>
      </c>
      <c r="AF30" s="3">
        <f t="shared" si="6"/>
        <v>3.8073333333333332</v>
      </c>
      <c r="AG30" t="s">
        <v>88</v>
      </c>
      <c r="AH30">
        <v>4</v>
      </c>
      <c r="AI30" t="b">
        <f t="shared" si="3"/>
        <v>1</v>
      </c>
      <c r="AJ30" s="3">
        <f t="shared" si="7"/>
        <v>3.420942762942309</v>
      </c>
    </row>
    <row r="31" spans="1:36" x14ac:dyDescent="0.25">
      <c r="A31">
        <v>30</v>
      </c>
      <c r="B31" t="s">
        <v>151</v>
      </c>
      <c r="C31">
        <v>100</v>
      </c>
      <c r="D31" t="s">
        <v>27</v>
      </c>
      <c r="E31" t="s">
        <v>28</v>
      </c>
      <c r="F31" t="s">
        <v>29</v>
      </c>
      <c r="G31" t="s">
        <v>89</v>
      </c>
      <c r="H31">
        <v>299</v>
      </c>
      <c r="I31">
        <v>127</v>
      </c>
      <c r="J31">
        <v>10</v>
      </c>
      <c r="K31" t="s">
        <v>31</v>
      </c>
      <c r="L31" t="s">
        <v>32</v>
      </c>
      <c r="M31">
        <v>0.86622073578595304</v>
      </c>
      <c r="N31">
        <v>0.82840992238274902</v>
      </c>
      <c r="O31">
        <v>0.83464566929133899</v>
      </c>
      <c r="P31">
        <v>0.79051135024742702</v>
      </c>
      <c r="Q31" s="1">
        <v>4.6892768509284E-38</v>
      </c>
      <c r="R31">
        <v>0.939393939393939</v>
      </c>
      <c r="S31">
        <v>1</v>
      </c>
      <c r="T31">
        <v>0.77777777777777801</v>
      </c>
      <c r="U31">
        <v>0.72222222222222199</v>
      </c>
      <c r="V31">
        <v>0.73684210526315796</v>
      </c>
      <c r="W31">
        <v>0.96875</v>
      </c>
      <c r="X31">
        <v>0.95454545454545503</v>
      </c>
      <c r="Y31">
        <v>0.82352941176470595</v>
      </c>
      <c r="Z31">
        <v>0.86666666666666703</v>
      </c>
      <c r="AA31">
        <v>0.53846153846153799</v>
      </c>
      <c r="AB31" s="4">
        <f t="shared" si="0"/>
        <v>9.1944098518814155</v>
      </c>
      <c r="AC31">
        <v>3.36</v>
      </c>
      <c r="AD31">
        <v>258.48</v>
      </c>
      <c r="AE31">
        <f t="shared" si="5"/>
        <v>5.6000000000000001E-2</v>
      </c>
      <c r="AF31" s="3">
        <f t="shared" si="6"/>
        <v>4.3080000000000007</v>
      </c>
      <c r="AG31" t="s">
        <v>89</v>
      </c>
      <c r="AH31">
        <v>6</v>
      </c>
      <c r="AI31" t="b">
        <f t="shared" si="3"/>
        <v>1</v>
      </c>
      <c r="AJ31" s="3">
        <f t="shared" si="7"/>
        <v>3.4817621108802506</v>
      </c>
    </row>
    <row r="32" spans="1:36" x14ac:dyDescent="0.25">
      <c r="A32">
        <v>31</v>
      </c>
      <c r="B32" t="s">
        <v>90</v>
      </c>
      <c r="C32">
        <v>100</v>
      </c>
      <c r="D32" t="s">
        <v>27</v>
      </c>
      <c r="E32" t="s">
        <v>28</v>
      </c>
      <c r="F32" t="s">
        <v>29</v>
      </c>
      <c r="G32" t="s">
        <v>91</v>
      </c>
      <c r="H32">
        <v>299</v>
      </c>
      <c r="I32">
        <v>127</v>
      </c>
      <c r="J32">
        <v>10</v>
      </c>
      <c r="K32" t="s">
        <v>31</v>
      </c>
      <c r="L32" t="s">
        <v>32</v>
      </c>
      <c r="M32">
        <v>0.668896321070234</v>
      </c>
      <c r="N32">
        <v>0.56449904369574799</v>
      </c>
      <c r="O32">
        <v>0.63779527559055105</v>
      </c>
      <c r="P32">
        <v>0.53638600111102297</v>
      </c>
      <c r="Q32" s="1">
        <v>1.1921527615714501E-16</v>
      </c>
      <c r="R32">
        <v>0.939393939393939</v>
      </c>
      <c r="S32">
        <v>1</v>
      </c>
      <c r="T32">
        <v>0</v>
      </c>
      <c r="U32">
        <v>0.80555555555555602</v>
      </c>
      <c r="V32">
        <v>0</v>
      </c>
      <c r="W32">
        <v>0.939393939393939</v>
      </c>
      <c r="X32">
        <v>0.33333333333333298</v>
      </c>
      <c r="Y32">
        <v>0</v>
      </c>
      <c r="Z32">
        <v>0.93548387096774199</v>
      </c>
      <c r="AA32">
        <v>0</v>
      </c>
      <c r="AB32" s="4">
        <f t="shared" si="0"/>
        <v>5.6220569597147421</v>
      </c>
      <c r="AC32">
        <v>18.72</v>
      </c>
      <c r="AD32">
        <v>227.3</v>
      </c>
      <c r="AE32">
        <f t="shared" si="5"/>
        <v>0.312</v>
      </c>
      <c r="AF32" s="3">
        <f t="shared" si="6"/>
        <v>3.7883333333333336</v>
      </c>
      <c r="AG32" t="s">
        <v>91</v>
      </c>
      <c r="AH32">
        <v>3</v>
      </c>
      <c r="AI32" t="b">
        <f t="shared" si="3"/>
        <v>1</v>
      </c>
      <c r="AJ32" s="3">
        <f t="shared" si="7"/>
        <v>2.1027697649901818</v>
      </c>
    </row>
    <row r="33" spans="1:36" x14ac:dyDescent="0.25">
      <c r="A33">
        <v>32</v>
      </c>
      <c r="B33" t="s">
        <v>92</v>
      </c>
      <c r="C33">
        <v>100</v>
      </c>
      <c r="D33" t="s">
        <v>27</v>
      </c>
      <c r="E33" t="s">
        <v>28</v>
      </c>
      <c r="F33" t="s">
        <v>29</v>
      </c>
      <c r="G33" t="s">
        <v>93</v>
      </c>
      <c r="H33">
        <v>299</v>
      </c>
      <c r="I33">
        <v>127</v>
      </c>
      <c r="J33">
        <v>10</v>
      </c>
      <c r="K33" t="s">
        <v>31</v>
      </c>
      <c r="L33" t="s">
        <v>32</v>
      </c>
      <c r="M33">
        <v>0.41471571906354499</v>
      </c>
      <c r="N33">
        <v>0.27893228233607997</v>
      </c>
      <c r="O33">
        <v>0.41732283464566899</v>
      </c>
      <c r="P33">
        <v>0.28072860860248</v>
      </c>
      <c r="Q33">
        <v>8.3513469819597301E-4</v>
      </c>
      <c r="R33">
        <v>0.96969696969696995</v>
      </c>
      <c r="S33">
        <v>1</v>
      </c>
      <c r="T33">
        <v>0</v>
      </c>
      <c r="U33">
        <v>0</v>
      </c>
      <c r="V33">
        <v>0</v>
      </c>
      <c r="W33">
        <v>0.96969696969696995</v>
      </c>
      <c r="X33">
        <v>0.22340425531914901</v>
      </c>
      <c r="Y33">
        <v>0</v>
      </c>
      <c r="Z33">
        <v>0</v>
      </c>
      <c r="AA33">
        <v>0</v>
      </c>
      <c r="AB33" s="4">
        <f t="shared" si="0"/>
        <v>3.5775139137766336</v>
      </c>
      <c r="AC33">
        <v>1.86</v>
      </c>
      <c r="AD33">
        <v>56519.519999999997</v>
      </c>
      <c r="AE33">
        <f t="shared" si="5"/>
        <v>3.1000000000000003E-2</v>
      </c>
      <c r="AF33" s="3">
        <f t="shared" si="6"/>
        <v>941.99199999999996</v>
      </c>
      <c r="AG33" t="s">
        <v>93</v>
      </c>
      <c r="AH33">
        <v>3</v>
      </c>
      <c r="AI33" t="b">
        <f t="shared" si="3"/>
        <v>1</v>
      </c>
      <c r="AJ33" s="3">
        <f t="shared" si="7"/>
        <v>6.9823283654185031E-3</v>
      </c>
    </row>
    <row r="34" spans="1:36" x14ac:dyDescent="0.25">
      <c r="A34">
        <v>33</v>
      </c>
      <c r="B34" t="s">
        <v>94</v>
      </c>
      <c r="C34">
        <v>100</v>
      </c>
      <c r="D34" t="s">
        <v>27</v>
      </c>
      <c r="E34" t="s">
        <v>28</v>
      </c>
      <c r="F34" t="s">
        <v>29</v>
      </c>
      <c r="G34" t="s">
        <v>95</v>
      </c>
      <c r="H34">
        <v>299</v>
      </c>
      <c r="I34">
        <v>127</v>
      </c>
      <c r="J34">
        <v>10</v>
      </c>
      <c r="K34" t="s">
        <v>31</v>
      </c>
      <c r="L34" t="s">
        <v>32</v>
      </c>
      <c r="M34">
        <v>0.896321070234114</v>
      </c>
      <c r="N34">
        <v>0.86750432408479505</v>
      </c>
      <c r="O34">
        <v>0.85039370078740195</v>
      </c>
      <c r="P34">
        <v>0.81107109301597202</v>
      </c>
      <c r="Q34" s="1">
        <v>2.6425772746166699E-40</v>
      </c>
      <c r="R34">
        <v>0.939393939393939</v>
      </c>
      <c r="S34">
        <v>1</v>
      </c>
      <c r="T34">
        <v>0.88888888888888895</v>
      </c>
      <c r="U34">
        <v>0.69444444444444398</v>
      </c>
      <c r="V34">
        <v>0.78947368421052599</v>
      </c>
      <c r="W34">
        <v>0.96875</v>
      </c>
      <c r="X34">
        <v>1</v>
      </c>
      <c r="Y34">
        <v>0.72727272727272696</v>
      </c>
      <c r="Z34">
        <v>0.89285714285714302</v>
      </c>
      <c r="AA34">
        <v>0.625</v>
      </c>
      <c r="AB34" s="4">
        <f t="shared" ref="AB34:AB65" si="8">SUM(R34:AA34)+M34</f>
        <v>9.4224018973017802</v>
      </c>
      <c r="AC34">
        <v>18.760000000000002</v>
      </c>
      <c r="AD34">
        <v>290.31</v>
      </c>
      <c r="AE34">
        <f t="shared" si="5"/>
        <v>0.3126666666666667</v>
      </c>
      <c r="AF34" s="3">
        <f t="shared" si="6"/>
        <v>4.8384999999999998</v>
      </c>
      <c r="AG34" t="s">
        <v>95</v>
      </c>
      <c r="AH34">
        <v>9</v>
      </c>
      <c r="AI34" t="b">
        <f t="shared" ref="AI34:AI62" si="9">AG34=G34</f>
        <v>1</v>
      </c>
      <c r="AJ34" s="3">
        <f t="shared" si="7"/>
        <v>3.5763552393894811</v>
      </c>
    </row>
    <row r="35" spans="1:36" x14ac:dyDescent="0.25">
      <c r="A35">
        <v>34</v>
      </c>
      <c r="B35" t="s">
        <v>96</v>
      </c>
      <c r="C35">
        <v>100</v>
      </c>
      <c r="D35" t="s">
        <v>27</v>
      </c>
      <c r="E35" t="s">
        <v>28</v>
      </c>
      <c r="F35" t="s">
        <v>29</v>
      </c>
      <c r="G35" t="s">
        <v>97</v>
      </c>
      <c r="H35">
        <v>299</v>
      </c>
      <c r="I35">
        <v>127</v>
      </c>
      <c r="J35">
        <v>10</v>
      </c>
      <c r="K35" t="s">
        <v>31</v>
      </c>
      <c r="L35" t="s">
        <v>32</v>
      </c>
      <c r="M35">
        <v>0.68227424749163901</v>
      </c>
      <c r="N35">
        <v>0.57351130596678801</v>
      </c>
      <c r="O35">
        <v>0.70078740157480301</v>
      </c>
      <c r="P35">
        <v>0.59675802139037404</v>
      </c>
      <c r="Q35" s="1">
        <v>2.47115055433543E-22</v>
      </c>
      <c r="R35">
        <v>0.96969696969696995</v>
      </c>
      <c r="S35">
        <v>1</v>
      </c>
      <c r="T35">
        <v>0</v>
      </c>
      <c r="U35">
        <v>1</v>
      </c>
      <c r="V35">
        <v>0</v>
      </c>
      <c r="W35">
        <v>1</v>
      </c>
      <c r="X35">
        <v>1</v>
      </c>
      <c r="Y35">
        <v>0</v>
      </c>
      <c r="Z35">
        <v>0.48648648648648701</v>
      </c>
      <c r="AA35">
        <v>0</v>
      </c>
      <c r="AB35" s="4">
        <f t="shared" si="8"/>
        <v>6.1384577036750958</v>
      </c>
      <c r="AC35">
        <v>88.74</v>
      </c>
      <c r="AD35">
        <v>265.26</v>
      </c>
      <c r="AE35">
        <f t="shared" si="5"/>
        <v>1.4789999999999999</v>
      </c>
      <c r="AF35" s="3">
        <f t="shared" si="6"/>
        <v>4.4210000000000003</v>
      </c>
      <c r="AG35" t="s">
        <v>97</v>
      </c>
      <c r="AH35">
        <v>4</v>
      </c>
      <c r="AI35" t="b">
        <f t="shared" si="9"/>
        <v>1</v>
      </c>
      <c r="AJ35" s="3">
        <f t="shared" si="7"/>
        <v>1.7183826616398465</v>
      </c>
    </row>
    <row r="36" spans="1:36" x14ac:dyDescent="0.25">
      <c r="A36">
        <v>35</v>
      </c>
      <c r="B36" t="s">
        <v>98</v>
      </c>
      <c r="C36">
        <v>100</v>
      </c>
      <c r="D36" t="s">
        <v>27</v>
      </c>
      <c r="E36" t="s">
        <v>28</v>
      </c>
      <c r="F36" t="s">
        <v>29</v>
      </c>
      <c r="G36" t="s">
        <v>99</v>
      </c>
      <c r="H36">
        <v>299</v>
      </c>
      <c r="I36">
        <v>127</v>
      </c>
      <c r="J36">
        <v>10</v>
      </c>
      <c r="K36" t="s">
        <v>31</v>
      </c>
      <c r="L36" t="s">
        <v>32</v>
      </c>
      <c r="M36">
        <v>0.89297658862876295</v>
      </c>
      <c r="N36">
        <v>0.86246154730759295</v>
      </c>
      <c r="O36">
        <v>0.87401574803149595</v>
      </c>
      <c r="P36">
        <v>0.83837098313712999</v>
      </c>
      <c r="Q36" s="1">
        <v>7.0536343634196404E-44</v>
      </c>
      <c r="R36">
        <v>0.96969696969696995</v>
      </c>
      <c r="S36">
        <v>1</v>
      </c>
      <c r="T36">
        <v>0.61111111111111105</v>
      </c>
      <c r="U36">
        <v>0.91666666666666696</v>
      </c>
      <c r="V36">
        <v>0.73684210526315796</v>
      </c>
      <c r="W36">
        <v>0.96969696969696995</v>
      </c>
      <c r="X36">
        <v>0.84</v>
      </c>
      <c r="Y36">
        <v>0.78571428571428603</v>
      </c>
      <c r="Z36">
        <v>0.86842105263157898</v>
      </c>
      <c r="AA36">
        <v>0.82352941176470595</v>
      </c>
      <c r="AB36" s="4">
        <f t="shared" si="8"/>
        <v>9.4146551611742098</v>
      </c>
      <c r="AC36">
        <v>2.16</v>
      </c>
      <c r="AD36">
        <v>137.18</v>
      </c>
      <c r="AE36">
        <f t="shared" si="5"/>
        <v>3.6000000000000004E-2</v>
      </c>
      <c r="AF36" s="3">
        <f t="shared" si="6"/>
        <v>2.2863333333333333</v>
      </c>
      <c r="AG36" t="s">
        <v>99</v>
      </c>
      <c r="AH36">
        <v>10</v>
      </c>
      <c r="AI36" t="b">
        <f t="shared" si="9"/>
        <v>1</v>
      </c>
      <c r="AJ36" s="3">
        <f t="shared" si="7"/>
        <v>8.3599778216624987</v>
      </c>
    </row>
    <row r="37" spans="1:36" x14ac:dyDescent="0.25">
      <c r="A37">
        <v>36</v>
      </c>
      <c r="B37" t="s">
        <v>152</v>
      </c>
      <c r="C37">
        <v>100</v>
      </c>
      <c r="D37" t="s">
        <v>27</v>
      </c>
      <c r="E37" t="s">
        <v>28</v>
      </c>
      <c r="F37" t="s">
        <v>29</v>
      </c>
      <c r="G37" t="s">
        <v>100</v>
      </c>
      <c r="H37">
        <v>299</v>
      </c>
      <c r="I37">
        <v>127</v>
      </c>
      <c r="J37">
        <v>10</v>
      </c>
      <c r="K37" t="s">
        <v>31</v>
      </c>
      <c r="L37" t="s">
        <v>32</v>
      </c>
      <c r="M37">
        <v>0.86956521739130399</v>
      </c>
      <c r="N37">
        <v>0.83259880273905695</v>
      </c>
      <c r="O37">
        <v>0.81102362204724399</v>
      </c>
      <c r="P37">
        <v>0.75975407897848202</v>
      </c>
      <c r="Q37" s="1">
        <v>7.3268446769333201E-35</v>
      </c>
      <c r="R37">
        <v>0.96969696969696995</v>
      </c>
      <c r="S37">
        <v>1</v>
      </c>
      <c r="T37">
        <v>0.61111111111111105</v>
      </c>
      <c r="U37">
        <v>0.72222222222222199</v>
      </c>
      <c r="V37">
        <v>0.68421052631578905</v>
      </c>
      <c r="W37">
        <v>1</v>
      </c>
      <c r="X37">
        <v>0.84</v>
      </c>
      <c r="Y37">
        <v>0.84615384615384603</v>
      </c>
      <c r="Z37">
        <v>0.8125</v>
      </c>
      <c r="AA37">
        <v>0.52</v>
      </c>
      <c r="AB37" s="4">
        <f t="shared" si="8"/>
        <v>8.8754598928912429</v>
      </c>
      <c r="AC37">
        <v>2.69</v>
      </c>
      <c r="AD37">
        <v>266.7</v>
      </c>
      <c r="AE37">
        <f t="shared" si="5"/>
        <v>4.4833333333333329E-2</v>
      </c>
      <c r="AF37" s="3">
        <f t="shared" si="6"/>
        <v>4.4449999999999994</v>
      </c>
      <c r="AG37" t="s">
        <v>100</v>
      </c>
      <c r="AH37">
        <v>10</v>
      </c>
      <c r="AI37" t="b">
        <f t="shared" si="9"/>
        <v>1</v>
      </c>
      <c r="AJ37" s="3">
        <f t="shared" si="7"/>
        <v>4.2040446697111058</v>
      </c>
    </row>
    <row r="38" spans="1:36" x14ac:dyDescent="0.25">
      <c r="A38">
        <v>37</v>
      </c>
      <c r="B38" t="s">
        <v>101</v>
      </c>
      <c r="C38">
        <v>100</v>
      </c>
      <c r="D38" t="s">
        <v>27</v>
      </c>
      <c r="E38" t="s">
        <v>28</v>
      </c>
      <c r="F38" t="s">
        <v>29</v>
      </c>
      <c r="G38" t="s">
        <v>102</v>
      </c>
      <c r="H38">
        <v>299</v>
      </c>
      <c r="I38">
        <v>127</v>
      </c>
      <c r="J38">
        <v>10</v>
      </c>
      <c r="K38" t="s">
        <v>31</v>
      </c>
      <c r="L38" t="s">
        <v>32</v>
      </c>
      <c r="M38">
        <v>0.40468227424749198</v>
      </c>
      <c r="N38">
        <v>0.26713668034479898</v>
      </c>
      <c r="O38">
        <v>0.40944881889763801</v>
      </c>
      <c r="P38">
        <v>0.27100872493494599</v>
      </c>
      <c r="Q38">
        <v>1.54381752722981E-3</v>
      </c>
      <c r="R38">
        <v>0.939393939393939</v>
      </c>
      <c r="S38">
        <v>1</v>
      </c>
      <c r="T38">
        <v>0</v>
      </c>
      <c r="U38">
        <v>0</v>
      </c>
      <c r="V38">
        <v>0</v>
      </c>
      <c r="W38">
        <v>0.939393939393939</v>
      </c>
      <c r="X38">
        <v>0.22340425531914901</v>
      </c>
      <c r="Y38">
        <v>0</v>
      </c>
      <c r="Z38">
        <v>0</v>
      </c>
      <c r="AA38">
        <v>0</v>
      </c>
      <c r="AB38" s="4">
        <f t="shared" si="8"/>
        <v>3.5068744083545189</v>
      </c>
      <c r="AC38">
        <v>44.86</v>
      </c>
      <c r="AD38">
        <v>134.47</v>
      </c>
      <c r="AE38">
        <f t="shared" si="5"/>
        <v>0.7476666666666667</v>
      </c>
      <c r="AF38" s="3">
        <f t="shared" si="6"/>
        <v>2.2411666666666665</v>
      </c>
      <c r="AG38" t="s">
        <v>102</v>
      </c>
      <c r="AH38">
        <v>4</v>
      </c>
      <c r="AI38" t="b">
        <f t="shared" si="9"/>
        <v>1</v>
      </c>
      <c r="AJ38" s="3">
        <f t="shared" si="7"/>
        <v>2.511640352987627</v>
      </c>
    </row>
    <row r="39" spans="1:36" x14ac:dyDescent="0.25">
      <c r="A39">
        <v>38</v>
      </c>
      <c r="B39" t="s">
        <v>103</v>
      </c>
      <c r="C39">
        <v>100</v>
      </c>
      <c r="D39" t="s">
        <v>27</v>
      </c>
      <c r="E39" t="s">
        <v>28</v>
      </c>
      <c r="F39" t="s">
        <v>29</v>
      </c>
      <c r="G39" t="s">
        <v>104</v>
      </c>
      <c r="H39">
        <v>299</v>
      </c>
      <c r="I39">
        <v>127</v>
      </c>
      <c r="J39">
        <v>10</v>
      </c>
      <c r="K39" t="s">
        <v>31</v>
      </c>
      <c r="L39" t="s">
        <v>32</v>
      </c>
      <c r="M39">
        <v>0.71906354515050197</v>
      </c>
      <c r="N39">
        <v>0.63975903614457796</v>
      </c>
      <c r="O39">
        <v>0.72440944881889802</v>
      </c>
      <c r="P39">
        <v>0.64792079207920805</v>
      </c>
      <c r="Q39" s="1">
        <v>1.0061498381853099E-24</v>
      </c>
      <c r="R39">
        <v>0.81818181818181801</v>
      </c>
      <c r="S39">
        <v>0.80952380952380998</v>
      </c>
      <c r="T39">
        <v>0.55555555555555602</v>
      </c>
      <c r="U39">
        <v>0.75</v>
      </c>
      <c r="V39">
        <v>0.57894736842105299</v>
      </c>
      <c r="W39">
        <v>0.96428571428571397</v>
      </c>
      <c r="X39">
        <v>0.65384615384615397</v>
      </c>
      <c r="Y39">
        <v>0.625</v>
      </c>
      <c r="Z39">
        <v>0.69230769230769196</v>
      </c>
      <c r="AA39">
        <v>0.61111111111111105</v>
      </c>
      <c r="AB39" s="4">
        <f t="shared" si="8"/>
        <v>7.7778227683834089</v>
      </c>
      <c r="AC39">
        <v>9</v>
      </c>
      <c r="AD39">
        <v>445.08</v>
      </c>
      <c r="AE39">
        <f t="shared" si="5"/>
        <v>0.15</v>
      </c>
      <c r="AF39" s="3">
        <f t="shared" si="6"/>
        <v>7.4180000000000001</v>
      </c>
      <c r="AG39" t="s">
        <v>104</v>
      </c>
      <c r="AH39">
        <v>4</v>
      </c>
      <c r="AI39" t="b">
        <f t="shared" si="9"/>
        <v>1</v>
      </c>
      <c r="AJ39" s="3">
        <f t="shared" si="7"/>
        <v>1.5562662220379768</v>
      </c>
    </row>
    <row r="40" spans="1:36" x14ac:dyDescent="0.25">
      <c r="A40">
        <v>39</v>
      </c>
      <c r="B40" t="s">
        <v>105</v>
      </c>
      <c r="C40">
        <v>100</v>
      </c>
      <c r="D40" t="s">
        <v>27</v>
      </c>
      <c r="E40" t="s">
        <v>28</v>
      </c>
      <c r="F40" t="s">
        <v>29</v>
      </c>
      <c r="G40" t="s">
        <v>106</v>
      </c>
      <c r="H40">
        <v>299</v>
      </c>
      <c r="I40">
        <v>127</v>
      </c>
      <c r="J40">
        <v>10</v>
      </c>
      <c r="K40" t="s">
        <v>31</v>
      </c>
      <c r="L40" t="s">
        <v>32</v>
      </c>
      <c r="M40">
        <v>0.90301003344481601</v>
      </c>
      <c r="N40">
        <v>0.87581989516798897</v>
      </c>
      <c r="O40">
        <v>0.92125984251968496</v>
      </c>
      <c r="P40">
        <v>0.89977113092889305</v>
      </c>
      <c r="Q40" s="1">
        <v>6.7591392300878695E-52</v>
      </c>
      <c r="R40">
        <v>0.96969696969696995</v>
      </c>
      <c r="S40">
        <v>1</v>
      </c>
      <c r="T40">
        <v>0.83333333333333304</v>
      </c>
      <c r="U40">
        <v>0.88888888888888895</v>
      </c>
      <c r="V40">
        <v>0.89473684210526305</v>
      </c>
      <c r="W40">
        <v>0.96969696969696995</v>
      </c>
      <c r="X40">
        <v>1</v>
      </c>
      <c r="Y40">
        <v>0.75</v>
      </c>
      <c r="Z40">
        <v>0.96969696969696995</v>
      </c>
      <c r="AA40">
        <v>0.85</v>
      </c>
      <c r="AB40" s="4">
        <f t="shared" si="8"/>
        <v>10.029060006863212</v>
      </c>
      <c r="AC40">
        <v>0.97</v>
      </c>
      <c r="AD40">
        <v>166.66</v>
      </c>
      <c r="AE40">
        <f t="shared" si="5"/>
        <v>1.6166666666666666E-2</v>
      </c>
      <c r="AF40" s="3">
        <f t="shared" si="6"/>
        <v>2.7776666666666667</v>
      </c>
      <c r="AG40" t="s">
        <v>106</v>
      </c>
      <c r="AH40">
        <v>4</v>
      </c>
      <c r="AI40" t="b">
        <f t="shared" si="9"/>
        <v>1</v>
      </c>
      <c r="AJ40" s="3">
        <f t="shared" si="7"/>
        <v>5.0214376926074848</v>
      </c>
    </row>
    <row r="41" spans="1:36" x14ac:dyDescent="0.25">
      <c r="A41">
        <v>40</v>
      </c>
      <c r="B41" t="s">
        <v>107</v>
      </c>
      <c r="C41">
        <v>100</v>
      </c>
      <c r="D41" t="s">
        <v>27</v>
      </c>
      <c r="E41" t="s">
        <v>28</v>
      </c>
      <c r="F41" t="s">
        <v>29</v>
      </c>
      <c r="G41" t="s">
        <v>108</v>
      </c>
      <c r="H41">
        <v>299</v>
      </c>
      <c r="I41">
        <v>127</v>
      </c>
      <c r="J41">
        <v>10</v>
      </c>
      <c r="K41" t="s">
        <v>31</v>
      </c>
      <c r="L41" t="s">
        <v>32</v>
      </c>
      <c r="M41">
        <v>0.90635451505016695</v>
      </c>
      <c r="N41">
        <v>0.87972992386151405</v>
      </c>
      <c r="O41">
        <v>0.91338582677165403</v>
      </c>
      <c r="P41">
        <v>0.88925003963849703</v>
      </c>
      <c r="Q41" s="1">
        <v>1.82417763968272E-50</v>
      </c>
      <c r="R41">
        <v>0.96969696969696995</v>
      </c>
      <c r="S41">
        <v>1</v>
      </c>
      <c r="T41">
        <v>0.77777777777777801</v>
      </c>
      <c r="U41">
        <v>0.91666666666666696</v>
      </c>
      <c r="V41">
        <v>0.84210526315789502</v>
      </c>
      <c r="W41">
        <v>0.96969696969696995</v>
      </c>
      <c r="X41">
        <v>0.91304347826086996</v>
      </c>
      <c r="Y41">
        <v>0.77777777777777801</v>
      </c>
      <c r="Z41">
        <v>0.91666666666666696</v>
      </c>
      <c r="AA41">
        <v>0.94117647058823495</v>
      </c>
      <c r="AB41" s="4">
        <f t="shared" si="8"/>
        <v>9.9309625553399972</v>
      </c>
      <c r="AC41">
        <v>16.91</v>
      </c>
      <c r="AD41">
        <v>1798.05</v>
      </c>
      <c r="AE41">
        <f t="shared" si="5"/>
        <v>0.28183333333333332</v>
      </c>
      <c r="AF41" s="3">
        <f t="shared" si="6"/>
        <v>29.967499999999998</v>
      </c>
      <c r="AG41" t="s">
        <v>108</v>
      </c>
      <c r="AH41">
        <v>7</v>
      </c>
      <c r="AI41" t="b">
        <f t="shared" si="9"/>
        <v>1</v>
      </c>
      <c r="AJ41" s="3">
        <f t="shared" si="7"/>
        <v>0.55971357678428157</v>
      </c>
    </row>
    <row r="42" spans="1:36" x14ac:dyDescent="0.25">
      <c r="A42">
        <v>41</v>
      </c>
      <c r="B42" t="s">
        <v>109</v>
      </c>
      <c r="C42">
        <v>100</v>
      </c>
      <c r="D42" t="s">
        <v>27</v>
      </c>
      <c r="E42" t="s">
        <v>28</v>
      </c>
      <c r="F42" t="s">
        <v>29</v>
      </c>
      <c r="G42" t="s">
        <v>110</v>
      </c>
      <c r="H42">
        <v>299</v>
      </c>
      <c r="I42">
        <v>127</v>
      </c>
      <c r="J42">
        <v>10</v>
      </c>
      <c r="K42" t="s">
        <v>31</v>
      </c>
      <c r="L42" t="s">
        <v>32</v>
      </c>
      <c r="M42">
        <v>0.896321070234114</v>
      </c>
      <c r="N42">
        <v>0.86676345446182101</v>
      </c>
      <c r="O42">
        <v>0.91338582677165403</v>
      </c>
      <c r="P42">
        <v>0.88898601398601396</v>
      </c>
      <c r="Q42" s="1">
        <v>1.82417763968272E-50</v>
      </c>
      <c r="R42">
        <v>0.96969696969696995</v>
      </c>
      <c r="S42">
        <v>1</v>
      </c>
      <c r="T42">
        <v>0.66666666666666696</v>
      </c>
      <c r="U42">
        <v>0.94444444444444398</v>
      </c>
      <c r="V42">
        <v>0.89473684210526305</v>
      </c>
      <c r="W42">
        <v>0.94117647058823495</v>
      </c>
      <c r="X42">
        <v>1</v>
      </c>
      <c r="Y42">
        <v>0.8</v>
      </c>
      <c r="Z42">
        <v>0.91891891891891897</v>
      </c>
      <c r="AA42">
        <v>0.85</v>
      </c>
      <c r="AB42" s="4">
        <f t="shared" si="8"/>
        <v>9.8819613826546107</v>
      </c>
      <c r="AC42">
        <v>1375.02</v>
      </c>
      <c r="AD42">
        <v>115</v>
      </c>
      <c r="AE42">
        <f t="shared" si="5"/>
        <v>22.916999999999998</v>
      </c>
      <c r="AF42" s="3">
        <f t="shared" si="6"/>
        <v>1.9166666666666667</v>
      </c>
      <c r="AG42" t="s">
        <v>110</v>
      </c>
      <c r="AH42">
        <v>4</v>
      </c>
      <c r="AI42" t="b">
        <f t="shared" si="9"/>
        <v>1</v>
      </c>
      <c r="AJ42" s="3">
        <f t="shared" si="7"/>
        <v>0.55899765302430615</v>
      </c>
    </row>
    <row r="43" spans="1:36" x14ac:dyDescent="0.25">
      <c r="A43">
        <v>42</v>
      </c>
      <c r="B43" t="s">
        <v>111</v>
      </c>
      <c r="C43">
        <v>100</v>
      </c>
      <c r="D43" t="s">
        <v>27</v>
      </c>
      <c r="E43" t="s">
        <v>28</v>
      </c>
      <c r="F43" t="s">
        <v>29</v>
      </c>
      <c r="G43" t="s">
        <v>112</v>
      </c>
      <c r="H43">
        <v>299</v>
      </c>
      <c r="I43">
        <v>127</v>
      </c>
      <c r="J43">
        <v>10</v>
      </c>
      <c r="K43" t="s">
        <v>31</v>
      </c>
      <c r="L43" t="s">
        <v>32</v>
      </c>
      <c r="M43">
        <v>0.896321070234114</v>
      </c>
      <c r="N43">
        <v>0.867574363516873</v>
      </c>
      <c r="O43">
        <v>0.85039370078740195</v>
      </c>
      <c r="P43">
        <v>0.81087859550121499</v>
      </c>
      <c r="Q43" s="1">
        <v>2.6425772746166699E-40</v>
      </c>
      <c r="R43">
        <v>0.96969696969696995</v>
      </c>
      <c r="S43">
        <v>1</v>
      </c>
      <c r="T43">
        <v>0.88888888888888895</v>
      </c>
      <c r="U43">
        <v>0.69444444444444398</v>
      </c>
      <c r="V43">
        <v>0.73684210526315796</v>
      </c>
      <c r="W43">
        <v>0.96969696969696995</v>
      </c>
      <c r="X43">
        <v>1</v>
      </c>
      <c r="Y43">
        <v>0.69565217391304301</v>
      </c>
      <c r="Z43">
        <v>0.89285714285714302</v>
      </c>
      <c r="AA43">
        <v>0.63636363636363602</v>
      </c>
      <c r="AB43" s="4">
        <f t="shared" si="8"/>
        <v>9.3807634013583669</v>
      </c>
      <c r="AC43">
        <v>18.190000000000001</v>
      </c>
      <c r="AD43">
        <v>279.75</v>
      </c>
      <c r="AE43">
        <f t="shared" si="5"/>
        <v>0.3031666666666667</v>
      </c>
      <c r="AF43" s="3">
        <f t="shared" si="6"/>
        <v>4.6624999999999996</v>
      </c>
      <c r="AG43" t="s">
        <v>112</v>
      </c>
      <c r="AH43">
        <v>10</v>
      </c>
      <c r="AI43" t="b">
        <f t="shared" si="9"/>
        <v>1</v>
      </c>
      <c r="AJ43" s="3">
        <f t="shared" si="7"/>
        <v>3.9029529572447537</v>
      </c>
    </row>
    <row r="44" spans="1:36" x14ac:dyDescent="0.25">
      <c r="A44">
        <v>43</v>
      </c>
      <c r="B44" t="s">
        <v>113</v>
      </c>
      <c r="C44">
        <v>100</v>
      </c>
      <c r="D44" t="s">
        <v>27</v>
      </c>
      <c r="E44" t="s">
        <v>28</v>
      </c>
      <c r="F44" t="s">
        <v>29</v>
      </c>
      <c r="G44" t="s">
        <v>114</v>
      </c>
      <c r="H44">
        <v>299</v>
      </c>
      <c r="I44">
        <v>127</v>
      </c>
      <c r="J44">
        <v>10</v>
      </c>
      <c r="K44" t="s">
        <v>31</v>
      </c>
      <c r="L44" t="s">
        <v>32</v>
      </c>
      <c r="M44">
        <v>0.69</v>
      </c>
      <c r="N44">
        <v>0</v>
      </c>
      <c r="O44">
        <v>0.680851063829787</v>
      </c>
      <c r="P44">
        <v>0</v>
      </c>
      <c r="Q44">
        <v>0.56935491453416498</v>
      </c>
      <c r="R44">
        <v>1</v>
      </c>
      <c r="S44">
        <v>0</v>
      </c>
      <c r="T44">
        <v>0</v>
      </c>
      <c r="U44">
        <v>0</v>
      </c>
      <c r="V44">
        <v>0</v>
      </c>
      <c r="W44">
        <v>0.680851063829787</v>
      </c>
      <c r="X44">
        <v>0</v>
      </c>
      <c r="Y44">
        <v>0</v>
      </c>
      <c r="Z44">
        <v>0</v>
      </c>
      <c r="AA44">
        <v>0</v>
      </c>
      <c r="AB44" s="4">
        <f t="shared" si="8"/>
        <v>2.3708510638297868</v>
      </c>
      <c r="AC44">
        <v>2.9</v>
      </c>
      <c r="AD44">
        <v>907.86</v>
      </c>
      <c r="AE44">
        <f t="shared" si="5"/>
        <v>4.8333333333333332E-2</v>
      </c>
      <c r="AF44" s="3">
        <f t="shared" si="6"/>
        <v>15.131</v>
      </c>
      <c r="AG44" t="s">
        <v>114</v>
      </c>
      <c r="AH44">
        <v>3</v>
      </c>
      <c r="AI44" t="b">
        <f t="shared" si="9"/>
        <v>1</v>
      </c>
      <c r="AJ44" s="3">
        <f t="shared" si="7"/>
        <v>0.35382654467673941</v>
      </c>
    </row>
    <row r="45" spans="1:36" x14ac:dyDescent="0.25">
      <c r="A45">
        <v>44</v>
      </c>
      <c r="B45" t="s">
        <v>115</v>
      </c>
      <c r="C45">
        <v>100</v>
      </c>
      <c r="D45" t="s">
        <v>27</v>
      </c>
      <c r="E45" t="s">
        <v>28</v>
      </c>
      <c r="F45" t="s">
        <v>29</v>
      </c>
      <c r="G45" t="s">
        <v>116</v>
      </c>
      <c r="H45">
        <v>299</v>
      </c>
      <c r="I45">
        <v>127</v>
      </c>
      <c r="J45">
        <v>10</v>
      </c>
      <c r="K45" t="s">
        <v>31</v>
      </c>
      <c r="L45" t="s">
        <v>32</v>
      </c>
      <c r="M45">
        <v>0.65886287625418105</v>
      </c>
      <c r="N45">
        <v>0.55267751067044102</v>
      </c>
      <c r="O45">
        <v>0.69291338582677198</v>
      </c>
      <c r="P45">
        <v>0.58604262432093601</v>
      </c>
      <c r="Q45" s="1">
        <v>1.43622929496146E-21</v>
      </c>
      <c r="R45">
        <v>0.939393939393939</v>
      </c>
      <c r="S45">
        <v>1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0.48</v>
      </c>
      <c r="AA45">
        <v>0</v>
      </c>
      <c r="AB45" s="4">
        <f t="shared" si="8"/>
        <v>6.0782568156481211</v>
      </c>
      <c r="AC45">
        <v>1.8</v>
      </c>
      <c r="AD45">
        <v>208.29</v>
      </c>
      <c r="AE45">
        <f t="shared" si="5"/>
        <v>3.0000000000000002E-2</v>
      </c>
      <c r="AF45" s="3">
        <f t="shared" si="6"/>
        <v>3.4714999999999998</v>
      </c>
      <c r="AG45" t="s">
        <v>116</v>
      </c>
      <c r="AH45">
        <v>3</v>
      </c>
      <c r="AI45" t="b">
        <f t="shared" si="9"/>
        <v>1</v>
      </c>
      <c r="AJ45" s="3">
        <f t="shared" si="7"/>
        <v>2.592676514536091</v>
      </c>
    </row>
    <row r="46" spans="1:36" x14ac:dyDescent="0.25">
      <c r="A46">
        <v>45</v>
      </c>
      <c r="B46" t="s">
        <v>117</v>
      </c>
      <c r="C46">
        <v>100</v>
      </c>
      <c r="D46" t="s">
        <v>27</v>
      </c>
      <c r="E46" t="s">
        <v>28</v>
      </c>
      <c r="F46" t="s">
        <v>29</v>
      </c>
      <c r="G46" t="s">
        <v>118</v>
      </c>
      <c r="H46">
        <v>299</v>
      </c>
      <c r="I46">
        <v>127</v>
      </c>
      <c r="J46">
        <v>10</v>
      </c>
      <c r="K46" t="s">
        <v>31</v>
      </c>
      <c r="L46" t="s">
        <v>32</v>
      </c>
      <c r="M46">
        <v>0.87959866220735805</v>
      </c>
      <c r="N46">
        <v>0.84627688440775795</v>
      </c>
      <c r="O46">
        <v>0.81889763779527602</v>
      </c>
      <c r="P46">
        <v>0.77115324349733605</v>
      </c>
      <c r="Q46" s="1">
        <v>6.6552214503536203E-36</v>
      </c>
      <c r="R46">
        <v>0.939393939393939</v>
      </c>
      <c r="S46">
        <v>1</v>
      </c>
      <c r="T46">
        <v>0.66666666666666696</v>
      </c>
      <c r="U46">
        <v>0.69444444444444398</v>
      </c>
      <c r="V46">
        <v>0.78947368421052599</v>
      </c>
      <c r="W46">
        <v>1</v>
      </c>
      <c r="X46">
        <v>1</v>
      </c>
      <c r="Y46">
        <v>0.70588235294117696</v>
      </c>
      <c r="Z46">
        <v>0.86206896551724099</v>
      </c>
      <c r="AA46">
        <v>0.51724137931034497</v>
      </c>
      <c r="AB46" s="4">
        <f t="shared" si="8"/>
        <v>9.0547700946916976</v>
      </c>
      <c r="AC46">
        <v>1.75</v>
      </c>
      <c r="AD46">
        <v>202.7</v>
      </c>
      <c r="AE46">
        <f t="shared" si="5"/>
        <v>2.9166666666666667E-2</v>
      </c>
      <c r="AF46" s="3">
        <f t="shared" si="6"/>
        <v>3.378333333333333</v>
      </c>
      <c r="AG46" t="s">
        <v>118</v>
      </c>
      <c r="AH46">
        <v>10</v>
      </c>
      <c r="AI46" t="b">
        <f t="shared" si="9"/>
        <v>1</v>
      </c>
      <c r="AJ46" s="3">
        <f t="shared" si="7"/>
        <v>5.5920088318977843</v>
      </c>
    </row>
    <row r="47" spans="1:36" x14ac:dyDescent="0.25">
      <c r="A47">
        <v>46</v>
      </c>
      <c r="B47" t="s">
        <v>119</v>
      </c>
      <c r="C47">
        <v>100</v>
      </c>
      <c r="D47" t="s">
        <v>27</v>
      </c>
      <c r="E47" t="s">
        <v>28</v>
      </c>
      <c r="F47" t="s">
        <v>29</v>
      </c>
      <c r="G47" t="s">
        <v>120</v>
      </c>
      <c r="H47">
        <v>299</v>
      </c>
      <c r="I47">
        <v>127</v>
      </c>
      <c r="J47">
        <v>10</v>
      </c>
      <c r="K47" t="s">
        <v>31</v>
      </c>
      <c r="L47" t="s">
        <v>32</v>
      </c>
      <c r="M47">
        <v>0.78929765886287595</v>
      </c>
      <c r="N47">
        <v>0.72972623966942196</v>
      </c>
      <c r="O47">
        <v>0.74803149606299202</v>
      </c>
      <c r="P47">
        <v>0.679039646185437</v>
      </c>
      <c r="Q47" s="1">
        <v>2.8885292776160399E-27</v>
      </c>
      <c r="R47">
        <v>0.939393939393939</v>
      </c>
      <c r="S47">
        <v>1</v>
      </c>
      <c r="T47">
        <v>0</v>
      </c>
      <c r="U47">
        <v>0.75</v>
      </c>
      <c r="V47">
        <v>0.84210526315789502</v>
      </c>
      <c r="W47">
        <v>1</v>
      </c>
      <c r="X47">
        <v>1</v>
      </c>
      <c r="Y47">
        <v>0</v>
      </c>
      <c r="Z47">
        <v>0.79411764705882304</v>
      </c>
      <c r="AA47">
        <v>0.39024390243902402</v>
      </c>
      <c r="AB47" s="4">
        <f t="shared" si="8"/>
        <v>7.5051584109125571</v>
      </c>
      <c r="AC47">
        <v>1.48</v>
      </c>
      <c r="AD47">
        <v>207.05</v>
      </c>
      <c r="AE47">
        <f t="shared" si="5"/>
        <v>2.4666666666666667E-2</v>
      </c>
      <c r="AF47" s="3">
        <f t="shared" si="6"/>
        <v>3.4508333333333336</v>
      </c>
      <c r="AG47" t="s">
        <v>120</v>
      </c>
      <c r="AH47">
        <v>6</v>
      </c>
      <c r="AI47" t="b">
        <f t="shared" si="9"/>
        <v>1</v>
      </c>
      <c r="AJ47" s="3">
        <f t="shared" si="7"/>
        <v>3.8858174107071086</v>
      </c>
    </row>
    <row r="48" spans="1:36" x14ac:dyDescent="0.25">
      <c r="A48">
        <v>47</v>
      </c>
      <c r="B48" t="s">
        <v>121</v>
      </c>
      <c r="C48">
        <v>100</v>
      </c>
      <c r="D48" t="s">
        <v>27</v>
      </c>
      <c r="E48" t="s">
        <v>28</v>
      </c>
      <c r="F48" t="s">
        <v>29</v>
      </c>
      <c r="G48" t="s">
        <v>122</v>
      </c>
      <c r="H48">
        <v>299</v>
      </c>
      <c r="I48">
        <v>127</v>
      </c>
      <c r="J48">
        <v>10</v>
      </c>
      <c r="K48" t="s">
        <v>31</v>
      </c>
      <c r="L48" t="s">
        <v>32</v>
      </c>
      <c r="M48">
        <v>0.68896321070234101</v>
      </c>
      <c r="N48">
        <v>0.58866601579834898</v>
      </c>
      <c r="O48">
        <v>0.69291338582677198</v>
      </c>
      <c r="P48">
        <v>0.59368334700574199</v>
      </c>
      <c r="Q48" s="1">
        <v>1.43622929496146E-21</v>
      </c>
      <c r="R48">
        <v>0.939393939393939</v>
      </c>
      <c r="S48">
        <v>1</v>
      </c>
      <c r="T48">
        <v>0</v>
      </c>
      <c r="U48">
        <v>1</v>
      </c>
      <c r="V48">
        <v>0</v>
      </c>
      <c r="W48">
        <v>1</v>
      </c>
      <c r="X48">
        <v>0.58333333333333304</v>
      </c>
      <c r="Y48">
        <v>0</v>
      </c>
      <c r="Z48">
        <v>0.6</v>
      </c>
      <c r="AA48">
        <v>0</v>
      </c>
      <c r="AB48" s="4">
        <f t="shared" si="8"/>
        <v>5.8116904834296124</v>
      </c>
      <c r="AC48">
        <v>38.06</v>
      </c>
      <c r="AD48">
        <v>204.29</v>
      </c>
      <c r="AE48">
        <f t="shared" si="5"/>
        <v>0.63433333333333342</v>
      </c>
      <c r="AF48" s="3">
        <f t="shared" si="6"/>
        <v>3.4048333333333334</v>
      </c>
      <c r="AG48" t="s">
        <v>122</v>
      </c>
      <c r="AH48">
        <v>3</v>
      </c>
      <c r="AI48" t="b">
        <f t="shared" si="9"/>
        <v>1</v>
      </c>
      <c r="AJ48" s="3">
        <f t="shared" si="7"/>
        <v>2.1815614978575479</v>
      </c>
    </row>
    <row r="49" spans="1:36" x14ac:dyDescent="0.25">
      <c r="A49">
        <v>48</v>
      </c>
      <c r="B49" t="s">
        <v>123</v>
      </c>
      <c r="C49">
        <v>100</v>
      </c>
      <c r="D49" t="s">
        <v>27</v>
      </c>
      <c r="E49" t="s">
        <v>28</v>
      </c>
      <c r="F49" t="s">
        <v>29</v>
      </c>
      <c r="G49" t="s">
        <v>124</v>
      </c>
      <c r="H49">
        <v>299</v>
      </c>
      <c r="I49">
        <v>127</v>
      </c>
      <c r="J49">
        <v>10</v>
      </c>
      <c r="K49" t="s">
        <v>31</v>
      </c>
      <c r="L49" t="s">
        <v>32</v>
      </c>
      <c r="M49">
        <v>0.87290969899665505</v>
      </c>
      <c r="N49">
        <v>0.838820875831643</v>
      </c>
      <c r="O49">
        <v>0.77165354330708702</v>
      </c>
      <c r="P49">
        <v>0.71447399023180103</v>
      </c>
      <c r="Q49" s="1">
        <v>5.7277272347600198E-30</v>
      </c>
      <c r="R49">
        <v>0.96969696969696995</v>
      </c>
      <c r="S49">
        <v>0.90476190476190499</v>
      </c>
      <c r="T49">
        <v>0.94444444444444398</v>
      </c>
      <c r="U49">
        <v>0.55555555555555602</v>
      </c>
      <c r="V49">
        <v>0.52631578947368396</v>
      </c>
      <c r="W49">
        <v>0.96969696969696995</v>
      </c>
      <c r="X49">
        <v>1</v>
      </c>
      <c r="Y49">
        <v>0.42499999999999999</v>
      </c>
      <c r="Z49">
        <v>0.952380952380952</v>
      </c>
      <c r="AA49">
        <v>0.71428571428571397</v>
      </c>
      <c r="AB49" s="4">
        <f t="shared" si="8"/>
        <v>8.8350479992928488</v>
      </c>
      <c r="AC49">
        <v>16.97</v>
      </c>
      <c r="AD49">
        <v>4378.74</v>
      </c>
      <c r="AE49">
        <f t="shared" si="5"/>
        <v>0.28283333333333333</v>
      </c>
      <c r="AF49" s="3">
        <f t="shared" si="6"/>
        <v>72.978999999999999</v>
      </c>
      <c r="AG49" t="s">
        <v>124</v>
      </c>
      <c r="AH49">
        <v>7</v>
      </c>
      <c r="AI49" t="b">
        <f t="shared" si="9"/>
        <v>1</v>
      </c>
      <c r="AJ49" s="3">
        <f t="shared" si="7"/>
        <v>0.21614321234967071</v>
      </c>
    </row>
    <row r="50" spans="1:36" x14ac:dyDescent="0.25">
      <c r="A50">
        <v>49</v>
      </c>
      <c r="B50" t="s">
        <v>125</v>
      </c>
      <c r="C50">
        <v>100</v>
      </c>
      <c r="D50" t="s">
        <v>27</v>
      </c>
      <c r="E50" t="s">
        <v>28</v>
      </c>
      <c r="F50" t="s">
        <v>29</v>
      </c>
      <c r="G50" t="s">
        <v>126</v>
      </c>
      <c r="H50">
        <v>299</v>
      </c>
      <c r="I50">
        <v>127</v>
      </c>
      <c r="J50">
        <v>10</v>
      </c>
      <c r="K50" t="s">
        <v>31</v>
      </c>
      <c r="L50" t="s">
        <v>32</v>
      </c>
      <c r="M50">
        <v>0.89966555183946495</v>
      </c>
      <c r="N50">
        <v>0.87127604615119703</v>
      </c>
      <c r="O50">
        <v>0.88188976377952799</v>
      </c>
      <c r="P50">
        <v>0.84867741679243802</v>
      </c>
      <c r="Q50" s="1">
        <v>3.9696160854405903E-45</v>
      </c>
      <c r="R50">
        <v>0.96969696969696995</v>
      </c>
      <c r="S50">
        <v>1</v>
      </c>
      <c r="T50">
        <v>0.61111111111111105</v>
      </c>
      <c r="U50">
        <v>0.91666666666666696</v>
      </c>
      <c r="V50">
        <v>0.78947368421052599</v>
      </c>
      <c r="W50">
        <v>0.96969696969696995</v>
      </c>
      <c r="X50">
        <v>0.84</v>
      </c>
      <c r="Y50">
        <v>0.78571428571428603</v>
      </c>
      <c r="Z50">
        <v>0.891891891891892</v>
      </c>
      <c r="AA50">
        <v>0.83333333333333304</v>
      </c>
      <c r="AB50" s="4">
        <f t="shared" si="8"/>
        <v>9.5072504641612205</v>
      </c>
      <c r="AC50">
        <v>2.2799999999999998</v>
      </c>
      <c r="AD50">
        <v>126.94</v>
      </c>
      <c r="AE50">
        <f t="shared" si="5"/>
        <v>3.7999999999999999E-2</v>
      </c>
      <c r="AF50" s="3">
        <f t="shared" si="6"/>
        <v>2.1156666666666668</v>
      </c>
      <c r="AG50" t="s">
        <v>126</v>
      </c>
      <c r="AH50">
        <v>10</v>
      </c>
      <c r="AI50" t="b">
        <f t="shared" si="9"/>
        <v>1</v>
      </c>
      <c r="AJ50" s="3">
        <f t="shared" si="7"/>
        <v>9.0576925232136922</v>
      </c>
    </row>
    <row r="51" spans="1:36" x14ac:dyDescent="0.25">
      <c r="A51">
        <v>50</v>
      </c>
      <c r="B51" t="s">
        <v>127</v>
      </c>
      <c r="C51">
        <v>100</v>
      </c>
      <c r="D51" t="s">
        <v>27</v>
      </c>
      <c r="E51" t="s">
        <v>28</v>
      </c>
      <c r="F51" t="s">
        <v>29</v>
      </c>
      <c r="G51" t="s">
        <v>128</v>
      </c>
      <c r="H51">
        <v>299</v>
      </c>
      <c r="I51">
        <v>127</v>
      </c>
      <c r="J51">
        <v>10</v>
      </c>
      <c r="K51" t="s">
        <v>31</v>
      </c>
      <c r="L51" t="s">
        <v>32</v>
      </c>
      <c r="M51">
        <v>0.41137123745819398</v>
      </c>
      <c r="N51">
        <v>0.27509160536683502</v>
      </c>
      <c r="O51">
        <v>0.41732283464566899</v>
      </c>
      <c r="P51">
        <v>0.28072860860248</v>
      </c>
      <c r="Q51">
        <v>8.3513469819597301E-4</v>
      </c>
      <c r="R51">
        <v>0.96969696969696995</v>
      </c>
      <c r="S51">
        <v>1</v>
      </c>
      <c r="T51">
        <v>0</v>
      </c>
      <c r="U51">
        <v>0</v>
      </c>
      <c r="V51">
        <v>0</v>
      </c>
      <c r="W51">
        <v>0.96969696969696995</v>
      </c>
      <c r="X51">
        <v>0.22340425531914901</v>
      </c>
      <c r="Y51">
        <v>0</v>
      </c>
      <c r="Z51">
        <v>0</v>
      </c>
      <c r="AA51">
        <v>0</v>
      </c>
      <c r="AB51" s="4">
        <f t="shared" si="8"/>
        <v>3.5741694321712827</v>
      </c>
      <c r="AC51">
        <v>1.96</v>
      </c>
      <c r="AD51">
        <v>70600.47</v>
      </c>
      <c r="AE51">
        <f t="shared" si="5"/>
        <v>3.2666666666666663E-2</v>
      </c>
      <c r="AF51" s="3">
        <f t="shared" si="6"/>
        <v>1176.6745000000001</v>
      </c>
      <c r="AG51" t="s">
        <v>128</v>
      </c>
      <c r="AH51">
        <v>3</v>
      </c>
      <c r="AI51" t="b">
        <f t="shared" si="9"/>
        <v>1</v>
      </c>
      <c r="AJ51" s="3">
        <f t="shared" si="7"/>
        <v>5.5869205341838365E-3</v>
      </c>
    </row>
    <row r="52" spans="1:36" x14ac:dyDescent="0.25">
      <c r="A52">
        <v>51</v>
      </c>
      <c r="B52" t="s">
        <v>129</v>
      </c>
      <c r="C52">
        <v>100</v>
      </c>
      <c r="D52" t="s">
        <v>27</v>
      </c>
      <c r="E52" t="s">
        <v>28</v>
      </c>
      <c r="F52" t="s">
        <v>29</v>
      </c>
      <c r="G52" t="s">
        <v>130</v>
      </c>
      <c r="H52">
        <v>299</v>
      </c>
      <c r="I52">
        <v>127</v>
      </c>
      <c r="J52">
        <v>10</v>
      </c>
      <c r="K52" t="s">
        <v>31</v>
      </c>
      <c r="L52" t="s">
        <v>32</v>
      </c>
      <c r="M52">
        <v>0.85953177257525104</v>
      </c>
      <c r="N52">
        <v>0.81844467897468498</v>
      </c>
      <c r="O52">
        <v>0.84251968503937003</v>
      </c>
      <c r="P52">
        <v>0.79621309370988402</v>
      </c>
      <c r="Q52" s="1">
        <v>3.6237501653781303E-39</v>
      </c>
      <c r="R52">
        <v>0.96969696969696995</v>
      </c>
      <c r="S52">
        <v>1</v>
      </c>
      <c r="T52">
        <v>0.33333333333333298</v>
      </c>
      <c r="U52">
        <v>0.94444444444444398</v>
      </c>
      <c r="V52">
        <v>0.73684210526315796</v>
      </c>
      <c r="W52">
        <v>0.94117647058823495</v>
      </c>
      <c r="X52">
        <v>0.80769230769230804</v>
      </c>
      <c r="Y52">
        <v>0.85714285714285698</v>
      </c>
      <c r="Z52">
        <v>0.79069767441860495</v>
      </c>
      <c r="AA52">
        <v>0.82352941176470595</v>
      </c>
      <c r="AB52" s="4">
        <f t="shared" si="8"/>
        <v>9.064087346919866</v>
      </c>
      <c r="AC52">
        <v>36.979999999999997</v>
      </c>
      <c r="AD52">
        <v>220.33</v>
      </c>
      <c r="AE52">
        <f t="shared" si="5"/>
        <v>0.61633333333333329</v>
      </c>
      <c r="AF52" s="3">
        <f t="shared" si="6"/>
        <v>3.672166666666667</v>
      </c>
      <c r="AG52" t="s">
        <v>130</v>
      </c>
      <c r="AH52">
        <v>4</v>
      </c>
      <c r="AI52" t="b">
        <f t="shared" si="9"/>
        <v>1</v>
      </c>
      <c r="AJ52" s="3">
        <f t="shared" si="7"/>
        <v>3.0463069480983713</v>
      </c>
    </row>
    <row r="53" spans="1:36" x14ac:dyDescent="0.25">
      <c r="A53">
        <v>52</v>
      </c>
      <c r="B53" t="s">
        <v>131</v>
      </c>
      <c r="C53">
        <v>100</v>
      </c>
      <c r="D53" t="s">
        <v>27</v>
      </c>
      <c r="E53" t="s">
        <v>28</v>
      </c>
      <c r="F53" t="s">
        <v>29</v>
      </c>
      <c r="G53" t="s">
        <v>132</v>
      </c>
      <c r="H53">
        <v>299</v>
      </c>
      <c r="I53">
        <v>127</v>
      </c>
      <c r="J53">
        <v>10</v>
      </c>
      <c r="K53" t="s">
        <v>31</v>
      </c>
      <c r="L53" t="s">
        <v>32</v>
      </c>
      <c r="M53">
        <v>0.83612040133779297</v>
      </c>
      <c r="N53">
        <v>0.78878092382215603</v>
      </c>
      <c r="O53">
        <v>0.76377952755905498</v>
      </c>
      <c r="P53">
        <v>0.69721052213303703</v>
      </c>
      <c r="Q53" s="1">
        <v>4.7574256845648902E-29</v>
      </c>
      <c r="R53">
        <v>0.96969696969696995</v>
      </c>
      <c r="S53">
        <v>1</v>
      </c>
      <c r="T53">
        <v>0.5</v>
      </c>
      <c r="U53">
        <v>0.77777777777777801</v>
      </c>
      <c r="V53">
        <v>0.36842105263157898</v>
      </c>
      <c r="W53">
        <v>0.96969696969696995</v>
      </c>
      <c r="X53">
        <v>0.77777777777777801</v>
      </c>
      <c r="Y53">
        <v>0.75</v>
      </c>
      <c r="Z53">
        <v>0.75675675675675702</v>
      </c>
      <c r="AA53">
        <v>0.38888888888888901</v>
      </c>
      <c r="AB53" s="4">
        <f t="shared" si="8"/>
        <v>8.0951365945645133</v>
      </c>
      <c r="AC53">
        <v>50.8</v>
      </c>
      <c r="AE53">
        <f t="shared" si="5"/>
        <v>0.84666666666666657</v>
      </c>
      <c r="AF53" s="3"/>
      <c r="AG53" t="s">
        <v>132</v>
      </c>
      <c r="AI53" t="b">
        <f t="shared" si="9"/>
        <v>1</v>
      </c>
      <c r="AJ53" s="3">
        <v>0</v>
      </c>
    </row>
    <row r="54" spans="1:36" x14ac:dyDescent="0.25">
      <c r="A54">
        <v>53</v>
      </c>
      <c r="B54" t="s">
        <v>133</v>
      </c>
      <c r="C54">
        <v>100</v>
      </c>
      <c r="D54" t="s">
        <v>27</v>
      </c>
      <c r="E54" t="s">
        <v>28</v>
      </c>
      <c r="F54" t="s">
        <v>29</v>
      </c>
      <c r="G54" t="s">
        <v>134</v>
      </c>
      <c r="H54">
        <v>299</v>
      </c>
      <c r="I54">
        <v>127</v>
      </c>
      <c r="J54">
        <v>10</v>
      </c>
      <c r="K54" t="s">
        <v>31</v>
      </c>
      <c r="L54" t="s">
        <v>32</v>
      </c>
      <c r="M54">
        <v>0.86956521739130399</v>
      </c>
      <c r="N54">
        <v>0.83176801558104296</v>
      </c>
      <c r="O54">
        <v>0.85826771653543299</v>
      </c>
      <c r="P54">
        <v>0.81751416939410904</v>
      </c>
      <c r="Q54" s="1">
        <v>1.8141065343245901E-41</v>
      </c>
      <c r="R54">
        <v>0.96969696969696995</v>
      </c>
      <c r="S54">
        <v>1</v>
      </c>
      <c r="T54">
        <v>0.66666666666666696</v>
      </c>
      <c r="U54">
        <v>0.91666666666666696</v>
      </c>
      <c r="V54">
        <v>0.57894736842105299</v>
      </c>
      <c r="W54">
        <v>0.96969696969696995</v>
      </c>
      <c r="X54">
        <v>0.95454545454545503</v>
      </c>
      <c r="Y54">
        <v>0.85714285714285698</v>
      </c>
      <c r="Z54">
        <v>0.80487804878048796</v>
      </c>
      <c r="AA54">
        <v>0.64705882352941202</v>
      </c>
      <c r="AB54" s="4">
        <f t="shared" si="8"/>
        <v>9.2348650425378427</v>
      </c>
      <c r="AC54">
        <v>56.13</v>
      </c>
      <c r="AE54">
        <f t="shared" si="5"/>
        <v>0.9355</v>
      </c>
      <c r="AG54" t="s">
        <v>134</v>
      </c>
      <c r="AI54" t="b">
        <f t="shared" si="9"/>
        <v>1</v>
      </c>
      <c r="AJ54" s="3">
        <v>0</v>
      </c>
    </row>
    <row r="55" spans="1:36" x14ac:dyDescent="0.25">
      <c r="A55">
        <v>54</v>
      </c>
      <c r="B55" t="s">
        <v>135</v>
      </c>
      <c r="C55">
        <v>100</v>
      </c>
      <c r="D55" t="s">
        <v>27</v>
      </c>
      <c r="E55" t="s">
        <v>28</v>
      </c>
      <c r="F55" t="s">
        <v>29</v>
      </c>
      <c r="G55" t="s">
        <v>136</v>
      </c>
      <c r="H55">
        <v>299</v>
      </c>
      <c r="I55">
        <v>127</v>
      </c>
      <c r="J55">
        <v>10</v>
      </c>
      <c r="K55" t="s">
        <v>31</v>
      </c>
      <c r="L55" t="s">
        <v>32</v>
      </c>
      <c r="M55">
        <v>0.89297658862876295</v>
      </c>
      <c r="N55">
        <v>0.86243979584501496</v>
      </c>
      <c r="O55">
        <v>0.89763779527559096</v>
      </c>
      <c r="P55">
        <v>0.86898904935724497</v>
      </c>
      <c r="Q55" s="1">
        <v>1.00454170872329E-47</v>
      </c>
      <c r="R55">
        <v>0.96969696969696995</v>
      </c>
      <c r="S55">
        <v>1</v>
      </c>
      <c r="T55">
        <v>0.83333333333333304</v>
      </c>
      <c r="U55">
        <v>0.88888888888888895</v>
      </c>
      <c r="V55">
        <v>0.73684210526315796</v>
      </c>
      <c r="W55">
        <v>0.96969696969696995</v>
      </c>
      <c r="X55">
        <v>1</v>
      </c>
      <c r="Y55">
        <v>0.78947368421052599</v>
      </c>
      <c r="Z55">
        <v>0.86486486486486502</v>
      </c>
      <c r="AA55">
        <v>0.82352941176470595</v>
      </c>
      <c r="AB55" s="4">
        <f t="shared" si="8"/>
        <v>9.7693028163481799</v>
      </c>
      <c r="AC55">
        <v>3.5</v>
      </c>
      <c r="AD55">
        <v>217.59</v>
      </c>
      <c r="AE55">
        <f t="shared" si="5"/>
        <v>5.8333333333333334E-2</v>
      </c>
      <c r="AF55" s="3">
        <f t="shared" ref="AF55:AF62" si="10">AD55/60</f>
        <v>3.6265000000000001</v>
      </c>
      <c r="AG55" t="s">
        <v>136</v>
      </c>
      <c r="AH55">
        <v>10</v>
      </c>
      <c r="AI55" t="b">
        <f t="shared" si="9"/>
        <v>1</v>
      </c>
      <c r="AJ55" s="3">
        <f t="shared" ref="AJ55:AJ62" si="11">(AB55+AH55)/(AE55+AF55)</f>
        <v>5.3650466732140343</v>
      </c>
    </row>
    <row r="56" spans="1:36" x14ac:dyDescent="0.25">
      <c r="A56">
        <v>55</v>
      </c>
      <c r="B56" t="s">
        <v>137</v>
      </c>
      <c r="C56">
        <v>100</v>
      </c>
      <c r="D56" t="s">
        <v>27</v>
      </c>
      <c r="E56" t="s">
        <v>28</v>
      </c>
      <c r="F56" t="s">
        <v>29</v>
      </c>
      <c r="G56" t="s">
        <v>138</v>
      </c>
      <c r="H56">
        <v>299</v>
      </c>
      <c r="I56">
        <v>127</v>
      </c>
      <c r="J56">
        <v>10</v>
      </c>
      <c r="K56" t="s">
        <v>31</v>
      </c>
      <c r="L56" t="s">
        <v>32</v>
      </c>
      <c r="M56">
        <v>0.89297658862876295</v>
      </c>
      <c r="N56">
        <v>0.86243584029445197</v>
      </c>
      <c r="O56">
        <v>0.87401574803149595</v>
      </c>
      <c r="P56">
        <v>0.83874295690818201</v>
      </c>
      <c r="Q56" s="1">
        <v>7.0536343634196404E-44</v>
      </c>
      <c r="R56">
        <v>0.96969696969696995</v>
      </c>
      <c r="S56">
        <v>1</v>
      </c>
      <c r="T56">
        <v>0.77777777777777801</v>
      </c>
      <c r="U56">
        <v>0.86111111111111105</v>
      </c>
      <c r="V56">
        <v>0.68421052631578905</v>
      </c>
      <c r="W56">
        <v>0.96969696969696995</v>
      </c>
      <c r="X56">
        <v>1</v>
      </c>
      <c r="Y56">
        <v>0.77777777777777801</v>
      </c>
      <c r="Z56">
        <v>0.83783783783783805</v>
      </c>
      <c r="AA56">
        <v>0.72222222222222199</v>
      </c>
      <c r="AB56" s="4">
        <f t="shared" si="8"/>
        <v>9.4933077810652176</v>
      </c>
      <c r="AC56">
        <v>3.03</v>
      </c>
      <c r="AD56">
        <v>192.31</v>
      </c>
      <c r="AE56">
        <f t="shared" si="5"/>
        <v>5.0499999999999996E-2</v>
      </c>
      <c r="AF56" s="3">
        <f t="shared" si="10"/>
        <v>3.2051666666666665</v>
      </c>
      <c r="AG56" t="s">
        <v>138</v>
      </c>
      <c r="AH56">
        <v>9</v>
      </c>
      <c r="AI56" t="b">
        <f t="shared" si="9"/>
        <v>1</v>
      </c>
      <c r="AJ56" s="3">
        <f t="shared" si="11"/>
        <v>5.6803443578576491</v>
      </c>
    </row>
    <row r="57" spans="1:36" x14ac:dyDescent="0.25">
      <c r="A57">
        <v>56</v>
      </c>
      <c r="B57" t="s">
        <v>139</v>
      </c>
      <c r="C57">
        <v>100</v>
      </c>
      <c r="D57" t="s">
        <v>27</v>
      </c>
      <c r="E57" t="s">
        <v>28</v>
      </c>
      <c r="F57" t="s">
        <v>29</v>
      </c>
      <c r="G57" t="s">
        <v>140</v>
      </c>
      <c r="H57">
        <v>299</v>
      </c>
      <c r="I57">
        <v>127</v>
      </c>
      <c r="J57">
        <v>10</v>
      </c>
      <c r="K57" t="s">
        <v>31</v>
      </c>
      <c r="L57" t="s">
        <v>32</v>
      </c>
      <c r="M57">
        <v>0.889632107023411</v>
      </c>
      <c r="N57">
        <v>0.85805124368804897</v>
      </c>
      <c r="O57">
        <v>0.88976377952755903</v>
      </c>
      <c r="P57">
        <v>0.85841694537346702</v>
      </c>
      <c r="Q57" s="1">
        <v>2.0760322554245301E-46</v>
      </c>
      <c r="R57">
        <v>0.96969696969696995</v>
      </c>
      <c r="S57">
        <v>1</v>
      </c>
      <c r="T57">
        <v>0.5</v>
      </c>
      <c r="U57">
        <v>0.94444444444444398</v>
      </c>
      <c r="V57">
        <v>0.89473684210526305</v>
      </c>
      <c r="W57">
        <v>0.94117647058823495</v>
      </c>
      <c r="X57">
        <v>0.875</v>
      </c>
      <c r="Y57">
        <v>0.75</v>
      </c>
      <c r="Z57">
        <v>0.89473684210526305</v>
      </c>
      <c r="AA57">
        <v>0.89473684210526305</v>
      </c>
      <c r="AB57" s="4">
        <f t="shared" si="8"/>
        <v>9.5541605180688478</v>
      </c>
      <c r="AC57">
        <v>158.34</v>
      </c>
      <c r="AD57">
        <v>127.39</v>
      </c>
      <c r="AE57">
        <f t="shared" si="5"/>
        <v>2.6390000000000002</v>
      </c>
      <c r="AF57" s="3">
        <f t="shared" si="10"/>
        <v>2.1231666666666666</v>
      </c>
      <c r="AG57" t="s">
        <v>140</v>
      </c>
      <c r="AH57">
        <v>6</v>
      </c>
      <c r="AI57" t="b">
        <f t="shared" si="9"/>
        <v>1</v>
      </c>
      <c r="AJ57" s="3">
        <f t="shared" si="11"/>
        <v>3.2661940681207109</v>
      </c>
    </row>
    <row r="58" spans="1:36" x14ac:dyDescent="0.25">
      <c r="A58">
        <v>57</v>
      </c>
      <c r="B58" t="s">
        <v>141</v>
      </c>
      <c r="C58">
        <v>100</v>
      </c>
      <c r="D58" t="s">
        <v>27</v>
      </c>
      <c r="E58" t="s">
        <v>28</v>
      </c>
      <c r="F58" t="s">
        <v>29</v>
      </c>
      <c r="G58" t="s">
        <v>142</v>
      </c>
      <c r="H58">
        <v>299</v>
      </c>
      <c r="I58">
        <v>127</v>
      </c>
      <c r="J58">
        <v>10</v>
      </c>
      <c r="K58" t="s">
        <v>31</v>
      </c>
      <c r="L58" t="s">
        <v>32</v>
      </c>
      <c r="M58">
        <v>0.896321070234114</v>
      </c>
      <c r="N58">
        <v>0.866702139898757</v>
      </c>
      <c r="O58">
        <v>0.87401574803149595</v>
      </c>
      <c r="P58">
        <v>0.83912595993983097</v>
      </c>
      <c r="Q58" s="1">
        <v>7.0536343634196404E-44</v>
      </c>
      <c r="R58">
        <v>0.939393939393939</v>
      </c>
      <c r="S58">
        <v>1</v>
      </c>
      <c r="T58">
        <v>0.77777777777777801</v>
      </c>
      <c r="U58">
        <v>0.86111111111111105</v>
      </c>
      <c r="V58">
        <v>0.73684210526315796</v>
      </c>
      <c r="W58">
        <v>0.96875</v>
      </c>
      <c r="X58">
        <v>1</v>
      </c>
      <c r="Y58">
        <v>0.82352941176470595</v>
      </c>
      <c r="Z58">
        <v>0.86111111111111105</v>
      </c>
      <c r="AA58">
        <v>0.66666666666666696</v>
      </c>
      <c r="AB58" s="4">
        <f t="shared" si="8"/>
        <v>9.5315031933225836</v>
      </c>
      <c r="AC58">
        <v>35.799999999999997</v>
      </c>
      <c r="AD58">
        <v>443.31</v>
      </c>
      <c r="AE58">
        <f t="shared" si="5"/>
        <v>0.59666666666666657</v>
      </c>
      <c r="AF58" s="3">
        <f t="shared" si="10"/>
        <v>7.3884999999999996</v>
      </c>
      <c r="AG58" t="s">
        <v>142</v>
      </c>
      <c r="AH58">
        <v>10</v>
      </c>
      <c r="AI58" t="b">
        <f t="shared" si="9"/>
        <v>1</v>
      </c>
      <c r="AJ58" s="3">
        <f t="shared" si="11"/>
        <v>2.4459731410309851</v>
      </c>
    </row>
    <row r="59" spans="1:36" x14ac:dyDescent="0.25">
      <c r="A59">
        <v>58</v>
      </c>
      <c r="B59" t="s">
        <v>143</v>
      </c>
      <c r="C59">
        <v>100</v>
      </c>
      <c r="D59" t="s">
        <v>27</v>
      </c>
      <c r="E59" t="s">
        <v>28</v>
      </c>
      <c r="F59" t="s">
        <v>29</v>
      </c>
      <c r="G59" t="s">
        <v>144</v>
      </c>
      <c r="H59">
        <v>299</v>
      </c>
      <c r="I59">
        <v>127</v>
      </c>
      <c r="J59">
        <v>10</v>
      </c>
      <c r="K59" t="s">
        <v>31</v>
      </c>
      <c r="L59" t="s">
        <v>32</v>
      </c>
      <c r="M59">
        <v>0.87290969899665505</v>
      </c>
      <c r="N59">
        <v>0.83630364938264501</v>
      </c>
      <c r="O59">
        <v>0.87401574803149595</v>
      </c>
      <c r="P59">
        <v>0.83896021556506595</v>
      </c>
      <c r="Q59" s="1">
        <v>7.0536343634196404E-44</v>
      </c>
      <c r="R59">
        <v>0.939393939393939</v>
      </c>
      <c r="S59">
        <v>1</v>
      </c>
      <c r="T59">
        <v>0.83333333333333304</v>
      </c>
      <c r="U59">
        <v>0.86111111111111105</v>
      </c>
      <c r="V59">
        <v>0.68421052631578905</v>
      </c>
      <c r="W59">
        <v>0.939393939393939</v>
      </c>
      <c r="X59">
        <v>1</v>
      </c>
      <c r="Y59">
        <v>0.83333333333333304</v>
      </c>
      <c r="Z59">
        <v>0.86111111111111105</v>
      </c>
      <c r="AA59">
        <v>0.68421052631578905</v>
      </c>
      <c r="AB59" s="4">
        <f t="shared" si="8"/>
        <v>9.5090075193049977</v>
      </c>
      <c r="AC59">
        <v>5.63</v>
      </c>
      <c r="AD59">
        <v>800.08</v>
      </c>
      <c r="AE59">
        <f t="shared" si="5"/>
        <v>9.3833333333333338E-2</v>
      </c>
      <c r="AF59" s="3">
        <f t="shared" si="10"/>
        <v>13.334666666666667</v>
      </c>
      <c r="AG59" t="s">
        <v>144</v>
      </c>
      <c r="AH59">
        <v>10</v>
      </c>
      <c r="AI59" t="b">
        <f t="shared" si="9"/>
        <v>1</v>
      </c>
      <c r="AJ59" s="3">
        <f t="shared" si="11"/>
        <v>1.4528061599810105</v>
      </c>
    </row>
    <row r="60" spans="1:36" x14ac:dyDescent="0.25">
      <c r="A60">
        <v>59</v>
      </c>
      <c r="B60" t="s">
        <v>145</v>
      </c>
      <c r="C60">
        <v>100</v>
      </c>
      <c r="D60" t="s">
        <v>27</v>
      </c>
      <c r="E60" t="s">
        <v>28</v>
      </c>
      <c r="F60" t="s">
        <v>29</v>
      </c>
      <c r="G60" t="s">
        <v>146</v>
      </c>
      <c r="H60">
        <v>299</v>
      </c>
      <c r="I60">
        <v>127</v>
      </c>
      <c r="J60">
        <v>10</v>
      </c>
      <c r="K60" t="s">
        <v>31</v>
      </c>
      <c r="L60" t="s">
        <v>32</v>
      </c>
      <c r="M60">
        <v>0.87625418060200699</v>
      </c>
      <c r="N60">
        <v>0.84066883659302305</v>
      </c>
      <c r="O60">
        <v>0.88188976377952799</v>
      </c>
      <c r="P60">
        <v>0.848989298454221</v>
      </c>
      <c r="Q60" s="1">
        <v>3.9696160854405903E-45</v>
      </c>
      <c r="R60">
        <v>0.939393939393939</v>
      </c>
      <c r="S60">
        <v>1</v>
      </c>
      <c r="T60">
        <v>0.83333333333333304</v>
      </c>
      <c r="U60">
        <v>0.88888888888888895</v>
      </c>
      <c r="V60">
        <v>0.68421052631578905</v>
      </c>
      <c r="W60">
        <v>0.96875</v>
      </c>
      <c r="X60">
        <v>1</v>
      </c>
      <c r="Y60">
        <v>0.83333333333333304</v>
      </c>
      <c r="Z60">
        <v>0.86486486486486502</v>
      </c>
      <c r="AA60">
        <v>0.68421052631578905</v>
      </c>
      <c r="AB60" s="4">
        <f t="shared" si="8"/>
        <v>9.5732395930479459</v>
      </c>
      <c r="AC60">
        <v>5.89</v>
      </c>
      <c r="AD60">
        <v>673.21</v>
      </c>
      <c r="AE60">
        <f t="shared" si="5"/>
        <v>9.8166666666666666E-2</v>
      </c>
      <c r="AF60" s="3">
        <f t="shared" si="10"/>
        <v>11.220166666666668</v>
      </c>
      <c r="AG60" t="s">
        <v>146</v>
      </c>
      <c r="AH60">
        <v>10</v>
      </c>
      <c r="AI60" t="b">
        <f t="shared" si="9"/>
        <v>1</v>
      </c>
      <c r="AJ60" s="3">
        <f t="shared" si="11"/>
        <v>1.7293393838652285</v>
      </c>
    </row>
    <row r="61" spans="1:36" x14ac:dyDescent="0.25">
      <c r="A61">
        <v>60</v>
      </c>
      <c r="B61" t="s">
        <v>147</v>
      </c>
      <c r="C61">
        <v>100</v>
      </c>
      <c r="D61" t="s">
        <v>27</v>
      </c>
      <c r="E61" t="s">
        <v>28</v>
      </c>
      <c r="F61" t="s">
        <v>29</v>
      </c>
      <c r="G61" t="s">
        <v>148</v>
      </c>
      <c r="H61">
        <v>299</v>
      </c>
      <c r="I61">
        <v>127</v>
      </c>
      <c r="J61">
        <v>10</v>
      </c>
      <c r="K61" t="s">
        <v>31</v>
      </c>
      <c r="L61" t="s">
        <v>32</v>
      </c>
      <c r="M61">
        <v>0.87959866220735805</v>
      </c>
      <c r="N61">
        <v>0.84478283440041502</v>
      </c>
      <c r="O61">
        <v>0.84251968503937003</v>
      </c>
      <c r="P61">
        <v>0.79748046563546504</v>
      </c>
      <c r="Q61" s="1">
        <v>3.6237501653781303E-39</v>
      </c>
      <c r="R61">
        <v>0.90909090909090895</v>
      </c>
      <c r="S61">
        <v>1</v>
      </c>
      <c r="T61">
        <v>0.66666666666666696</v>
      </c>
      <c r="U61">
        <v>0.91666666666666696</v>
      </c>
      <c r="V61">
        <v>0.57894736842105299</v>
      </c>
      <c r="W61">
        <v>0.9375</v>
      </c>
      <c r="X61">
        <v>0.95454545454545503</v>
      </c>
      <c r="Y61">
        <v>0.8</v>
      </c>
      <c r="Z61">
        <v>0.80487804878048796</v>
      </c>
      <c r="AA61">
        <v>0.64705882352941202</v>
      </c>
      <c r="AB61" s="4">
        <f t="shared" si="8"/>
        <v>9.0949525999080088</v>
      </c>
      <c r="AC61">
        <v>15.75</v>
      </c>
      <c r="AD61">
        <v>706.2</v>
      </c>
      <c r="AE61">
        <f t="shared" si="5"/>
        <v>0.26250000000000001</v>
      </c>
      <c r="AF61" s="3">
        <f t="shared" si="10"/>
        <v>11.770000000000001</v>
      </c>
      <c r="AG61" t="s">
        <v>148</v>
      </c>
      <c r="AH61">
        <v>10</v>
      </c>
      <c r="AI61" t="b">
        <f t="shared" si="9"/>
        <v>1</v>
      </c>
      <c r="AJ61" s="3">
        <f t="shared" si="11"/>
        <v>1.5869480656478709</v>
      </c>
    </row>
    <row r="62" spans="1:36" x14ac:dyDescent="0.25">
      <c r="A62">
        <v>61</v>
      </c>
      <c r="B62" t="s">
        <v>149</v>
      </c>
      <c r="C62">
        <v>100</v>
      </c>
      <c r="D62" t="s">
        <v>27</v>
      </c>
      <c r="E62" t="s">
        <v>28</v>
      </c>
      <c r="F62" t="s">
        <v>29</v>
      </c>
      <c r="G62" t="s">
        <v>150</v>
      </c>
      <c r="H62">
        <v>299</v>
      </c>
      <c r="I62">
        <v>127</v>
      </c>
      <c r="J62">
        <v>10</v>
      </c>
      <c r="K62" t="s">
        <v>31</v>
      </c>
      <c r="L62" t="s">
        <v>32</v>
      </c>
      <c r="M62">
        <v>0.88628762541806005</v>
      </c>
      <c r="N62">
        <v>0.85467177493138102</v>
      </c>
      <c r="O62">
        <v>0.85039370078740195</v>
      </c>
      <c r="P62">
        <v>0.81174910282415402</v>
      </c>
      <c r="Q62" s="1">
        <v>2.6425772746166699E-40</v>
      </c>
      <c r="R62">
        <v>0.939393939393939</v>
      </c>
      <c r="S62">
        <v>1</v>
      </c>
      <c r="T62">
        <v>0.83333333333333304</v>
      </c>
      <c r="U62">
        <v>0.69444444444444398</v>
      </c>
      <c r="V62">
        <v>0.84210526315789502</v>
      </c>
      <c r="W62">
        <v>1</v>
      </c>
      <c r="X62">
        <v>1</v>
      </c>
      <c r="Y62">
        <v>0.75</v>
      </c>
      <c r="Z62">
        <v>0.96153846153846201</v>
      </c>
      <c r="AA62">
        <v>0.55172413793103403</v>
      </c>
      <c r="AB62" s="4">
        <f t="shared" si="8"/>
        <v>9.4588272052171671</v>
      </c>
      <c r="AC62">
        <v>7.78</v>
      </c>
      <c r="AD62">
        <v>425.58</v>
      </c>
      <c r="AE62">
        <f t="shared" si="5"/>
        <v>0.12966666666666668</v>
      </c>
      <c r="AF62" s="3">
        <f t="shared" si="10"/>
        <v>7.093</v>
      </c>
      <c r="AG62" t="s">
        <v>150</v>
      </c>
      <c r="AH62">
        <v>8</v>
      </c>
      <c r="AI62" t="b">
        <f t="shared" si="9"/>
        <v>1</v>
      </c>
      <c r="AJ62" s="3">
        <f t="shared" si="11"/>
        <v>2.417227322117939</v>
      </c>
    </row>
    <row r="63" spans="1:36" x14ac:dyDescent="0.25">
      <c r="AF63" s="3"/>
    </row>
    <row r="64" spans="1:36" x14ac:dyDescent="0.25">
      <c r="AF64" s="3"/>
    </row>
    <row r="65" spans="32:32" x14ac:dyDescent="0.25">
      <c r="AF65" s="3"/>
    </row>
  </sheetData>
  <sortState xmlns:xlrd2="http://schemas.microsoft.com/office/spreadsheetml/2017/richdata2" ref="A2:AJ65">
    <sortCondition ref="G1:G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298B-589E-4421-AB6B-E94B9BDDCC29}">
  <dimension ref="A1:R65"/>
  <sheetViews>
    <sheetView zoomScale="70" zoomScaleNormal="70" workbookViewId="0">
      <selection activeCell="L22" sqref="L22"/>
    </sheetView>
  </sheetViews>
  <sheetFormatPr defaultRowHeight="15" x14ac:dyDescent="0.25"/>
  <cols>
    <col min="1" max="1" width="3.85546875" bestFit="1" customWidth="1"/>
    <col min="2" max="2" width="17.140625" bestFit="1" customWidth="1"/>
    <col min="3" max="3" width="8.85546875" style="2" bestFit="1" customWidth="1"/>
    <col min="4" max="5" width="9.7109375" style="2" bestFit="1" customWidth="1"/>
    <col min="6" max="6" width="11" style="2" bestFit="1" customWidth="1"/>
    <col min="7" max="7" width="10.7109375" style="2" bestFit="1" customWidth="1"/>
    <col min="8" max="8" width="10" style="2" bestFit="1" customWidth="1"/>
    <col min="9" max="10" width="9.7109375" style="2" bestFit="1" customWidth="1"/>
    <col min="11" max="11" width="11" style="2" bestFit="1" customWidth="1"/>
    <col min="12" max="12" width="10.7109375" style="2" bestFit="1" customWidth="1"/>
    <col min="13" max="13" width="10" style="2" bestFit="1" customWidth="1"/>
    <col min="14" max="14" width="18.28515625" style="7" bestFit="1" customWidth="1"/>
    <col min="15" max="15" width="24.5703125" style="5" bestFit="1" customWidth="1"/>
    <col min="16" max="16" width="23.140625" bestFit="1" customWidth="1"/>
    <col min="17" max="17" width="14.85546875" bestFit="1" customWidth="1"/>
    <col min="18" max="18" width="14" style="6" bestFit="1" customWidth="1"/>
  </cols>
  <sheetData>
    <row r="1" spans="1:18" x14ac:dyDescent="0.25">
      <c r="A1" t="s">
        <v>161</v>
      </c>
      <c r="B1" t="s">
        <v>179</v>
      </c>
      <c r="C1" s="2" t="s">
        <v>163</v>
      </c>
      <c r="D1" s="2" t="s">
        <v>166</v>
      </c>
      <c r="E1" s="2" t="s">
        <v>165</v>
      </c>
      <c r="F1" s="2" t="s">
        <v>164</v>
      </c>
      <c r="G1" s="2" t="s">
        <v>167</v>
      </c>
      <c r="H1" s="2" t="s">
        <v>168</v>
      </c>
      <c r="I1" s="2" t="s">
        <v>169</v>
      </c>
      <c r="J1" s="2" t="s">
        <v>170</v>
      </c>
      <c r="K1" s="2" t="s">
        <v>171</v>
      </c>
      <c r="L1" s="2" t="s">
        <v>172</v>
      </c>
      <c r="M1" s="2" t="s">
        <v>173</v>
      </c>
      <c r="N1" s="7" t="s">
        <v>174</v>
      </c>
      <c r="O1" s="5" t="s">
        <v>175</v>
      </c>
      <c r="P1" t="s">
        <v>176</v>
      </c>
      <c r="Q1" s="2" t="s">
        <v>177</v>
      </c>
      <c r="R1" s="6" t="s">
        <v>178</v>
      </c>
    </row>
    <row r="2" spans="1:18" x14ac:dyDescent="0.25">
      <c r="A2">
        <v>1</v>
      </c>
      <c r="B2" t="s">
        <v>126</v>
      </c>
      <c r="C2" s="2">
        <v>88.188976377952798</v>
      </c>
      <c r="D2" s="2">
        <v>96.969696969696997</v>
      </c>
      <c r="E2" s="2">
        <v>100</v>
      </c>
      <c r="F2" s="2">
        <v>61.111111111111107</v>
      </c>
      <c r="G2" s="2">
        <v>91.6666666666667</v>
      </c>
      <c r="H2" s="2">
        <v>78.947368421052602</v>
      </c>
      <c r="I2" s="2">
        <v>96.969696969696997</v>
      </c>
      <c r="J2" s="2">
        <v>84</v>
      </c>
      <c r="K2" s="2">
        <v>78.571428571428598</v>
      </c>
      <c r="L2" s="2">
        <v>89.189189189189193</v>
      </c>
      <c r="M2" s="2">
        <v>83.3333333333333</v>
      </c>
      <c r="N2" s="7">
        <v>950.72504641612204</v>
      </c>
      <c r="O2" s="5">
        <v>3.7999999999999999E-2</v>
      </c>
      <c r="P2" s="3">
        <v>2.1156666666666668</v>
      </c>
      <c r="Q2">
        <v>10</v>
      </c>
      <c r="R2" s="6">
        <v>9.0576925232136922</v>
      </c>
    </row>
    <row r="3" spans="1:18" x14ac:dyDescent="0.25">
      <c r="A3">
        <v>2</v>
      </c>
      <c r="B3" t="s">
        <v>80</v>
      </c>
      <c r="C3" s="2">
        <v>84.251968503937007</v>
      </c>
      <c r="D3" s="2">
        <v>96.969696969696997</v>
      </c>
      <c r="E3" s="2">
        <v>100</v>
      </c>
      <c r="F3" s="2">
        <v>77.7777777777778</v>
      </c>
      <c r="G3" s="2">
        <v>80.5555555555556</v>
      </c>
      <c r="H3" s="2">
        <v>57.894736842105296</v>
      </c>
      <c r="I3" s="2">
        <v>96.969696969696997</v>
      </c>
      <c r="J3" s="2">
        <v>100</v>
      </c>
      <c r="K3" s="2">
        <v>73.684210526315795</v>
      </c>
      <c r="L3" s="2">
        <v>85.294117647058798</v>
      </c>
      <c r="M3" s="2">
        <v>55.000000000000007</v>
      </c>
      <c r="N3" s="7">
        <v>912.44010666947804</v>
      </c>
      <c r="O3" s="5">
        <v>7.4999999999999997E-2</v>
      </c>
      <c r="P3" s="3">
        <v>2.0261666666666667</v>
      </c>
      <c r="Q3">
        <v>9</v>
      </c>
      <c r="R3" s="6">
        <v>8.6258750218266567</v>
      </c>
    </row>
    <row r="4" spans="1:18" x14ac:dyDescent="0.25">
      <c r="A4">
        <v>3</v>
      </c>
      <c r="B4" t="s">
        <v>99</v>
      </c>
      <c r="C4" s="2">
        <v>87.4015748031496</v>
      </c>
      <c r="D4" s="2">
        <v>96.969696969696997</v>
      </c>
      <c r="E4" s="2">
        <v>100</v>
      </c>
      <c r="F4" s="2">
        <v>61.111111111111107</v>
      </c>
      <c r="G4" s="2">
        <v>91.6666666666667</v>
      </c>
      <c r="H4" s="2">
        <v>73.684210526315795</v>
      </c>
      <c r="I4" s="2">
        <v>96.969696969696997</v>
      </c>
      <c r="J4" s="2">
        <v>84</v>
      </c>
      <c r="K4" s="2">
        <v>78.571428571428598</v>
      </c>
      <c r="L4" s="2">
        <v>86.842105263157904</v>
      </c>
      <c r="M4" s="2">
        <v>82.352941176470594</v>
      </c>
      <c r="N4" s="7">
        <v>941.46551611742098</v>
      </c>
      <c r="O4" s="5">
        <v>3.6000000000000004E-2</v>
      </c>
      <c r="P4" s="3">
        <v>2.2863333333333333</v>
      </c>
      <c r="Q4">
        <v>10</v>
      </c>
      <c r="R4" s="6">
        <v>8.3599778216624987</v>
      </c>
    </row>
    <row r="5" spans="1:18" x14ac:dyDescent="0.25">
      <c r="A5">
        <v>4</v>
      </c>
      <c r="B5" t="s">
        <v>70</v>
      </c>
      <c r="C5" s="2">
        <v>87.4015748031496</v>
      </c>
      <c r="D5" s="2">
        <v>96.969696969696997</v>
      </c>
      <c r="E5" s="2">
        <v>100</v>
      </c>
      <c r="F5" s="2">
        <v>61.111111111111107</v>
      </c>
      <c r="G5" s="2">
        <v>91.6666666666667</v>
      </c>
      <c r="H5" s="2">
        <v>73.684210526315795</v>
      </c>
      <c r="I5" s="2">
        <v>96.969696969696997</v>
      </c>
      <c r="J5" s="2">
        <v>84</v>
      </c>
      <c r="K5" s="2">
        <v>78.571428571428598</v>
      </c>
      <c r="L5" s="2">
        <v>86.842105263157904</v>
      </c>
      <c r="M5" s="2">
        <v>82.352941176470594</v>
      </c>
      <c r="N5" s="7">
        <v>941.46551611742098</v>
      </c>
      <c r="O5" s="5">
        <v>2.0500000000000001E-2</v>
      </c>
      <c r="P5" s="3">
        <v>2.3639999999999999</v>
      </c>
      <c r="Q5">
        <v>10</v>
      </c>
      <c r="R5" s="6">
        <v>8.1420235525997935</v>
      </c>
    </row>
    <row r="6" spans="1:18" x14ac:dyDescent="0.25">
      <c r="A6">
        <v>5</v>
      </c>
      <c r="B6" t="s">
        <v>72</v>
      </c>
      <c r="C6" s="2">
        <v>87.4015748031496</v>
      </c>
      <c r="D6" s="2">
        <v>96.969696969696997</v>
      </c>
      <c r="E6" s="2">
        <v>100</v>
      </c>
      <c r="F6" s="2">
        <v>61.111111111111107</v>
      </c>
      <c r="G6" s="2">
        <v>91.6666666666667</v>
      </c>
      <c r="H6" s="2">
        <v>73.684210526315795</v>
      </c>
      <c r="I6" s="2">
        <v>96.969696969696997</v>
      </c>
      <c r="J6" s="2">
        <v>84</v>
      </c>
      <c r="K6" s="2">
        <v>78.571428571428598</v>
      </c>
      <c r="L6" s="2">
        <v>86.842105263157904</v>
      </c>
      <c r="M6" s="2">
        <v>82.352941176470594</v>
      </c>
      <c r="N6" s="7">
        <v>941.46551611742098</v>
      </c>
      <c r="O6" s="5">
        <v>2.8333333333333332E-2</v>
      </c>
      <c r="P6" s="3">
        <v>2.4051666666666667</v>
      </c>
      <c r="Q6">
        <v>10</v>
      </c>
      <c r="R6" s="6">
        <v>7.9780789649370085</v>
      </c>
    </row>
    <row r="7" spans="1:18" x14ac:dyDescent="0.25">
      <c r="A7">
        <v>6</v>
      </c>
      <c r="B7" t="s">
        <v>138</v>
      </c>
      <c r="C7" s="2">
        <v>87.4015748031496</v>
      </c>
      <c r="D7" s="2">
        <v>96.969696969696997</v>
      </c>
      <c r="E7" s="2">
        <v>100</v>
      </c>
      <c r="F7" s="2">
        <v>77.7777777777778</v>
      </c>
      <c r="G7" s="2">
        <v>86.1111111111111</v>
      </c>
      <c r="H7" s="2">
        <v>68.421052631578902</v>
      </c>
      <c r="I7" s="2">
        <v>96.969696969696997</v>
      </c>
      <c r="J7" s="2">
        <v>100</v>
      </c>
      <c r="K7" s="2">
        <v>77.7777777777778</v>
      </c>
      <c r="L7" s="2">
        <v>83.783783783783804</v>
      </c>
      <c r="M7" s="2">
        <v>72.2222222222222</v>
      </c>
      <c r="N7" s="7">
        <v>949.33077810652173</v>
      </c>
      <c r="O7" s="5">
        <v>5.0499999999999996E-2</v>
      </c>
      <c r="P7" s="3">
        <v>3.2051666666666665</v>
      </c>
      <c r="Q7">
        <v>9</v>
      </c>
      <c r="R7" s="6">
        <v>5.6803443578576491</v>
      </c>
    </row>
    <row r="8" spans="1:18" x14ac:dyDescent="0.25">
      <c r="A8">
        <v>7</v>
      </c>
      <c r="B8" t="s">
        <v>118</v>
      </c>
      <c r="C8" s="2">
        <v>81.889763779527598</v>
      </c>
      <c r="D8" s="2">
        <v>93.939393939393895</v>
      </c>
      <c r="E8" s="2">
        <v>100</v>
      </c>
      <c r="F8" s="2">
        <v>66.6666666666667</v>
      </c>
      <c r="G8" s="2">
        <v>69.4444444444444</v>
      </c>
      <c r="H8" s="2">
        <v>78.947368421052602</v>
      </c>
      <c r="I8" s="2">
        <v>100</v>
      </c>
      <c r="J8" s="2">
        <v>100</v>
      </c>
      <c r="K8" s="2">
        <v>70.588235294117695</v>
      </c>
      <c r="L8" s="2">
        <v>86.2068965517241</v>
      </c>
      <c r="M8" s="2">
        <v>51.724137931034498</v>
      </c>
      <c r="N8" s="7">
        <v>905.47700946916973</v>
      </c>
      <c r="O8" s="5">
        <v>2.9166666666666667E-2</v>
      </c>
      <c r="P8" s="3">
        <v>3.378333333333333</v>
      </c>
      <c r="Q8">
        <v>10</v>
      </c>
      <c r="R8" s="6">
        <v>5.5920088318977843</v>
      </c>
    </row>
    <row r="9" spans="1:18" x14ac:dyDescent="0.25">
      <c r="A9">
        <v>8</v>
      </c>
      <c r="B9" t="s">
        <v>136</v>
      </c>
      <c r="C9" s="2">
        <v>89.763779527559095</v>
      </c>
      <c r="D9" s="2">
        <v>96.969696969696997</v>
      </c>
      <c r="E9" s="2">
        <v>100</v>
      </c>
      <c r="F9" s="2">
        <v>83.3333333333333</v>
      </c>
      <c r="G9" s="2">
        <v>88.8888888888889</v>
      </c>
      <c r="H9" s="2">
        <v>73.684210526315795</v>
      </c>
      <c r="I9" s="2">
        <v>96.969696969696997</v>
      </c>
      <c r="J9" s="2">
        <v>100</v>
      </c>
      <c r="K9" s="2">
        <v>78.947368421052602</v>
      </c>
      <c r="L9" s="2">
        <v>86.486486486486498</v>
      </c>
      <c r="M9" s="2">
        <v>82.352941176470594</v>
      </c>
      <c r="N9" s="7">
        <v>976.93028163481802</v>
      </c>
      <c r="O9" s="5">
        <v>5.8333333333333334E-2</v>
      </c>
      <c r="P9" s="3">
        <v>3.6265000000000001</v>
      </c>
      <c r="Q9">
        <v>10</v>
      </c>
      <c r="R9" s="6">
        <v>5.3650466732140343</v>
      </c>
    </row>
    <row r="10" spans="1:18" x14ac:dyDescent="0.25">
      <c r="A10">
        <v>9</v>
      </c>
      <c r="B10" t="s">
        <v>106</v>
      </c>
      <c r="C10" s="2">
        <v>92.12598425196849</v>
      </c>
      <c r="D10" s="2">
        <v>96.969696969696997</v>
      </c>
      <c r="E10" s="2">
        <v>100</v>
      </c>
      <c r="F10" s="2">
        <v>83.3333333333333</v>
      </c>
      <c r="G10" s="2">
        <v>88.8888888888889</v>
      </c>
      <c r="H10" s="2">
        <v>89.473684210526301</v>
      </c>
      <c r="I10" s="2">
        <v>96.969696969696997</v>
      </c>
      <c r="J10" s="2">
        <v>100</v>
      </c>
      <c r="K10" s="2">
        <v>75</v>
      </c>
      <c r="L10" s="2">
        <v>96.969696969696997</v>
      </c>
      <c r="M10" s="2">
        <v>85</v>
      </c>
      <c r="N10" s="7">
        <v>1002.9060006863211</v>
      </c>
      <c r="O10" s="5">
        <v>1.6166666666666666E-2</v>
      </c>
      <c r="P10" s="3">
        <v>2.7776666666666667</v>
      </c>
      <c r="Q10">
        <v>4</v>
      </c>
      <c r="R10" s="6">
        <v>5.0214376926074848</v>
      </c>
    </row>
    <row r="11" spans="1:18" x14ac:dyDescent="0.25">
      <c r="A11">
        <v>10</v>
      </c>
      <c r="B11" t="s">
        <v>54</v>
      </c>
      <c r="C11" s="2">
        <v>84.251968503937007</v>
      </c>
      <c r="D11" s="2">
        <v>96.969696969696997</v>
      </c>
      <c r="E11" s="2">
        <v>100</v>
      </c>
      <c r="F11" s="2">
        <v>83.3333333333333</v>
      </c>
      <c r="G11" s="2">
        <v>80.5555555555556</v>
      </c>
      <c r="H11" s="2">
        <v>52.631578947368396</v>
      </c>
      <c r="I11" s="2">
        <v>100</v>
      </c>
      <c r="J11" s="2">
        <v>100</v>
      </c>
      <c r="K11" s="2">
        <v>71.428571428571402</v>
      </c>
      <c r="L11" s="2">
        <v>85.294117647058798</v>
      </c>
      <c r="M11" s="2">
        <v>52.631578947368396</v>
      </c>
      <c r="N11" s="7">
        <v>912.14209169182914</v>
      </c>
      <c r="O11" s="5">
        <v>6.883333333333333E-2</v>
      </c>
      <c r="P11" s="3">
        <v>3.7038333333333333</v>
      </c>
      <c r="Q11">
        <v>9</v>
      </c>
      <c r="R11" s="6">
        <v>4.8033453570202216</v>
      </c>
    </row>
    <row r="12" spans="1:18" x14ac:dyDescent="0.25">
      <c r="A12">
        <v>11</v>
      </c>
      <c r="B12" t="s">
        <v>64</v>
      </c>
      <c r="C12" s="2">
        <v>90.551181102362193</v>
      </c>
      <c r="D12" s="2">
        <v>93.939393939393895</v>
      </c>
      <c r="E12" s="2">
        <v>100</v>
      </c>
      <c r="F12" s="2">
        <v>83.3333333333333</v>
      </c>
      <c r="G12" s="2">
        <v>86.1111111111111</v>
      </c>
      <c r="H12" s="2">
        <v>89.473684210526301</v>
      </c>
      <c r="I12" s="2">
        <v>93.939393939393895</v>
      </c>
      <c r="J12" s="2">
        <v>100</v>
      </c>
      <c r="K12" s="2">
        <v>78.947368421052602</v>
      </c>
      <c r="L12" s="2">
        <v>93.939393939393895</v>
      </c>
      <c r="M12" s="2">
        <v>80.952380952380992</v>
      </c>
      <c r="N12" s="7">
        <v>991.27151135160273</v>
      </c>
      <c r="O12" s="5">
        <v>8.9833333333333334E-2</v>
      </c>
      <c r="P12" s="3">
        <v>3.6341666666666668</v>
      </c>
      <c r="Q12">
        <v>6</v>
      </c>
      <c r="R12" s="6">
        <v>4.2730169477755169</v>
      </c>
    </row>
    <row r="13" spans="1:18" x14ac:dyDescent="0.25">
      <c r="A13">
        <v>12</v>
      </c>
      <c r="B13" t="s">
        <v>100</v>
      </c>
      <c r="C13" s="2">
        <v>81.1023622047244</v>
      </c>
      <c r="D13" s="2">
        <v>96.969696969696997</v>
      </c>
      <c r="E13" s="2">
        <v>100</v>
      </c>
      <c r="F13" s="2">
        <v>61.111111111111107</v>
      </c>
      <c r="G13" s="2">
        <v>72.2222222222222</v>
      </c>
      <c r="H13" s="2">
        <v>68.421052631578902</v>
      </c>
      <c r="I13" s="2">
        <v>100</v>
      </c>
      <c r="J13" s="2">
        <v>84</v>
      </c>
      <c r="K13" s="2">
        <v>84.615384615384599</v>
      </c>
      <c r="L13" s="2">
        <v>81.25</v>
      </c>
      <c r="M13" s="2">
        <v>52</v>
      </c>
      <c r="N13" s="7">
        <v>887.54598928912424</v>
      </c>
      <c r="O13" s="5">
        <v>4.4833333333333329E-2</v>
      </c>
      <c r="P13" s="3">
        <v>4.4449999999999994</v>
      </c>
      <c r="Q13">
        <v>10</v>
      </c>
      <c r="R13" s="6">
        <v>4.2040446697111058</v>
      </c>
    </row>
    <row r="14" spans="1:18" x14ac:dyDescent="0.25">
      <c r="A14">
        <v>13</v>
      </c>
      <c r="B14" t="s">
        <v>112</v>
      </c>
      <c r="C14" s="2">
        <v>85.039370078740191</v>
      </c>
      <c r="D14" s="2">
        <v>96.969696969696997</v>
      </c>
      <c r="E14" s="2">
        <v>100</v>
      </c>
      <c r="F14" s="2">
        <v>88.8888888888889</v>
      </c>
      <c r="G14" s="2">
        <v>69.4444444444444</v>
      </c>
      <c r="H14" s="2">
        <v>73.684210526315795</v>
      </c>
      <c r="I14" s="2">
        <v>96.969696969696997</v>
      </c>
      <c r="J14" s="2">
        <v>100</v>
      </c>
      <c r="K14" s="2">
        <v>69.565217391304301</v>
      </c>
      <c r="L14" s="2">
        <v>89.285714285714306</v>
      </c>
      <c r="M14" s="2">
        <v>63.636363636363605</v>
      </c>
      <c r="N14" s="7">
        <v>938.07634013583674</v>
      </c>
      <c r="O14" s="5">
        <v>0.3031666666666667</v>
      </c>
      <c r="P14" s="3">
        <v>4.6624999999999996</v>
      </c>
      <c r="Q14">
        <v>10</v>
      </c>
      <c r="R14" s="6">
        <v>3.9029529572447537</v>
      </c>
    </row>
    <row r="15" spans="1:18" x14ac:dyDescent="0.25">
      <c r="A15">
        <v>14</v>
      </c>
      <c r="B15" t="s">
        <v>120</v>
      </c>
      <c r="C15" s="2">
        <v>74.803149606299201</v>
      </c>
      <c r="D15" s="2">
        <v>93.939393939393895</v>
      </c>
      <c r="E15" s="2">
        <v>100</v>
      </c>
      <c r="F15" s="2">
        <v>0</v>
      </c>
      <c r="G15" s="2">
        <v>75</v>
      </c>
      <c r="H15" s="2">
        <v>84.210526315789508</v>
      </c>
      <c r="I15" s="2">
        <v>100</v>
      </c>
      <c r="J15" s="2">
        <v>100</v>
      </c>
      <c r="K15" s="2">
        <v>0</v>
      </c>
      <c r="L15" s="2">
        <v>79.411764705882305</v>
      </c>
      <c r="M15" s="2">
        <v>39.024390243902403</v>
      </c>
      <c r="N15" s="7">
        <v>750.51584109125565</v>
      </c>
      <c r="O15" s="5">
        <v>2.4666666666666667E-2</v>
      </c>
      <c r="P15" s="3">
        <v>3.4508333333333336</v>
      </c>
      <c r="Q15">
        <v>6</v>
      </c>
      <c r="R15" s="6">
        <v>3.8858174107071086</v>
      </c>
    </row>
    <row r="16" spans="1:18" x14ac:dyDescent="0.25">
      <c r="A16">
        <v>15</v>
      </c>
      <c r="B16" t="s">
        <v>95</v>
      </c>
      <c r="C16" s="2">
        <v>85.039370078740191</v>
      </c>
      <c r="D16" s="2">
        <v>93.939393939393895</v>
      </c>
      <c r="E16" s="2">
        <v>100</v>
      </c>
      <c r="F16" s="2">
        <v>88.8888888888889</v>
      </c>
      <c r="G16" s="2">
        <v>69.4444444444444</v>
      </c>
      <c r="H16" s="2">
        <v>78.947368421052602</v>
      </c>
      <c r="I16" s="2">
        <v>96.875</v>
      </c>
      <c r="J16" s="2">
        <v>100</v>
      </c>
      <c r="K16" s="2">
        <v>72.727272727272691</v>
      </c>
      <c r="L16" s="2">
        <v>89.285714285714306</v>
      </c>
      <c r="M16" s="2">
        <v>62.5</v>
      </c>
      <c r="N16" s="7">
        <v>942.24018973017803</v>
      </c>
      <c r="O16" s="5">
        <v>0.3126666666666667</v>
      </c>
      <c r="P16" s="3">
        <v>4.8384999999999998</v>
      </c>
      <c r="Q16">
        <v>9</v>
      </c>
      <c r="R16" s="6">
        <v>3.5763552393894811</v>
      </c>
    </row>
    <row r="17" spans="1:18" x14ac:dyDescent="0.25">
      <c r="A17">
        <v>16</v>
      </c>
      <c r="B17" t="s">
        <v>89</v>
      </c>
      <c r="C17" s="2">
        <v>83.464566929133895</v>
      </c>
      <c r="D17" s="2">
        <v>93.939393939393895</v>
      </c>
      <c r="E17" s="2">
        <v>100</v>
      </c>
      <c r="F17" s="2">
        <v>77.7777777777778</v>
      </c>
      <c r="G17" s="2">
        <v>72.2222222222222</v>
      </c>
      <c r="H17" s="2">
        <v>73.684210526315795</v>
      </c>
      <c r="I17" s="2">
        <v>96.875</v>
      </c>
      <c r="J17" s="2">
        <v>95.454545454545496</v>
      </c>
      <c r="K17" s="2">
        <v>82.352941176470594</v>
      </c>
      <c r="L17" s="2">
        <v>86.6666666666667</v>
      </c>
      <c r="M17" s="2">
        <v>53.846153846153797</v>
      </c>
      <c r="N17" s="7">
        <v>919.44098518814155</v>
      </c>
      <c r="O17" s="5">
        <v>5.6000000000000001E-2</v>
      </c>
      <c r="P17" s="3">
        <v>4.3080000000000007</v>
      </c>
      <c r="Q17">
        <v>6</v>
      </c>
      <c r="R17" s="6">
        <v>3.4817621108802506</v>
      </c>
    </row>
    <row r="18" spans="1:18" x14ac:dyDescent="0.25">
      <c r="A18">
        <v>17</v>
      </c>
      <c r="B18" t="s">
        <v>88</v>
      </c>
      <c r="C18" s="2">
        <v>87.4015748031496</v>
      </c>
      <c r="D18" s="2">
        <v>93.939393939393895</v>
      </c>
      <c r="E18" s="2">
        <v>100</v>
      </c>
      <c r="F18" s="2">
        <v>72.2222222222222</v>
      </c>
      <c r="G18" s="2">
        <v>77.7777777777778</v>
      </c>
      <c r="H18" s="2">
        <v>94.736842105263193</v>
      </c>
      <c r="I18" s="2">
        <v>93.939393939393895</v>
      </c>
      <c r="J18" s="2">
        <v>100</v>
      </c>
      <c r="K18" s="2">
        <v>68.421052631578902</v>
      </c>
      <c r="L18" s="2">
        <v>96.551724137931004</v>
      </c>
      <c r="M18" s="2">
        <v>72</v>
      </c>
      <c r="N18" s="7">
        <v>960.22385825857771</v>
      </c>
      <c r="O18" s="5">
        <v>0.16883333333333334</v>
      </c>
      <c r="P18" s="3">
        <v>3.8073333333333332</v>
      </c>
      <c r="Q18">
        <v>4</v>
      </c>
      <c r="R18" s="6">
        <v>3.420942762942309</v>
      </c>
    </row>
    <row r="19" spans="1:18" x14ac:dyDescent="0.25">
      <c r="A19">
        <v>18</v>
      </c>
      <c r="B19" t="s">
        <v>56</v>
      </c>
      <c r="C19" s="2">
        <v>81.889763779527598</v>
      </c>
      <c r="D19" s="2">
        <v>96.969696969696997</v>
      </c>
      <c r="E19" s="2">
        <v>100</v>
      </c>
      <c r="F19" s="2">
        <v>83.3333333333333</v>
      </c>
      <c r="G19" s="2">
        <v>100</v>
      </c>
      <c r="H19" s="2">
        <v>0</v>
      </c>
      <c r="I19" s="2">
        <v>100</v>
      </c>
      <c r="J19" s="2">
        <v>100</v>
      </c>
      <c r="K19" s="2">
        <v>71.428571428571402</v>
      </c>
      <c r="L19" s="2">
        <v>67.924528301886795</v>
      </c>
      <c r="M19" s="2">
        <v>0</v>
      </c>
      <c r="N19" s="7">
        <v>799.2547922408462</v>
      </c>
      <c r="O19" s="5">
        <v>0.13433333333333333</v>
      </c>
      <c r="P19" s="3">
        <v>3.6670000000000003</v>
      </c>
      <c r="Q19">
        <v>5</v>
      </c>
      <c r="R19" s="6">
        <v>3.4178922980730784</v>
      </c>
    </row>
    <row r="20" spans="1:18" x14ac:dyDescent="0.25">
      <c r="A20">
        <v>19</v>
      </c>
      <c r="B20" t="s">
        <v>68</v>
      </c>
      <c r="C20" s="2">
        <v>85.039370078740191</v>
      </c>
      <c r="D20" s="2">
        <v>96.969696969696997</v>
      </c>
      <c r="E20" s="2">
        <v>100</v>
      </c>
      <c r="F20" s="2">
        <v>72.2222222222222</v>
      </c>
      <c r="G20" s="2">
        <v>80.5555555555556</v>
      </c>
      <c r="H20" s="2">
        <v>68.421052631578902</v>
      </c>
      <c r="I20" s="2">
        <v>96.969696969696997</v>
      </c>
      <c r="J20" s="2">
        <v>95.454545454545496</v>
      </c>
      <c r="K20" s="2">
        <v>86.6666666666667</v>
      </c>
      <c r="L20" s="2">
        <v>82.85714285714289</v>
      </c>
      <c r="M20" s="2">
        <v>59.090909090909108</v>
      </c>
      <c r="N20" s="7">
        <v>927.16735463875091</v>
      </c>
      <c r="O20" s="5">
        <v>2.2666666666666668E-2</v>
      </c>
      <c r="P20" s="3">
        <v>5.8681666666666663</v>
      </c>
      <c r="Q20">
        <v>10</v>
      </c>
      <c r="R20" s="6">
        <v>3.2714681363226785</v>
      </c>
    </row>
    <row r="21" spans="1:18" x14ac:dyDescent="0.25">
      <c r="A21">
        <v>20</v>
      </c>
      <c r="B21" t="s">
        <v>140</v>
      </c>
      <c r="C21" s="2">
        <v>88.976377952755897</v>
      </c>
      <c r="D21" s="2">
        <v>96.969696969696997</v>
      </c>
      <c r="E21" s="2">
        <v>100</v>
      </c>
      <c r="F21" s="2">
        <v>50</v>
      </c>
      <c r="G21" s="2">
        <v>94.4444444444444</v>
      </c>
      <c r="H21" s="2">
        <v>89.473684210526301</v>
      </c>
      <c r="I21" s="2">
        <v>94.117647058823493</v>
      </c>
      <c r="J21" s="2">
        <v>87.5</v>
      </c>
      <c r="K21" s="2">
        <v>75</v>
      </c>
      <c r="L21" s="2">
        <v>89.473684210526301</v>
      </c>
      <c r="M21" s="2">
        <v>89.473684210526301</v>
      </c>
      <c r="N21" s="7">
        <v>955.41605180688475</v>
      </c>
      <c r="O21" s="5">
        <v>2.6390000000000002</v>
      </c>
      <c r="P21" s="3">
        <v>2.1231666666666666</v>
      </c>
      <c r="Q21">
        <v>6</v>
      </c>
      <c r="R21" s="6">
        <v>3.2661940681207109</v>
      </c>
    </row>
    <row r="22" spans="1:18" x14ac:dyDescent="0.25">
      <c r="A22">
        <v>21</v>
      </c>
      <c r="B22" t="s">
        <v>74</v>
      </c>
      <c r="C22" s="2">
        <v>84.251968503937007</v>
      </c>
      <c r="D22" s="2">
        <v>90.909090909090892</v>
      </c>
      <c r="E22" s="2">
        <v>100</v>
      </c>
      <c r="F22" s="2">
        <v>44.4444444444444</v>
      </c>
      <c r="G22" s="2">
        <v>91.6666666666667</v>
      </c>
      <c r="H22" s="2">
        <v>78.947368421052602</v>
      </c>
      <c r="I22" s="2">
        <v>100</v>
      </c>
      <c r="J22" s="2">
        <v>77.7777777777778</v>
      </c>
      <c r="K22" s="2">
        <v>61.538461538461497</v>
      </c>
      <c r="L22" s="2">
        <v>91.6666666666667</v>
      </c>
      <c r="M22" s="2">
        <v>71.428571428571402</v>
      </c>
      <c r="N22" s="7">
        <v>895.67001775239737</v>
      </c>
      <c r="O22" s="5">
        <v>0.223</v>
      </c>
      <c r="P22" s="3">
        <v>3.8183333333333334</v>
      </c>
      <c r="Q22">
        <v>4</v>
      </c>
      <c r="R22" s="6">
        <v>3.2060459033794064</v>
      </c>
    </row>
    <row r="23" spans="1:18" x14ac:dyDescent="0.25">
      <c r="A23">
        <v>22</v>
      </c>
      <c r="B23" t="s">
        <v>130</v>
      </c>
      <c r="C23" s="2">
        <v>84.251968503937007</v>
      </c>
      <c r="D23" s="2">
        <v>96.969696969696997</v>
      </c>
      <c r="E23" s="2">
        <v>100</v>
      </c>
      <c r="F23" s="2">
        <v>33.3333333333333</v>
      </c>
      <c r="G23" s="2">
        <v>94.4444444444444</v>
      </c>
      <c r="H23" s="2">
        <v>73.684210526315795</v>
      </c>
      <c r="I23" s="2">
        <v>94.117647058823493</v>
      </c>
      <c r="J23" s="2">
        <v>80.769230769230802</v>
      </c>
      <c r="K23" s="2">
        <v>85.714285714285694</v>
      </c>
      <c r="L23" s="2">
        <v>79.069767441860492</v>
      </c>
      <c r="M23" s="2">
        <v>82.352941176470594</v>
      </c>
      <c r="N23" s="7">
        <v>906.40873469198664</v>
      </c>
      <c r="O23" s="5">
        <v>0.61633333333333329</v>
      </c>
      <c r="P23" s="3">
        <v>3.672166666666667</v>
      </c>
      <c r="Q23">
        <v>4</v>
      </c>
      <c r="R23" s="6">
        <v>3.0463069480983713</v>
      </c>
    </row>
    <row r="24" spans="1:18" x14ac:dyDescent="0.25">
      <c r="A24">
        <v>23</v>
      </c>
      <c r="B24" t="s">
        <v>82</v>
      </c>
      <c r="C24" s="2">
        <v>88.188976377952798</v>
      </c>
      <c r="D24" s="2">
        <v>90.909090909090892</v>
      </c>
      <c r="E24" s="2">
        <v>100</v>
      </c>
      <c r="F24" s="2">
        <v>77.7777777777778</v>
      </c>
      <c r="G24" s="2">
        <v>83.3333333333333</v>
      </c>
      <c r="H24" s="2">
        <v>89.473684210526301</v>
      </c>
      <c r="I24" s="2">
        <v>100</v>
      </c>
      <c r="J24" s="2">
        <v>100</v>
      </c>
      <c r="K24" s="2">
        <v>73.684210526315795</v>
      </c>
      <c r="L24" s="2">
        <v>90.909090909090892</v>
      </c>
      <c r="M24" s="2">
        <v>70.8333333333333</v>
      </c>
      <c r="N24" s="7">
        <v>967.89042066501986</v>
      </c>
      <c r="O24" s="5">
        <v>0.12400000000000001</v>
      </c>
      <c r="P24" s="3">
        <v>4.4993333333333334</v>
      </c>
      <c r="Q24">
        <v>4</v>
      </c>
      <c r="R24" s="6">
        <v>2.9586670958868493</v>
      </c>
    </row>
    <row r="25" spans="1:18" x14ac:dyDescent="0.25">
      <c r="A25">
        <v>24</v>
      </c>
      <c r="B25" t="s">
        <v>116</v>
      </c>
      <c r="C25" s="2">
        <v>69.291338582677199</v>
      </c>
      <c r="D25" s="2">
        <v>93.939393939393895</v>
      </c>
      <c r="E25" s="2">
        <v>100</v>
      </c>
      <c r="F25" s="2">
        <v>0</v>
      </c>
      <c r="G25" s="2">
        <v>100</v>
      </c>
      <c r="H25" s="2">
        <v>0</v>
      </c>
      <c r="I25" s="2">
        <v>100</v>
      </c>
      <c r="J25" s="2">
        <v>100</v>
      </c>
      <c r="K25" s="2">
        <v>0</v>
      </c>
      <c r="L25" s="2">
        <v>48</v>
      </c>
      <c r="M25" s="2">
        <v>0</v>
      </c>
      <c r="N25" s="7">
        <v>607.82568156481216</v>
      </c>
      <c r="O25" s="5">
        <v>3.0000000000000002E-2</v>
      </c>
      <c r="P25" s="3">
        <v>3.4714999999999998</v>
      </c>
      <c r="Q25">
        <v>3</v>
      </c>
      <c r="R25" s="6">
        <v>2.592676514536091</v>
      </c>
    </row>
    <row r="26" spans="1:18" x14ac:dyDescent="0.25">
      <c r="A26">
        <v>25</v>
      </c>
      <c r="B26" t="s">
        <v>102</v>
      </c>
      <c r="C26" s="2">
        <v>40.944881889763799</v>
      </c>
      <c r="D26" s="2">
        <v>93.939393939393895</v>
      </c>
      <c r="E26" s="2">
        <v>100</v>
      </c>
      <c r="F26" s="2">
        <v>0</v>
      </c>
      <c r="G26" s="2">
        <v>0</v>
      </c>
      <c r="H26" s="2">
        <v>0</v>
      </c>
      <c r="I26" s="2">
        <v>93.939393939393895</v>
      </c>
      <c r="J26" s="2">
        <v>22.340425531914899</v>
      </c>
      <c r="K26" s="2">
        <v>0</v>
      </c>
      <c r="L26" s="2">
        <v>0</v>
      </c>
      <c r="M26" s="2">
        <v>0</v>
      </c>
      <c r="N26" s="7">
        <v>350.68744083545187</v>
      </c>
      <c r="O26" s="5">
        <v>0.7476666666666667</v>
      </c>
      <c r="P26" s="3">
        <v>2.2411666666666665</v>
      </c>
      <c r="Q26">
        <v>4</v>
      </c>
      <c r="R26" s="6">
        <v>2.511640352987627</v>
      </c>
    </row>
    <row r="27" spans="1:18" x14ac:dyDescent="0.25">
      <c r="A27">
        <v>26</v>
      </c>
      <c r="B27" t="s">
        <v>142</v>
      </c>
      <c r="C27" s="2">
        <v>87.4015748031496</v>
      </c>
      <c r="D27" s="2">
        <v>93.939393939393895</v>
      </c>
      <c r="E27" s="2">
        <v>100</v>
      </c>
      <c r="F27" s="2">
        <v>77.7777777777778</v>
      </c>
      <c r="G27" s="2">
        <v>86.1111111111111</v>
      </c>
      <c r="H27" s="2">
        <v>73.684210526315795</v>
      </c>
      <c r="I27" s="2">
        <v>96.875</v>
      </c>
      <c r="J27" s="2">
        <v>100</v>
      </c>
      <c r="K27" s="2">
        <v>82.352941176470594</v>
      </c>
      <c r="L27" s="2">
        <v>86.1111111111111</v>
      </c>
      <c r="M27" s="2">
        <v>66.6666666666667</v>
      </c>
      <c r="N27" s="7">
        <v>953.15031933225839</v>
      </c>
      <c r="O27" s="5">
        <v>0.59666666666666657</v>
      </c>
      <c r="P27" s="3">
        <v>7.3884999999999996</v>
      </c>
      <c r="Q27">
        <v>10</v>
      </c>
      <c r="R27" s="6">
        <v>2.4459731410309851</v>
      </c>
    </row>
    <row r="28" spans="1:18" x14ac:dyDescent="0.25">
      <c r="A28">
        <v>27</v>
      </c>
      <c r="B28" t="s">
        <v>150</v>
      </c>
      <c r="C28" s="2">
        <v>85.039370078740191</v>
      </c>
      <c r="D28" s="2">
        <v>93.939393939393895</v>
      </c>
      <c r="E28" s="2">
        <v>100</v>
      </c>
      <c r="F28" s="2">
        <v>83.3333333333333</v>
      </c>
      <c r="G28" s="2">
        <v>69.4444444444444</v>
      </c>
      <c r="H28" s="2">
        <v>84.210526315789508</v>
      </c>
      <c r="I28" s="2">
        <v>100</v>
      </c>
      <c r="J28" s="2">
        <v>100</v>
      </c>
      <c r="K28" s="2">
        <v>75</v>
      </c>
      <c r="L28" s="2">
        <v>96.153846153846203</v>
      </c>
      <c r="M28" s="2">
        <v>55.172413793103402</v>
      </c>
      <c r="N28" s="7">
        <v>945.88272052171669</v>
      </c>
      <c r="O28" s="5">
        <v>0.12966666666666668</v>
      </c>
      <c r="P28" s="3">
        <v>7.093</v>
      </c>
      <c r="Q28">
        <v>8</v>
      </c>
      <c r="R28" s="6">
        <v>2.417227322117939</v>
      </c>
    </row>
    <row r="29" spans="1:18" x14ac:dyDescent="0.25">
      <c r="A29">
        <v>28</v>
      </c>
      <c r="B29" t="s">
        <v>122</v>
      </c>
      <c r="C29" s="2">
        <v>69.291338582677199</v>
      </c>
      <c r="D29" s="2">
        <v>93.939393939393895</v>
      </c>
      <c r="E29" s="2">
        <v>100</v>
      </c>
      <c r="F29" s="2">
        <v>0</v>
      </c>
      <c r="G29" s="2">
        <v>100</v>
      </c>
      <c r="H29" s="2">
        <v>0</v>
      </c>
      <c r="I29" s="2">
        <v>100</v>
      </c>
      <c r="J29" s="2">
        <v>58.3333333333333</v>
      </c>
      <c r="K29" s="2">
        <v>0</v>
      </c>
      <c r="L29" s="2">
        <v>60</v>
      </c>
      <c r="M29" s="2">
        <v>0</v>
      </c>
      <c r="N29" s="7">
        <v>581.16904834296122</v>
      </c>
      <c r="O29" s="5">
        <v>0.63433333333333342</v>
      </c>
      <c r="P29" s="3">
        <v>3.4048333333333334</v>
      </c>
      <c r="Q29">
        <v>3</v>
      </c>
      <c r="R29" s="6">
        <v>2.1815614978575479</v>
      </c>
    </row>
    <row r="30" spans="1:18" x14ac:dyDescent="0.25">
      <c r="A30">
        <v>29</v>
      </c>
      <c r="B30" t="s">
        <v>91</v>
      </c>
      <c r="C30" s="2">
        <v>63.779527559055104</v>
      </c>
      <c r="D30" s="2">
        <v>93.939393939393895</v>
      </c>
      <c r="E30" s="2">
        <v>100</v>
      </c>
      <c r="F30" s="2">
        <v>0</v>
      </c>
      <c r="G30" s="2">
        <v>80.5555555555556</v>
      </c>
      <c r="H30" s="2">
        <v>0</v>
      </c>
      <c r="I30" s="2">
        <v>93.939393939393895</v>
      </c>
      <c r="J30" s="2">
        <v>33.3333333333333</v>
      </c>
      <c r="K30" s="2">
        <v>0</v>
      </c>
      <c r="L30" s="2">
        <v>93.548387096774206</v>
      </c>
      <c r="M30" s="2">
        <v>0</v>
      </c>
      <c r="N30" s="7">
        <v>562.20569597147426</v>
      </c>
      <c r="O30" s="5">
        <v>0.312</v>
      </c>
      <c r="P30" s="3">
        <v>3.7883333333333336</v>
      </c>
      <c r="Q30">
        <v>3</v>
      </c>
      <c r="R30" s="6">
        <v>2.1027697649901818</v>
      </c>
    </row>
    <row r="31" spans="1:18" x14ac:dyDescent="0.25">
      <c r="A31">
        <v>30</v>
      </c>
      <c r="B31" t="s">
        <v>86</v>
      </c>
      <c r="C31" s="2">
        <v>86.614173228346502</v>
      </c>
      <c r="D31" s="2">
        <v>93.939393939393895</v>
      </c>
      <c r="E31" s="2">
        <v>95.238095238095198</v>
      </c>
      <c r="F31" s="2">
        <v>72.2222222222222</v>
      </c>
      <c r="G31" s="2">
        <v>83.3333333333333</v>
      </c>
      <c r="H31" s="2">
        <v>84.210526315789508</v>
      </c>
      <c r="I31" s="2">
        <v>96.875</v>
      </c>
      <c r="J31" s="2">
        <v>100</v>
      </c>
      <c r="K31" s="2">
        <v>61.904761904761898</v>
      </c>
      <c r="L31" s="2">
        <v>85.714285714285694</v>
      </c>
      <c r="M31" s="2">
        <v>84.210526315789508</v>
      </c>
      <c r="N31" s="7">
        <v>944.27021856226645</v>
      </c>
      <c r="O31" s="5">
        <v>3.9194999999999998</v>
      </c>
      <c r="P31" s="3">
        <v>3.2356666666666665</v>
      </c>
      <c r="Q31">
        <v>4</v>
      </c>
      <c r="R31" s="6">
        <v>1.878740609669842</v>
      </c>
    </row>
    <row r="32" spans="1:18" x14ac:dyDescent="0.25">
      <c r="A32">
        <v>31</v>
      </c>
      <c r="B32" t="s">
        <v>146</v>
      </c>
      <c r="C32" s="2">
        <v>88.188976377952798</v>
      </c>
      <c r="D32" s="2">
        <v>93.939393939393895</v>
      </c>
      <c r="E32" s="2">
        <v>100</v>
      </c>
      <c r="F32" s="2">
        <v>83.3333333333333</v>
      </c>
      <c r="G32" s="2">
        <v>88.8888888888889</v>
      </c>
      <c r="H32" s="2">
        <v>68.421052631578902</v>
      </c>
      <c r="I32" s="2">
        <v>96.875</v>
      </c>
      <c r="J32" s="2">
        <v>100</v>
      </c>
      <c r="K32" s="2">
        <v>83.3333333333333</v>
      </c>
      <c r="L32" s="2">
        <v>86.486486486486498</v>
      </c>
      <c r="M32" s="2">
        <v>68.421052631578902</v>
      </c>
      <c r="N32" s="7">
        <v>957.32395930479458</v>
      </c>
      <c r="O32" s="5">
        <v>9.8166666666666666E-2</v>
      </c>
      <c r="P32" s="3">
        <v>11.220166666666668</v>
      </c>
      <c r="Q32">
        <v>10</v>
      </c>
      <c r="R32" s="6">
        <v>1.7293393838652285</v>
      </c>
    </row>
    <row r="33" spans="1:18" x14ac:dyDescent="0.25">
      <c r="A33">
        <v>32</v>
      </c>
      <c r="B33" t="s">
        <v>97</v>
      </c>
      <c r="C33" s="2">
        <v>70.078740157480297</v>
      </c>
      <c r="D33" s="2">
        <v>96.969696969696997</v>
      </c>
      <c r="E33" s="2">
        <v>100</v>
      </c>
      <c r="F33" s="2">
        <v>0</v>
      </c>
      <c r="G33" s="2">
        <v>100</v>
      </c>
      <c r="H33" s="2">
        <v>0</v>
      </c>
      <c r="I33" s="2">
        <v>100</v>
      </c>
      <c r="J33" s="2">
        <v>100</v>
      </c>
      <c r="K33" s="2">
        <v>0</v>
      </c>
      <c r="L33" s="2">
        <v>48.648648648648702</v>
      </c>
      <c r="M33" s="2">
        <v>0</v>
      </c>
      <c r="N33" s="7">
        <v>613.84577036750954</v>
      </c>
      <c r="O33" s="5">
        <v>1.4789999999999999</v>
      </c>
      <c r="P33" s="3">
        <v>4.4210000000000003</v>
      </c>
      <c r="Q33">
        <v>4</v>
      </c>
      <c r="R33" s="6">
        <v>1.7183826616398465</v>
      </c>
    </row>
    <row r="34" spans="1:18" x14ac:dyDescent="0.25">
      <c r="A34">
        <v>33</v>
      </c>
      <c r="B34" t="s">
        <v>30</v>
      </c>
      <c r="C34" s="2">
        <v>73.228346456692904</v>
      </c>
      <c r="D34" s="2">
        <v>100</v>
      </c>
      <c r="E34" s="2">
        <v>100</v>
      </c>
      <c r="F34" s="2">
        <v>11.1111111111111</v>
      </c>
      <c r="G34" s="2">
        <v>91.6666666666667</v>
      </c>
      <c r="H34" s="2">
        <v>21.052631578947402</v>
      </c>
      <c r="I34" s="2">
        <v>94.285714285714292</v>
      </c>
      <c r="J34" s="2">
        <v>67.741935483871003</v>
      </c>
      <c r="K34" s="2">
        <v>50</v>
      </c>
      <c r="L34" s="2">
        <v>66</v>
      </c>
      <c r="M34" s="2">
        <v>57.142857142857096</v>
      </c>
      <c r="N34" s="7">
        <v>734.58620055010419</v>
      </c>
      <c r="O34" s="5">
        <v>1.4416666666666667</v>
      </c>
      <c r="P34" s="3">
        <v>5.7816666666666663</v>
      </c>
      <c r="Q34">
        <v>5</v>
      </c>
      <c r="R34" s="6">
        <v>1.7091640985926686</v>
      </c>
    </row>
    <row r="35" spans="1:18" x14ac:dyDescent="0.25">
      <c r="A35">
        <v>34</v>
      </c>
      <c r="B35" t="s">
        <v>38</v>
      </c>
      <c r="C35" s="2">
        <v>41.732283464566898</v>
      </c>
      <c r="D35" s="2">
        <v>96.969696969696997</v>
      </c>
      <c r="E35" s="2">
        <v>100</v>
      </c>
      <c r="F35" s="2">
        <v>0</v>
      </c>
      <c r="G35" s="2">
        <v>0</v>
      </c>
      <c r="H35" s="2">
        <v>0</v>
      </c>
      <c r="I35" s="2">
        <v>96.969696969696997</v>
      </c>
      <c r="J35" s="2">
        <v>22.340425531914899</v>
      </c>
      <c r="K35" s="2">
        <v>0</v>
      </c>
      <c r="L35" s="2">
        <v>0</v>
      </c>
      <c r="M35" s="2">
        <v>0</v>
      </c>
      <c r="N35" s="7">
        <v>357.75139137766337</v>
      </c>
      <c r="O35" s="5">
        <v>9.2666666666666661E-2</v>
      </c>
      <c r="P35" s="3">
        <v>3.222666666666667</v>
      </c>
      <c r="Q35">
        <v>2</v>
      </c>
      <c r="R35" s="6">
        <v>1.6823388036728231</v>
      </c>
    </row>
    <row r="36" spans="1:18" x14ac:dyDescent="0.25">
      <c r="A36">
        <v>35</v>
      </c>
      <c r="B36" t="s">
        <v>148</v>
      </c>
      <c r="C36" s="2">
        <v>84.251968503937007</v>
      </c>
      <c r="D36" s="2">
        <v>90.909090909090892</v>
      </c>
      <c r="E36" s="2">
        <v>100</v>
      </c>
      <c r="F36" s="2">
        <v>66.6666666666667</v>
      </c>
      <c r="G36" s="2">
        <v>91.6666666666667</v>
      </c>
      <c r="H36" s="2">
        <v>57.894736842105296</v>
      </c>
      <c r="I36" s="2">
        <v>93.75</v>
      </c>
      <c r="J36" s="2">
        <v>95.454545454545496</v>
      </c>
      <c r="K36" s="2">
        <v>80</v>
      </c>
      <c r="L36" s="2">
        <v>80.487804878048792</v>
      </c>
      <c r="M36" s="2">
        <v>64.705882352941202</v>
      </c>
      <c r="N36" s="7">
        <v>909.49525999080083</v>
      </c>
      <c r="O36" s="5">
        <v>0.26250000000000001</v>
      </c>
      <c r="P36" s="3">
        <v>11.770000000000001</v>
      </c>
      <c r="Q36">
        <v>10</v>
      </c>
      <c r="R36" s="6">
        <v>1.5869480656478709</v>
      </c>
    </row>
    <row r="37" spans="1:18" x14ac:dyDescent="0.25">
      <c r="A37">
        <v>36</v>
      </c>
      <c r="B37" t="s">
        <v>104</v>
      </c>
      <c r="C37" s="2">
        <v>72.440944881889806</v>
      </c>
      <c r="D37" s="2">
        <v>81.818181818181799</v>
      </c>
      <c r="E37" s="2">
        <v>80.952380952380992</v>
      </c>
      <c r="F37" s="2">
        <v>55.5555555555556</v>
      </c>
      <c r="G37" s="2">
        <v>75</v>
      </c>
      <c r="H37" s="2">
        <v>57.894736842105296</v>
      </c>
      <c r="I37" s="2">
        <v>96.428571428571402</v>
      </c>
      <c r="J37" s="2">
        <v>65.384615384615401</v>
      </c>
      <c r="K37" s="2">
        <v>62.5</v>
      </c>
      <c r="L37" s="2">
        <v>69.230769230769198</v>
      </c>
      <c r="M37" s="2">
        <v>61.111111111111107</v>
      </c>
      <c r="N37" s="7">
        <v>777.78227683834086</v>
      </c>
      <c r="O37" s="5">
        <v>0.15</v>
      </c>
      <c r="P37" s="3">
        <v>7.4180000000000001</v>
      </c>
      <c r="Q37">
        <v>4</v>
      </c>
      <c r="R37" s="6">
        <v>1.5562662220379768</v>
      </c>
    </row>
    <row r="38" spans="1:18" x14ac:dyDescent="0.25">
      <c r="A38">
        <v>37</v>
      </c>
      <c r="B38" t="s">
        <v>40</v>
      </c>
      <c r="C38" s="2">
        <v>39.370078740157496</v>
      </c>
      <c r="D38" s="2">
        <v>87.878787878787904</v>
      </c>
      <c r="E38" s="2">
        <v>100</v>
      </c>
      <c r="F38" s="2">
        <v>0</v>
      </c>
      <c r="G38" s="2">
        <v>0</v>
      </c>
      <c r="H38" s="2">
        <v>0</v>
      </c>
      <c r="I38" s="2">
        <v>96.6666666666667</v>
      </c>
      <c r="J38" s="2">
        <v>21.6494845360825</v>
      </c>
      <c r="K38" s="2">
        <v>0</v>
      </c>
      <c r="L38" s="2">
        <v>0</v>
      </c>
      <c r="M38" s="2">
        <v>0</v>
      </c>
      <c r="N38" s="7">
        <v>346.66316650628625</v>
      </c>
      <c r="O38" s="5">
        <v>0.25</v>
      </c>
      <c r="P38" s="3">
        <v>3.3115000000000001</v>
      </c>
      <c r="Q38">
        <v>2</v>
      </c>
      <c r="R38" s="6">
        <v>1.5349239548119789</v>
      </c>
    </row>
    <row r="39" spans="1:18" x14ac:dyDescent="0.25">
      <c r="A39">
        <v>38</v>
      </c>
      <c r="B39" t="s">
        <v>50</v>
      </c>
      <c r="C39" s="2">
        <v>81.1023622047244</v>
      </c>
      <c r="D39" s="2">
        <v>96.969696969696997</v>
      </c>
      <c r="E39" s="2">
        <v>100</v>
      </c>
      <c r="F39" s="2">
        <v>88.8888888888889</v>
      </c>
      <c r="G39" s="2">
        <v>61.111111111111107</v>
      </c>
      <c r="H39" s="2">
        <v>63.157894736842103</v>
      </c>
      <c r="I39" s="2">
        <v>100</v>
      </c>
      <c r="J39" s="2">
        <v>100</v>
      </c>
      <c r="K39" s="2">
        <v>64</v>
      </c>
      <c r="L39" s="2">
        <v>84.615384615384599</v>
      </c>
      <c r="M39" s="2">
        <v>52.173913043478301</v>
      </c>
      <c r="N39" s="7">
        <v>898.20785926506733</v>
      </c>
      <c r="O39" s="5">
        <v>2.9166666666666667E-2</v>
      </c>
      <c r="P39" s="3">
        <v>12.0565</v>
      </c>
      <c r="Q39">
        <v>9</v>
      </c>
      <c r="R39" s="6">
        <v>1.4878847057934197</v>
      </c>
    </row>
    <row r="40" spans="1:18" x14ac:dyDescent="0.25">
      <c r="A40">
        <v>39</v>
      </c>
      <c r="B40" t="s">
        <v>48</v>
      </c>
      <c r="C40" s="2">
        <v>83.464566929133895</v>
      </c>
      <c r="D40" s="2">
        <v>96.969696969696997</v>
      </c>
      <c r="E40" s="2">
        <v>100</v>
      </c>
      <c r="F40" s="2">
        <v>83.3333333333333</v>
      </c>
      <c r="G40" s="2">
        <v>72.2222222222222</v>
      </c>
      <c r="H40" s="2">
        <v>63.157894736842103</v>
      </c>
      <c r="I40" s="2">
        <v>100</v>
      </c>
      <c r="J40" s="2">
        <v>100</v>
      </c>
      <c r="K40" s="2">
        <v>71.428571428571402</v>
      </c>
      <c r="L40" s="2">
        <v>81.25</v>
      </c>
      <c r="M40" s="2">
        <v>57.142857142857096</v>
      </c>
      <c r="N40" s="7">
        <v>912.12664941211835</v>
      </c>
      <c r="O40" s="5">
        <v>3.0833333333333334E-2</v>
      </c>
      <c r="P40" s="3">
        <v>12.273666666666665</v>
      </c>
      <c r="Q40">
        <v>9</v>
      </c>
      <c r="R40" s="6">
        <v>1.4727348932602857</v>
      </c>
    </row>
    <row r="41" spans="1:18" x14ac:dyDescent="0.25">
      <c r="A41">
        <v>40</v>
      </c>
      <c r="B41" t="s">
        <v>144</v>
      </c>
      <c r="C41" s="2">
        <v>87.4015748031496</v>
      </c>
      <c r="D41" s="2">
        <v>93.939393939393895</v>
      </c>
      <c r="E41" s="2">
        <v>100</v>
      </c>
      <c r="F41" s="2">
        <v>83.3333333333333</v>
      </c>
      <c r="G41" s="2">
        <v>86.1111111111111</v>
      </c>
      <c r="H41" s="2">
        <v>68.421052631578902</v>
      </c>
      <c r="I41" s="2">
        <v>93.939393939393895</v>
      </c>
      <c r="J41" s="2">
        <v>100</v>
      </c>
      <c r="K41" s="2">
        <v>83.3333333333333</v>
      </c>
      <c r="L41" s="2">
        <v>86.1111111111111</v>
      </c>
      <c r="M41" s="2">
        <v>68.421052631578902</v>
      </c>
      <c r="N41" s="7">
        <v>950.90075193049972</v>
      </c>
      <c r="O41" s="5">
        <v>9.3833333333333338E-2</v>
      </c>
      <c r="P41" s="3">
        <v>13.334666666666667</v>
      </c>
      <c r="Q41">
        <v>10</v>
      </c>
      <c r="R41" s="6">
        <v>1.4528061599810105</v>
      </c>
    </row>
    <row r="42" spans="1:18" x14ac:dyDescent="0.25">
      <c r="A42">
        <v>41</v>
      </c>
      <c r="B42" t="s">
        <v>46</v>
      </c>
      <c r="C42" s="2">
        <v>83.464566929133895</v>
      </c>
      <c r="D42" s="2">
        <v>96.969696969696997</v>
      </c>
      <c r="E42" s="2">
        <v>100</v>
      </c>
      <c r="F42" s="2">
        <v>77.7777777777778</v>
      </c>
      <c r="G42" s="2">
        <v>69.4444444444444</v>
      </c>
      <c r="H42" s="2">
        <v>73.684210526315795</v>
      </c>
      <c r="I42" s="2">
        <v>96.969696969696997</v>
      </c>
      <c r="J42" s="2">
        <v>100</v>
      </c>
      <c r="K42" s="2">
        <v>66.6666666666667</v>
      </c>
      <c r="L42" s="2">
        <v>86.2068965517241</v>
      </c>
      <c r="M42" s="2">
        <v>60.869565217391298</v>
      </c>
      <c r="N42" s="7">
        <v>917.88661398659031</v>
      </c>
      <c r="O42" s="5">
        <v>0.3143333333333333</v>
      </c>
      <c r="P42" s="3">
        <v>13.073</v>
      </c>
      <c r="Q42">
        <v>9</v>
      </c>
      <c r="R42" s="6">
        <v>1.3579154031073579</v>
      </c>
    </row>
    <row r="43" spans="1:18" x14ac:dyDescent="0.25">
      <c r="A43">
        <v>42</v>
      </c>
      <c r="B43" t="s">
        <v>66</v>
      </c>
      <c r="C43" s="2">
        <v>88.976377952755897</v>
      </c>
      <c r="D43" s="2">
        <v>96.969696969696997</v>
      </c>
      <c r="E43" s="2">
        <v>100</v>
      </c>
      <c r="F43" s="2">
        <v>72.2222222222222</v>
      </c>
      <c r="G43" s="2">
        <v>88.8888888888889</v>
      </c>
      <c r="H43" s="2">
        <v>78.947368421052602</v>
      </c>
      <c r="I43" s="2">
        <v>96.969696969696997</v>
      </c>
      <c r="J43" s="2">
        <v>100</v>
      </c>
      <c r="K43" s="2">
        <v>76.470588235294102</v>
      </c>
      <c r="L43" s="2">
        <v>94.117647058823493</v>
      </c>
      <c r="M43" s="2">
        <v>68.181818181818201</v>
      </c>
      <c r="N43" s="7">
        <v>958.38665604448363</v>
      </c>
      <c r="O43" s="5">
        <v>0.20100000000000001</v>
      </c>
      <c r="P43" s="3">
        <v>13.781166666666667</v>
      </c>
      <c r="Q43">
        <v>9</v>
      </c>
      <c r="R43" s="6">
        <v>1.3291120756519497</v>
      </c>
    </row>
    <row r="44" spans="1:18" x14ac:dyDescent="0.25">
      <c r="A44">
        <v>43</v>
      </c>
      <c r="B44" t="s">
        <v>42</v>
      </c>
      <c r="C44" s="2">
        <v>41.732283464566898</v>
      </c>
      <c r="D44" s="2">
        <v>96.969696969696997</v>
      </c>
      <c r="E44" s="2">
        <v>100</v>
      </c>
      <c r="F44" s="2">
        <v>0</v>
      </c>
      <c r="G44" s="2">
        <v>0</v>
      </c>
      <c r="H44" s="2">
        <v>0</v>
      </c>
      <c r="I44" s="2">
        <v>96.969696969696997</v>
      </c>
      <c r="J44" s="2">
        <v>22.340425531914899</v>
      </c>
      <c r="K44" s="2">
        <v>0</v>
      </c>
      <c r="L44" s="2">
        <v>0</v>
      </c>
      <c r="M44" s="2">
        <v>0</v>
      </c>
      <c r="N44" s="7">
        <v>357.41694321712828</v>
      </c>
      <c r="O44" s="5">
        <v>2.4390000000000001</v>
      </c>
      <c r="P44" s="3">
        <v>3.9104999999999999</v>
      </c>
      <c r="Q44">
        <v>2</v>
      </c>
      <c r="R44" s="6">
        <v>0.87789108310438357</v>
      </c>
    </row>
    <row r="45" spans="1:18" x14ac:dyDescent="0.25">
      <c r="A45">
        <v>44</v>
      </c>
      <c r="B45" t="s">
        <v>108</v>
      </c>
      <c r="C45" s="2">
        <v>91.338582677165405</v>
      </c>
      <c r="D45" s="2">
        <v>96.969696969696997</v>
      </c>
      <c r="E45" s="2">
        <v>100</v>
      </c>
      <c r="F45" s="2">
        <v>77.7777777777778</v>
      </c>
      <c r="G45" s="2">
        <v>91.6666666666667</v>
      </c>
      <c r="H45" s="2">
        <v>84.210526315789508</v>
      </c>
      <c r="I45" s="2">
        <v>96.969696969696997</v>
      </c>
      <c r="J45" s="2">
        <v>91.304347826086996</v>
      </c>
      <c r="K45" s="2">
        <v>77.7777777777778</v>
      </c>
      <c r="L45" s="2">
        <v>91.6666666666667</v>
      </c>
      <c r="M45" s="2">
        <v>94.117647058823493</v>
      </c>
      <c r="N45" s="7">
        <v>993.09625553399974</v>
      </c>
      <c r="O45" s="5">
        <v>0.28183333333333332</v>
      </c>
      <c r="P45" s="3">
        <v>29.967499999999998</v>
      </c>
      <c r="Q45">
        <v>7</v>
      </c>
      <c r="R45" s="6">
        <v>0.55971357678428157</v>
      </c>
    </row>
    <row r="46" spans="1:18" x14ac:dyDescent="0.25">
      <c r="A46">
        <v>45</v>
      </c>
      <c r="B46" t="s">
        <v>110</v>
      </c>
      <c r="C46" s="2">
        <v>91.338582677165405</v>
      </c>
      <c r="D46" s="2">
        <v>96.969696969696997</v>
      </c>
      <c r="E46" s="2">
        <v>100</v>
      </c>
      <c r="F46" s="2">
        <v>66.6666666666667</v>
      </c>
      <c r="G46" s="2">
        <v>94.4444444444444</v>
      </c>
      <c r="H46" s="2">
        <v>89.473684210526301</v>
      </c>
      <c r="I46" s="2">
        <v>94.117647058823493</v>
      </c>
      <c r="J46" s="2">
        <v>100</v>
      </c>
      <c r="K46" s="2">
        <v>80</v>
      </c>
      <c r="L46" s="2">
        <v>91.891891891891902</v>
      </c>
      <c r="M46" s="2">
        <v>85</v>
      </c>
      <c r="N46" s="7">
        <v>988.19613826546106</v>
      </c>
      <c r="O46" s="5">
        <v>22.916999999999998</v>
      </c>
      <c r="P46" s="3">
        <v>1.9166666666666667</v>
      </c>
      <c r="Q46">
        <v>4</v>
      </c>
      <c r="R46" s="6">
        <v>0.55899765302430615</v>
      </c>
    </row>
    <row r="47" spans="1:18" x14ac:dyDescent="0.25">
      <c r="A47">
        <v>46</v>
      </c>
      <c r="B47" t="s">
        <v>58</v>
      </c>
      <c r="C47" s="2">
        <v>28.346456692913403</v>
      </c>
      <c r="D47" s="2">
        <v>0</v>
      </c>
      <c r="E47" s="2">
        <v>0</v>
      </c>
      <c r="F47" s="2">
        <v>0</v>
      </c>
      <c r="G47" s="2">
        <v>100</v>
      </c>
      <c r="H47" s="2">
        <v>0</v>
      </c>
      <c r="I47" s="2">
        <v>0</v>
      </c>
      <c r="J47" s="2">
        <v>0</v>
      </c>
      <c r="K47" s="2">
        <v>0</v>
      </c>
      <c r="L47" s="2">
        <v>28.346456692913403</v>
      </c>
      <c r="M47" s="2">
        <v>0</v>
      </c>
      <c r="N47" s="7">
        <v>157.44344665946861</v>
      </c>
      <c r="O47" s="5">
        <v>2.5111666666666665</v>
      </c>
      <c r="P47" s="3">
        <v>4.1221666666666668</v>
      </c>
      <c r="Q47">
        <v>2</v>
      </c>
      <c r="R47" s="6">
        <v>0.53885946732583212</v>
      </c>
    </row>
    <row r="48" spans="1:18" x14ac:dyDescent="0.25">
      <c r="A48">
        <v>47</v>
      </c>
      <c r="B48" t="s">
        <v>78</v>
      </c>
      <c r="C48" s="2">
        <v>85.950413223140501</v>
      </c>
      <c r="D48" s="2">
        <v>96.969696969696997</v>
      </c>
      <c r="E48" s="2">
        <v>100</v>
      </c>
      <c r="F48" s="2">
        <v>100</v>
      </c>
      <c r="G48" s="2">
        <v>68.571428571428612</v>
      </c>
      <c r="H48" s="2">
        <v>72.2222222222222</v>
      </c>
      <c r="I48" s="2">
        <v>100</v>
      </c>
      <c r="J48" s="2">
        <v>100</v>
      </c>
      <c r="K48" s="2">
        <v>63.636363636363605</v>
      </c>
      <c r="L48" s="2">
        <v>88.8888888888889</v>
      </c>
      <c r="M48" s="2">
        <v>68.421052631578902</v>
      </c>
      <c r="N48" s="7">
        <v>949.06679577732211</v>
      </c>
      <c r="O48" s="5">
        <v>7.6499999999999999E-2</v>
      </c>
      <c r="P48" s="3">
        <v>30.986666666666668</v>
      </c>
      <c r="Q48">
        <v>3</v>
      </c>
      <c r="R48" s="6">
        <v>0.40210542897343221</v>
      </c>
    </row>
    <row r="49" spans="1:18" x14ac:dyDescent="0.25">
      <c r="A49">
        <v>48</v>
      </c>
      <c r="B49" t="s">
        <v>44</v>
      </c>
      <c r="C49" s="2">
        <v>40.944881889763799</v>
      </c>
      <c r="D49" s="2">
        <v>93.939393939393895</v>
      </c>
      <c r="E49" s="2">
        <v>100</v>
      </c>
      <c r="F49" s="2">
        <v>0</v>
      </c>
      <c r="G49" s="2">
        <v>0</v>
      </c>
      <c r="H49" s="2">
        <v>0</v>
      </c>
      <c r="I49" s="2">
        <v>100</v>
      </c>
      <c r="J49" s="2">
        <v>21.875</v>
      </c>
      <c r="K49" s="2">
        <v>0</v>
      </c>
      <c r="L49" s="2">
        <v>0</v>
      </c>
      <c r="M49" s="2">
        <v>0</v>
      </c>
      <c r="N49" s="7">
        <v>356.61706952467819</v>
      </c>
      <c r="O49" s="5">
        <v>2.4119999999999999</v>
      </c>
      <c r="P49" s="3">
        <v>12.269666666666666</v>
      </c>
      <c r="Q49">
        <v>2</v>
      </c>
      <c r="R49" s="6">
        <v>0.37912389796209217</v>
      </c>
    </row>
    <row r="50" spans="1:18" x14ac:dyDescent="0.25">
      <c r="A50">
        <v>49</v>
      </c>
      <c r="B50" t="s">
        <v>114</v>
      </c>
      <c r="C50" s="2">
        <v>68.085106382978694</v>
      </c>
      <c r="D50" s="2">
        <v>100</v>
      </c>
      <c r="E50" s="2">
        <v>0</v>
      </c>
      <c r="F50" s="2">
        <v>0</v>
      </c>
      <c r="G50" s="2">
        <v>0</v>
      </c>
      <c r="H50" s="2">
        <v>0</v>
      </c>
      <c r="I50" s="2">
        <v>68.085106382978694</v>
      </c>
      <c r="J50" s="2">
        <v>0</v>
      </c>
      <c r="K50" s="2">
        <v>0</v>
      </c>
      <c r="L50" s="2">
        <v>0</v>
      </c>
      <c r="M50" s="2">
        <v>0</v>
      </c>
      <c r="N50" s="7">
        <v>237.08510638297869</v>
      </c>
      <c r="O50" s="5">
        <v>4.8333333333333332E-2</v>
      </c>
      <c r="P50" s="3">
        <v>15.131</v>
      </c>
      <c r="Q50">
        <v>3</v>
      </c>
      <c r="R50" s="6">
        <v>0.35382654467673941</v>
      </c>
    </row>
    <row r="51" spans="1:18" x14ac:dyDescent="0.25">
      <c r="A51">
        <v>50</v>
      </c>
      <c r="B51" t="s">
        <v>84</v>
      </c>
      <c r="C51" s="2">
        <v>68.085106382978694</v>
      </c>
      <c r="D51" s="2">
        <v>100</v>
      </c>
      <c r="E51" s="2">
        <v>0</v>
      </c>
      <c r="F51" s="2">
        <v>0</v>
      </c>
      <c r="G51" s="2">
        <v>0</v>
      </c>
      <c r="H51" s="2">
        <v>0</v>
      </c>
      <c r="I51" s="2">
        <v>68.085106382978694</v>
      </c>
      <c r="J51" s="2">
        <v>0</v>
      </c>
      <c r="K51" s="2">
        <v>0</v>
      </c>
      <c r="L51" s="2">
        <v>0</v>
      </c>
      <c r="M51" s="2">
        <v>0</v>
      </c>
      <c r="N51" s="7">
        <v>237.08510638297869</v>
      </c>
      <c r="O51" s="5">
        <v>2.4E-2</v>
      </c>
      <c r="P51" s="3">
        <v>17.192</v>
      </c>
      <c r="Q51">
        <v>3</v>
      </c>
      <c r="R51" s="6">
        <v>0.31196857945107959</v>
      </c>
    </row>
    <row r="52" spans="1:18" x14ac:dyDescent="0.25">
      <c r="A52">
        <v>51</v>
      </c>
      <c r="B52" t="s">
        <v>124</v>
      </c>
      <c r="C52" s="2">
        <v>77.165354330708709</v>
      </c>
      <c r="D52" s="2">
        <v>96.969696969696997</v>
      </c>
      <c r="E52" s="2">
        <v>90.476190476190496</v>
      </c>
      <c r="F52" s="2">
        <v>94.4444444444444</v>
      </c>
      <c r="G52" s="2">
        <v>55.5555555555556</v>
      </c>
      <c r="H52" s="2">
        <v>52.631578947368396</v>
      </c>
      <c r="I52" s="2">
        <v>96.969696969696997</v>
      </c>
      <c r="J52" s="2">
        <v>100</v>
      </c>
      <c r="K52" s="2">
        <v>42.5</v>
      </c>
      <c r="L52" s="2">
        <v>95.238095238095198</v>
      </c>
      <c r="M52" s="2">
        <v>71.428571428571402</v>
      </c>
      <c r="N52" s="7">
        <v>883.5047999292849</v>
      </c>
      <c r="O52" s="5">
        <v>0.28283333333333333</v>
      </c>
      <c r="P52" s="3">
        <v>72.978999999999999</v>
      </c>
      <c r="Q52">
        <v>7</v>
      </c>
      <c r="R52" s="6">
        <v>0.21614321234967071</v>
      </c>
    </row>
    <row r="53" spans="1:18" x14ac:dyDescent="0.25">
      <c r="A53">
        <v>52</v>
      </c>
      <c r="B53" t="s">
        <v>60</v>
      </c>
      <c r="C53" s="2">
        <v>41.732283464566898</v>
      </c>
      <c r="D53" s="2">
        <v>96.969696969696997</v>
      </c>
      <c r="E53" s="2">
        <v>100</v>
      </c>
      <c r="F53" s="2">
        <v>0</v>
      </c>
      <c r="G53" s="2">
        <v>0</v>
      </c>
      <c r="H53" s="2">
        <v>0</v>
      </c>
      <c r="I53" s="2">
        <v>96.969696969696997</v>
      </c>
      <c r="J53" s="2">
        <v>22.340425531914899</v>
      </c>
      <c r="K53" s="2">
        <v>0</v>
      </c>
      <c r="L53" s="2">
        <v>0</v>
      </c>
      <c r="M53" s="2">
        <v>0</v>
      </c>
      <c r="N53" s="7">
        <v>357.08249505659319</v>
      </c>
      <c r="O53" s="5">
        <v>6.1593333333333335</v>
      </c>
      <c r="P53" s="3">
        <v>25.108833333333333</v>
      </c>
      <c r="Q53">
        <v>2</v>
      </c>
      <c r="R53" s="6">
        <v>0.17816282642834613</v>
      </c>
    </row>
    <row r="54" spans="1:18" x14ac:dyDescent="0.25">
      <c r="A54">
        <v>53</v>
      </c>
      <c r="B54" t="s">
        <v>36</v>
      </c>
      <c r="C54" s="2">
        <v>91.338582677165405</v>
      </c>
      <c r="D54" s="2">
        <v>96.969696969696997</v>
      </c>
      <c r="E54" s="2">
        <v>100</v>
      </c>
      <c r="F54" s="2">
        <v>77.7777777777778</v>
      </c>
      <c r="G54" s="2">
        <v>91.6666666666667</v>
      </c>
      <c r="H54" s="2">
        <v>84.210526315789508</v>
      </c>
      <c r="I54" s="2">
        <v>96.969696969696997</v>
      </c>
      <c r="J54" s="2">
        <v>95.454545454545496</v>
      </c>
      <c r="K54" s="2">
        <v>87.5</v>
      </c>
      <c r="L54" s="2">
        <v>91.6666666666667</v>
      </c>
      <c r="M54" s="2">
        <v>80</v>
      </c>
      <c r="N54" s="7">
        <v>993.85437280746237</v>
      </c>
      <c r="O54" s="5">
        <v>0.89883333333333337</v>
      </c>
      <c r="P54" s="3">
        <v>100.64883333333334</v>
      </c>
      <c r="Q54">
        <v>6</v>
      </c>
      <c r="R54" s="6">
        <v>0.15695627729579825</v>
      </c>
    </row>
    <row r="55" spans="1:18" x14ac:dyDescent="0.25">
      <c r="A55">
        <v>54</v>
      </c>
      <c r="B55" t="s">
        <v>34</v>
      </c>
      <c r="C55" s="2">
        <v>90.551181102362193</v>
      </c>
      <c r="D55" s="2">
        <v>96.969696969696997</v>
      </c>
      <c r="E55" s="2">
        <v>100</v>
      </c>
      <c r="F55" s="2">
        <v>77.7777777777778</v>
      </c>
      <c r="G55" s="2">
        <v>88.8888888888889</v>
      </c>
      <c r="H55" s="2">
        <v>84.210526315789508</v>
      </c>
      <c r="I55" s="2">
        <v>96.969696969696997</v>
      </c>
      <c r="J55" s="2">
        <v>95.454545454545496</v>
      </c>
      <c r="K55" s="2">
        <v>87.5</v>
      </c>
      <c r="L55" s="2">
        <v>91.428571428571402</v>
      </c>
      <c r="M55" s="2">
        <v>76.190476190476204</v>
      </c>
      <c r="N55" s="7">
        <v>987.02897598206539</v>
      </c>
      <c r="O55" s="5">
        <v>2.5741666666666663</v>
      </c>
      <c r="P55" s="3">
        <v>99.603000000000009</v>
      </c>
      <c r="Q55">
        <v>6</v>
      </c>
      <c r="R55" s="6">
        <v>0.15532129415561519</v>
      </c>
    </row>
    <row r="56" spans="1:18" x14ac:dyDescent="0.25">
      <c r="A56">
        <v>55</v>
      </c>
      <c r="B56" t="s">
        <v>52</v>
      </c>
      <c r="C56" s="2">
        <v>87.4015748031496</v>
      </c>
      <c r="D56" s="2">
        <v>96.969696969696997</v>
      </c>
      <c r="E56" s="2">
        <v>100</v>
      </c>
      <c r="F56" s="2">
        <v>88.8888888888889</v>
      </c>
      <c r="G56" s="2">
        <v>75</v>
      </c>
      <c r="H56" s="2">
        <v>78.947368421052602</v>
      </c>
      <c r="I56" s="2">
        <v>100</v>
      </c>
      <c r="J56" s="2">
        <v>100</v>
      </c>
      <c r="K56" s="2">
        <v>80</v>
      </c>
      <c r="L56" s="2">
        <v>87.096774193548399</v>
      </c>
      <c r="M56" s="2">
        <v>65.2173913043478</v>
      </c>
      <c r="N56" s="7">
        <v>961.08333047987583</v>
      </c>
      <c r="O56" s="5">
        <v>1.1766666666666665</v>
      </c>
      <c r="P56" s="3">
        <v>1073.8146666666667</v>
      </c>
      <c r="Q56">
        <v>9</v>
      </c>
      <c r="R56" s="6">
        <v>1.7312542648218646E-2</v>
      </c>
    </row>
    <row r="57" spans="1:18" x14ac:dyDescent="0.25">
      <c r="A57">
        <v>56</v>
      </c>
      <c r="B57" t="s">
        <v>76</v>
      </c>
      <c r="C57" s="2">
        <v>92.12598425196849</v>
      </c>
      <c r="D57" s="2">
        <v>93.939393939393895</v>
      </c>
      <c r="E57" s="2">
        <v>100</v>
      </c>
      <c r="F57" s="2">
        <v>88.8888888888889</v>
      </c>
      <c r="G57" s="2">
        <v>91.6666666666667</v>
      </c>
      <c r="H57" s="2">
        <v>84.210526315789508</v>
      </c>
      <c r="I57" s="2">
        <v>96.875</v>
      </c>
      <c r="J57" s="2">
        <v>100</v>
      </c>
      <c r="K57" s="2">
        <v>72.727272727272691</v>
      </c>
      <c r="L57" s="2">
        <v>94.285714285714292</v>
      </c>
      <c r="M57" s="2">
        <v>94.117647058823493</v>
      </c>
      <c r="N57" s="7">
        <v>1008.6843540297066</v>
      </c>
      <c r="O57" s="5">
        <v>7.3833333333333334E-2</v>
      </c>
      <c r="P57" s="3">
        <v>867.26616666666666</v>
      </c>
      <c r="Q57">
        <v>4</v>
      </c>
      <c r="R57" s="6">
        <v>1.6241431895562368E-2</v>
      </c>
    </row>
    <row r="58" spans="1:18" x14ac:dyDescent="0.25">
      <c r="A58">
        <v>57</v>
      </c>
      <c r="B58" t="s">
        <v>93</v>
      </c>
      <c r="C58" s="2">
        <v>41.732283464566898</v>
      </c>
      <c r="D58" s="2">
        <v>96.969696969696997</v>
      </c>
      <c r="E58" s="2">
        <v>100</v>
      </c>
      <c r="F58" s="2">
        <v>0</v>
      </c>
      <c r="G58" s="2">
        <v>0</v>
      </c>
      <c r="H58" s="2">
        <v>0</v>
      </c>
      <c r="I58" s="2">
        <v>96.969696969696997</v>
      </c>
      <c r="J58" s="2">
        <v>22.340425531914899</v>
      </c>
      <c r="K58" s="2">
        <v>0</v>
      </c>
      <c r="L58" s="2">
        <v>0</v>
      </c>
      <c r="M58" s="2">
        <v>0</v>
      </c>
      <c r="N58" s="7">
        <v>357.75139137766337</v>
      </c>
      <c r="O58" s="5">
        <v>3.1000000000000003E-2</v>
      </c>
      <c r="P58" s="3">
        <v>941.99199999999996</v>
      </c>
      <c r="Q58">
        <v>3</v>
      </c>
      <c r="R58" s="6">
        <v>6.9823283654185031E-3</v>
      </c>
    </row>
    <row r="59" spans="1:18" x14ac:dyDescent="0.25">
      <c r="A59">
        <v>58</v>
      </c>
      <c r="B59" t="s">
        <v>128</v>
      </c>
      <c r="C59" s="2">
        <v>41.732283464566898</v>
      </c>
      <c r="D59" s="2">
        <v>96.969696969696997</v>
      </c>
      <c r="E59" s="2">
        <v>100</v>
      </c>
      <c r="F59" s="2">
        <v>0</v>
      </c>
      <c r="G59" s="2">
        <v>0</v>
      </c>
      <c r="H59" s="2">
        <v>0</v>
      </c>
      <c r="I59" s="2">
        <v>96.969696969696997</v>
      </c>
      <c r="J59" s="2">
        <v>22.340425531914899</v>
      </c>
      <c r="K59" s="2">
        <v>0</v>
      </c>
      <c r="L59" s="2">
        <v>0</v>
      </c>
      <c r="M59" s="2">
        <v>0</v>
      </c>
      <c r="N59" s="7">
        <v>357.41694321712828</v>
      </c>
      <c r="O59" s="5">
        <v>3.2666666666666663E-2</v>
      </c>
      <c r="P59" s="3">
        <v>1176.6745000000001</v>
      </c>
      <c r="Q59">
        <v>3</v>
      </c>
      <c r="R59" s="6">
        <v>5.5869205341838365E-3</v>
      </c>
    </row>
    <row r="60" spans="1:18" x14ac:dyDescent="0.25">
      <c r="A60">
        <v>59</v>
      </c>
      <c r="B60" t="s">
        <v>62</v>
      </c>
      <c r="C60" s="2">
        <v>40.944881889763799</v>
      </c>
      <c r="D60" s="2">
        <v>96.969696969696997</v>
      </c>
      <c r="E60" s="2">
        <v>95.238095238095198</v>
      </c>
      <c r="F60" s="2">
        <v>0</v>
      </c>
      <c r="G60" s="2">
        <v>0</v>
      </c>
      <c r="H60" s="2">
        <v>0</v>
      </c>
      <c r="I60" s="2">
        <v>91.428571428571402</v>
      </c>
      <c r="J60" s="2">
        <v>21.739130434782599</v>
      </c>
      <c r="K60" s="2">
        <v>0</v>
      </c>
      <c r="L60" s="2">
        <v>0</v>
      </c>
      <c r="M60" s="2">
        <v>0</v>
      </c>
      <c r="N60" s="7">
        <v>346.1781696564305</v>
      </c>
      <c r="O60" s="5">
        <v>1.1078333333333332</v>
      </c>
      <c r="P60" s="3"/>
      <c r="R60" s="6">
        <v>0</v>
      </c>
    </row>
    <row r="61" spans="1:18" x14ac:dyDescent="0.25">
      <c r="A61">
        <v>60</v>
      </c>
      <c r="B61" t="s">
        <v>132</v>
      </c>
      <c r="C61" s="2">
        <v>76.377952755905497</v>
      </c>
      <c r="D61" s="2">
        <v>96.969696969696997</v>
      </c>
      <c r="E61" s="2">
        <v>100</v>
      </c>
      <c r="F61" s="2">
        <v>50</v>
      </c>
      <c r="G61" s="2">
        <v>77.7777777777778</v>
      </c>
      <c r="H61" s="2">
        <v>36.842105263157897</v>
      </c>
      <c r="I61" s="2">
        <v>96.969696969696997</v>
      </c>
      <c r="J61" s="2">
        <v>77.7777777777778</v>
      </c>
      <c r="K61" s="2">
        <v>75</v>
      </c>
      <c r="L61" s="2">
        <v>75.675675675675706</v>
      </c>
      <c r="M61" s="2">
        <v>38.8888888888889</v>
      </c>
      <c r="N61" s="7">
        <v>809.51365945645136</v>
      </c>
      <c r="O61" s="5">
        <v>0.84666666666666657</v>
      </c>
      <c r="P61" s="3"/>
      <c r="R61" s="6">
        <v>0</v>
      </c>
    </row>
    <row r="62" spans="1:18" x14ac:dyDescent="0.25">
      <c r="A62">
        <v>61</v>
      </c>
      <c r="B62" t="s">
        <v>134</v>
      </c>
      <c r="C62" s="2">
        <v>85.826771653543304</v>
      </c>
      <c r="D62" s="2">
        <v>96.969696969696997</v>
      </c>
      <c r="E62" s="2">
        <v>100</v>
      </c>
      <c r="F62" s="2">
        <v>66.6666666666667</v>
      </c>
      <c r="G62" s="2">
        <v>91.6666666666667</v>
      </c>
      <c r="H62" s="2">
        <v>57.894736842105296</v>
      </c>
      <c r="I62" s="2">
        <v>96.969696969696997</v>
      </c>
      <c r="J62" s="2">
        <v>95.454545454545496</v>
      </c>
      <c r="K62" s="2">
        <v>85.714285714285694</v>
      </c>
      <c r="L62" s="2">
        <v>80.487804878048792</v>
      </c>
      <c r="M62" s="2">
        <v>64.705882352941202</v>
      </c>
      <c r="N62" s="7">
        <v>923.48650425378423</v>
      </c>
      <c r="O62" s="5">
        <v>0.9355</v>
      </c>
      <c r="R62" s="6">
        <v>0</v>
      </c>
    </row>
    <row r="63" spans="1:18" x14ac:dyDescent="0.25">
      <c r="P63" s="3"/>
    </row>
    <row r="64" spans="1:18" x14ac:dyDescent="0.25">
      <c r="P64" s="3"/>
    </row>
    <row r="65" spans="16:16" x14ac:dyDescent="0.25">
      <c r="P65" s="3"/>
    </row>
  </sheetData>
  <sortState xmlns:xlrd2="http://schemas.microsoft.com/office/spreadsheetml/2017/richdata2" ref="A2:R65">
    <sortCondition descending="1" ref="R1:R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4CA0-67BE-4883-AE64-7E5C3258BE41}">
  <dimension ref="A1:J65"/>
  <sheetViews>
    <sheetView topLeftCell="A37" zoomScale="130" zoomScaleNormal="130" workbookViewId="0">
      <selection activeCell="A32" sqref="A32:XFD62"/>
    </sheetView>
  </sheetViews>
  <sheetFormatPr defaultRowHeight="15" x14ac:dyDescent="0.25"/>
  <cols>
    <col min="1" max="1" width="3.85546875" bestFit="1" customWidth="1"/>
    <col min="2" max="2" width="17.140625" bestFit="1" customWidth="1"/>
    <col min="3" max="3" width="8.85546875" style="2" bestFit="1" customWidth="1"/>
    <col min="4" max="4" width="22.85546875" style="2" bestFit="1" customWidth="1"/>
    <col min="5" max="5" width="23.140625" style="2" bestFit="1" customWidth="1"/>
    <col min="6" max="6" width="18.28515625" style="7" bestFit="1" customWidth="1"/>
    <col min="7" max="7" width="24.5703125" style="5" bestFit="1" customWidth="1"/>
    <col min="8" max="8" width="23.140625" bestFit="1" customWidth="1"/>
    <col min="9" max="9" width="14.85546875" bestFit="1" customWidth="1"/>
    <col min="10" max="10" width="14" style="6" bestFit="1" customWidth="1"/>
  </cols>
  <sheetData>
    <row r="1" spans="1:10" x14ac:dyDescent="0.25">
      <c r="A1" t="s">
        <v>285</v>
      </c>
      <c r="B1" t="s">
        <v>179</v>
      </c>
      <c r="C1" s="2" t="s">
        <v>163</v>
      </c>
      <c r="D1" s="2" t="s">
        <v>180</v>
      </c>
      <c r="E1" s="2" t="s">
        <v>181</v>
      </c>
      <c r="F1" s="7" t="s">
        <v>174</v>
      </c>
      <c r="G1" s="5" t="s">
        <v>175</v>
      </c>
      <c r="H1" t="s">
        <v>176</v>
      </c>
      <c r="I1" s="2" t="s">
        <v>177</v>
      </c>
      <c r="J1" s="6" t="s">
        <v>178</v>
      </c>
    </row>
    <row r="2" spans="1:10" x14ac:dyDescent="0.25">
      <c r="A2">
        <v>1</v>
      </c>
      <c r="B2" t="s">
        <v>126</v>
      </c>
      <c r="C2" s="2">
        <v>88.188976377952798</v>
      </c>
      <c r="D2" s="2" t="s">
        <v>182</v>
      </c>
      <c r="E2" s="2" t="s">
        <v>233</v>
      </c>
      <c r="F2" s="7">
        <v>950.72504641612204</v>
      </c>
      <c r="G2" s="5">
        <v>3.7999999999999999E-2</v>
      </c>
      <c r="H2" s="3">
        <v>2.1156666666666668</v>
      </c>
      <c r="I2">
        <v>10</v>
      </c>
      <c r="J2" s="6">
        <v>9.0576925232136922</v>
      </c>
    </row>
    <row r="3" spans="1:10" x14ac:dyDescent="0.25">
      <c r="A3">
        <v>2</v>
      </c>
      <c r="B3" t="s">
        <v>80</v>
      </c>
      <c r="C3" s="2">
        <v>84.251968503937007</v>
      </c>
      <c r="D3" s="2" t="s">
        <v>183</v>
      </c>
      <c r="E3" s="2" t="s">
        <v>234</v>
      </c>
      <c r="F3" s="7">
        <v>912.44010666947804</v>
      </c>
      <c r="G3" s="5">
        <v>7.4999999999999997E-2</v>
      </c>
      <c r="H3" s="3">
        <v>2.0261666666666667</v>
      </c>
      <c r="I3">
        <v>9</v>
      </c>
      <c r="J3" s="6">
        <v>8.6258750218266567</v>
      </c>
    </row>
    <row r="4" spans="1:10" x14ac:dyDescent="0.25">
      <c r="A4">
        <v>3</v>
      </c>
      <c r="B4" t="s">
        <v>99</v>
      </c>
      <c r="C4" s="2">
        <v>87.4015748031496</v>
      </c>
      <c r="D4" s="2" t="s">
        <v>184</v>
      </c>
      <c r="E4" s="2" t="s">
        <v>235</v>
      </c>
      <c r="F4" s="7">
        <v>941.46551611742098</v>
      </c>
      <c r="G4" s="5">
        <v>3.6000000000000004E-2</v>
      </c>
      <c r="H4" s="3">
        <v>2.2863333333333333</v>
      </c>
      <c r="I4">
        <v>10</v>
      </c>
      <c r="J4" s="6">
        <v>8.3599778216624987</v>
      </c>
    </row>
    <row r="5" spans="1:10" x14ac:dyDescent="0.25">
      <c r="A5">
        <v>4</v>
      </c>
      <c r="B5" t="s">
        <v>70</v>
      </c>
      <c r="C5" s="2">
        <v>87.4015748031496</v>
      </c>
      <c r="D5" s="2" t="s">
        <v>184</v>
      </c>
      <c r="E5" s="2" t="s">
        <v>235</v>
      </c>
      <c r="F5" s="7">
        <v>941.46551611742098</v>
      </c>
      <c r="G5" s="5">
        <v>2.0500000000000001E-2</v>
      </c>
      <c r="H5" s="3">
        <v>2.3639999999999999</v>
      </c>
      <c r="I5">
        <v>10</v>
      </c>
      <c r="J5" s="6">
        <v>8.1420235525997935</v>
      </c>
    </row>
    <row r="6" spans="1:10" x14ac:dyDescent="0.25">
      <c r="A6">
        <v>5</v>
      </c>
      <c r="B6" t="s">
        <v>72</v>
      </c>
      <c r="C6" s="2">
        <v>87.4015748031496</v>
      </c>
      <c r="D6" s="2" t="s">
        <v>184</v>
      </c>
      <c r="E6" s="2" t="s">
        <v>235</v>
      </c>
      <c r="F6" s="7">
        <v>941.46551611742098</v>
      </c>
      <c r="G6" s="5">
        <v>2.8333333333333332E-2</v>
      </c>
      <c r="H6" s="3">
        <v>2.4051666666666667</v>
      </c>
      <c r="I6">
        <v>10</v>
      </c>
      <c r="J6" s="6">
        <v>7.9780789649370085</v>
      </c>
    </row>
    <row r="7" spans="1:10" x14ac:dyDescent="0.25">
      <c r="A7">
        <v>6</v>
      </c>
      <c r="B7" t="s">
        <v>138</v>
      </c>
      <c r="C7" s="2">
        <v>87.4015748031496</v>
      </c>
      <c r="D7" s="2" t="s">
        <v>185</v>
      </c>
      <c r="E7" s="2" t="s">
        <v>236</v>
      </c>
      <c r="F7" s="7">
        <v>949.33077810652173</v>
      </c>
      <c r="G7" s="5">
        <v>5.0499999999999996E-2</v>
      </c>
      <c r="H7" s="3">
        <v>3.2051666666666665</v>
      </c>
      <c r="I7">
        <v>9</v>
      </c>
      <c r="J7" s="6">
        <v>5.6803443578576491</v>
      </c>
    </row>
    <row r="8" spans="1:10" x14ac:dyDescent="0.25">
      <c r="A8">
        <v>7</v>
      </c>
      <c r="B8" t="s">
        <v>118</v>
      </c>
      <c r="C8" s="2">
        <v>81.889763779527598</v>
      </c>
      <c r="D8" s="2" t="s">
        <v>186</v>
      </c>
      <c r="E8" s="2" t="s">
        <v>237</v>
      </c>
      <c r="F8" s="7">
        <v>905.47700946916973</v>
      </c>
      <c r="G8" s="5">
        <v>2.9166666666666667E-2</v>
      </c>
      <c r="H8" s="3">
        <v>3.378333333333333</v>
      </c>
      <c r="I8">
        <v>10</v>
      </c>
      <c r="J8" s="6">
        <v>5.5920088318977843</v>
      </c>
    </row>
    <row r="9" spans="1:10" x14ac:dyDescent="0.25">
      <c r="A9">
        <v>8</v>
      </c>
      <c r="B9" t="s">
        <v>136</v>
      </c>
      <c r="C9" s="2">
        <v>89.763779527559095</v>
      </c>
      <c r="D9" s="2" t="s">
        <v>187</v>
      </c>
      <c r="E9" s="2" t="s">
        <v>238</v>
      </c>
      <c r="F9" s="7">
        <v>976.93028163481802</v>
      </c>
      <c r="G9" s="5">
        <v>5.8333333333333334E-2</v>
      </c>
      <c r="H9" s="3">
        <v>3.6265000000000001</v>
      </c>
      <c r="I9">
        <v>10</v>
      </c>
      <c r="J9" s="6">
        <v>5.3650466732140343</v>
      </c>
    </row>
    <row r="10" spans="1:10" x14ac:dyDescent="0.25">
      <c r="A10">
        <v>9</v>
      </c>
      <c r="B10" t="s">
        <v>106</v>
      </c>
      <c r="C10" s="2">
        <v>92.12598425196849</v>
      </c>
      <c r="D10" s="2" t="s">
        <v>188</v>
      </c>
      <c r="E10" s="2" t="s">
        <v>239</v>
      </c>
      <c r="F10" s="7">
        <v>1002.9060006863211</v>
      </c>
      <c r="G10" s="5">
        <v>1.6166666666666666E-2</v>
      </c>
      <c r="H10" s="3">
        <v>2.7776666666666667</v>
      </c>
      <c r="I10">
        <v>4</v>
      </c>
      <c r="J10" s="6">
        <v>5.0214376926074848</v>
      </c>
    </row>
    <row r="11" spans="1:10" x14ac:dyDescent="0.25">
      <c r="A11">
        <v>10</v>
      </c>
      <c r="B11" t="s">
        <v>54</v>
      </c>
      <c r="C11" s="2">
        <v>84.251968503937007</v>
      </c>
      <c r="D11" s="2" t="s">
        <v>189</v>
      </c>
      <c r="E11" s="2" t="s">
        <v>240</v>
      </c>
      <c r="F11" s="7">
        <v>912.14209169182914</v>
      </c>
      <c r="G11" s="5">
        <v>6.883333333333333E-2</v>
      </c>
      <c r="H11" s="3">
        <v>3.7038333333333333</v>
      </c>
      <c r="I11">
        <v>9</v>
      </c>
      <c r="J11" s="6">
        <v>4.8033453570202216</v>
      </c>
    </row>
    <row r="12" spans="1:10" x14ac:dyDescent="0.25">
      <c r="A12">
        <v>11</v>
      </c>
      <c r="B12" t="s">
        <v>64</v>
      </c>
      <c r="C12" s="2">
        <v>90.551181102362193</v>
      </c>
      <c r="D12" s="2" t="s">
        <v>190</v>
      </c>
      <c r="E12" s="2" t="s">
        <v>241</v>
      </c>
      <c r="F12" s="7">
        <v>991.27151135160273</v>
      </c>
      <c r="G12" s="5">
        <v>8.9833333333333334E-2</v>
      </c>
      <c r="H12" s="3">
        <v>3.6341666666666668</v>
      </c>
      <c r="I12">
        <v>6</v>
      </c>
      <c r="J12" s="6">
        <v>4.2730169477755169</v>
      </c>
    </row>
    <row r="13" spans="1:10" x14ac:dyDescent="0.25">
      <c r="A13">
        <v>12</v>
      </c>
      <c r="B13" t="s">
        <v>100</v>
      </c>
      <c r="C13" s="2">
        <v>81.1023622047244</v>
      </c>
      <c r="D13" s="2" t="s">
        <v>191</v>
      </c>
      <c r="E13" s="2" t="s">
        <v>242</v>
      </c>
      <c r="F13" s="7">
        <v>887.54598928912424</v>
      </c>
      <c r="G13" s="5">
        <v>4.4833333333333329E-2</v>
      </c>
      <c r="H13" s="3">
        <v>4.4449999999999994</v>
      </c>
      <c r="I13">
        <v>10</v>
      </c>
      <c r="J13" s="6">
        <v>4.2040446697111058</v>
      </c>
    </row>
    <row r="14" spans="1:10" x14ac:dyDescent="0.25">
      <c r="A14">
        <v>13</v>
      </c>
      <c r="B14" t="s">
        <v>112</v>
      </c>
      <c r="C14" s="2">
        <v>85.039370078740191</v>
      </c>
      <c r="D14" s="2" t="s">
        <v>192</v>
      </c>
      <c r="E14" s="2" t="s">
        <v>243</v>
      </c>
      <c r="F14" s="7">
        <v>938.07634013583674</v>
      </c>
      <c r="G14" s="5">
        <v>0.3031666666666667</v>
      </c>
      <c r="H14" s="3">
        <v>4.6624999999999996</v>
      </c>
      <c r="I14">
        <v>10</v>
      </c>
      <c r="J14" s="6">
        <v>3.9029529572447537</v>
      </c>
    </row>
    <row r="15" spans="1:10" x14ac:dyDescent="0.25">
      <c r="A15">
        <v>14</v>
      </c>
      <c r="B15" t="s">
        <v>120</v>
      </c>
      <c r="C15" s="2">
        <v>74.803149606299201</v>
      </c>
      <c r="D15" s="2" t="s">
        <v>193</v>
      </c>
      <c r="E15" s="2" t="s">
        <v>244</v>
      </c>
      <c r="F15" s="7">
        <v>750.51584109125565</v>
      </c>
      <c r="G15" s="5">
        <v>2.4666666666666667E-2</v>
      </c>
      <c r="H15" s="3">
        <v>3.4508333333333336</v>
      </c>
      <c r="I15">
        <v>6</v>
      </c>
      <c r="J15" s="6">
        <v>3.8858174107071086</v>
      </c>
    </row>
    <row r="16" spans="1:10" x14ac:dyDescent="0.25">
      <c r="A16">
        <v>15</v>
      </c>
      <c r="B16" t="s">
        <v>95</v>
      </c>
      <c r="C16" s="2">
        <v>85.039370078740191</v>
      </c>
      <c r="D16" s="2" t="s">
        <v>194</v>
      </c>
      <c r="E16" s="2" t="s">
        <v>245</v>
      </c>
      <c r="F16" s="7">
        <v>942.24018973017803</v>
      </c>
      <c r="G16" s="5">
        <v>0.3126666666666667</v>
      </c>
      <c r="H16" s="3">
        <v>4.8384999999999998</v>
      </c>
      <c r="I16">
        <v>9</v>
      </c>
      <c r="J16" s="6">
        <v>3.5763552393894811</v>
      </c>
    </row>
    <row r="17" spans="1:10" x14ac:dyDescent="0.25">
      <c r="A17">
        <v>16</v>
      </c>
      <c r="B17" t="s">
        <v>89</v>
      </c>
      <c r="C17" s="2">
        <v>83.464566929133895</v>
      </c>
      <c r="D17" s="2" t="s">
        <v>195</v>
      </c>
      <c r="E17" s="2" t="s">
        <v>246</v>
      </c>
      <c r="F17" s="7">
        <v>919.44098518814155</v>
      </c>
      <c r="G17" s="5">
        <v>5.6000000000000001E-2</v>
      </c>
      <c r="H17" s="3">
        <v>4.3080000000000007</v>
      </c>
      <c r="I17">
        <v>6</v>
      </c>
      <c r="J17" s="6">
        <v>3.4817621108802506</v>
      </c>
    </row>
    <row r="18" spans="1:10" x14ac:dyDescent="0.25">
      <c r="A18">
        <v>17</v>
      </c>
      <c r="B18" t="s">
        <v>88</v>
      </c>
      <c r="C18" s="2">
        <v>87.4015748031496</v>
      </c>
      <c r="D18" s="2" t="s">
        <v>196</v>
      </c>
      <c r="E18" s="2" t="s">
        <v>247</v>
      </c>
      <c r="F18" s="7">
        <v>960.22385825857771</v>
      </c>
      <c r="G18" s="5">
        <v>0.16883333333333334</v>
      </c>
      <c r="H18" s="3">
        <v>3.8073333333333332</v>
      </c>
      <c r="I18">
        <v>4</v>
      </c>
      <c r="J18" s="6">
        <v>3.420942762942309</v>
      </c>
    </row>
    <row r="19" spans="1:10" x14ac:dyDescent="0.25">
      <c r="A19">
        <v>18</v>
      </c>
      <c r="B19" t="s">
        <v>56</v>
      </c>
      <c r="C19" s="2">
        <v>81.889763779527598</v>
      </c>
      <c r="D19" s="2" t="s">
        <v>197</v>
      </c>
      <c r="E19" s="2" t="s">
        <v>248</v>
      </c>
      <c r="F19" s="7">
        <v>799.2547922408462</v>
      </c>
      <c r="G19" s="5">
        <v>0.13433333333333333</v>
      </c>
      <c r="H19" s="3">
        <v>3.6670000000000003</v>
      </c>
      <c r="I19">
        <v>5</v>
      </c>
      <c r="J19" s="6">
        <v>3.4178922980730784</v>
      </c>
    </row>
    <row r="20" spans="1:10" x14ac:dyDescent="0.25">
      <c r="A20">
        <v>19</v>
      </c>
      <c r="B20" t="s">
        <v>68</v>
      </c>
      <c r="C20" s="2">
        <v>85.039370078740191</v>
      </c>
      <c r="D20" s="2" t="s">
        <v>198</v>
      </c>
      <c r="E20" s="2" t="s">
        <v>249</v>
      </c>
      <c r="F20" s="7">
        <v>927.16735463875091</v>
      </c>
      <c r="G20" s="5">
        <v>2.2666666666666668E-2</v>
      </c>
      <c r="H20" s="3">
        <v>5.8681666666666663</v>
      </c>
      <c r="I20">
        <v>10</v>
      </c>
      <c r="J20" s="6">
        <v>3.2714681363226785</v>
      </c>
    </row>
    <row r="21" spans="1:10" x14ac:dyDescent="0.25">
      <c r="A21">
        <v>20</v>
      </c>
      <c r="B21" t="s">
        <v>140</v>
      </c>
      <c r="C21" s="2">
        <v>88.976377952755897</v>
      </c>
      <c r="D21" s="2" t="s">
        <v>199</v>
      </c>
      <c r="E21" s="2" t="s">
        <v>250</v>
      </c>
      <c r="F21" s="7">
        <v>955.41605180688475</v>
      </c>
      <c r="G21" s="5">
        <v>2.6390000000000002</v>
      </c>
      <c r="H21" s="3">
        <v>2.1231666666666666</v>
      </c>
      <c r="I21">
        <v>6</v>
      </c>
      <c r="J21" s="6">
        <v>3.2661940681207109</v>
      </c>
    </row>
    <row r="22" spans="1:10" x14ac:dyDescent="0.25">
      <c r="A22">
        <v>21</v>
      </c>
      <c r="B22" t="s">
        <v>74</v>
      </c>
      <c r="C22" s="2">
        <v>84.251968503937007</v>
      </c>
      <c r="D22" s="2" t="s">
        <v>200</v>
      </c>
      <c r="E22" s="2" t="s">
        <v>251</v>
      </c>
      <c r="F22" s="7">
        <v>895.67001775239737</v>
      </c>
      <c r="G22" s="5">
        <v>0.223</v>
      </c>
      <c r="H22" s="3">
        <v>3.8183333333333334</v>
      </c>
      <c r="I22">
        <v>4</v>
      </c>
      <c r="J22" s="6">
        <v>3.2060459033794064</v>
      </c>
    </row>
    <row r="23" spans="1:10" x14ac:dyDescent="0.25">
      <c r="A23">
        <v>22</v>
      </c>
      <c r="B23" t="s">
        <v>130</v>
      </c>
      <c r="C23" s="2">
        <v>84.251968503937007</v>
      </c>
      <c r="D23" s="2" t="s">
        <v>201</v>
      </c>
      <c r="E23" s="2" t="s">
        <v>252</v>
      </c>
      <c r="F23" s="7">
        <v>906.40873469198664</v>
      </c>
      <c r="G23" s="5">
        <v>0.61633333333333329</v>
      </c>
      <c r="H23" s="3">
        <v>3.672166666666667</v>
      </c>
      <c r="I23">
        <v>4</v>
      </c>
      <c r="J23" s="6">
        <v>3.0463069480983713</v>
      </c>
    </row>
    <row r="24" spans="1:10" x14ac:dyDescent="0.25">
      <c r="A24">
        <v>23</v>
      </c>
      <c r="B24" t="s">
        <v>82</v>
      </c>
      <c r="C24" s="2">
        <v>88.188976377952798</v>
      </c>
      <c r="D24" s="2" t="s">
        <v>202</v>
      </c>
      <c r="E24" s="2" t="s">
        <v>253</v>
      </c>
      <c r="F24" s="7">
        <v>967.89042066501986</v>
      </c>
      <c r="G24" s="5">
        <v>0.12400000000000001</v>
      </c>
      <c r="H24" s="3">
        <v>4.4993333333333334</v>
      </c>
      <c r="I24">
        <v>4</v>
      </c>
      <c r="J24" s="6">
        <v>2.9586670958868493</v>
      </c>
    </row>
    <row r="25" spans="1:10" x14ac:dyDescent="0.25">
      <c r="A25">
        <v>24</v>
      </c>
      <c r="B25" t="s">
        <v>116</v>
      </c>
      <c r="C25" s="2">
        <v>69.291338582677199</v>
      </c>
      <c r="D25" s="2" t="s">
        <v>203</v>
      </c>
      <c r="E25" s="2" t="s">
        <v>254</v>
      </c>
      <c r="F25" s="7">
        <v>607.82568156481216</v>
      </c>
      <c r="G25" s="5">
        <v>3.0000000000000002E-2</v>
      </c>
      <c r="H25" s="3">
        <v>3.4714999999999998</v>
      </c>
      <c r="I25">
        <v>3</v>
      </c>
      <c r="J25" s="6">
        <v>2.592676514536091</v>
      </c>
    </row>
    <row r="26" spans="1:10" x14ac:dyDescent="0.25">
      <c r="A26">
        <v>25</v>
      </c>
      <c r="B26" t="s">
        <v>102</v>
      </c>
      <c r="C26" s="2">
        <v>40.944881889763799</v>
      </c>
      <c r="D26" s="2" t="s">
        <v>204</v>
      </c>
      <c r="E26" s="2" t="s">
        <v>255</v>
      </c>
      <c r="F26" s="7">
        <v>350.68744083545187</v>
      </c>
      <c r="G26" s="5">
        <v>0.7476666666666667</v>
      </c>
      <c r="H26" s="3">
        <v>2.2411666666666665</v>
      </c>
      <c r="I26">
        <v>4</v>
      </c>
      <c r="J26" s="6">
        <v>2.511640352987627</v>
      </c>
    </row>
    <row r="27" spans="1:10" x14ac:dyDescent="0.25">
      <c r="A27">
        <v>26</v>
      </c>
      <c r="B27" t="s">
        <v>142</v>
      </c>
      <c r="C27" s="2">
        <v>87.4015748031496</v>
      </c>
      <c r="D27" s="2" t="s">
        <v>205</v>
      </c>
      <c r="E27" s="2" t="s">
        <v>256</v>
      </c>
      <c r="F27" s="7">
        <v>953.15031933225839</v>
      </c>
      <c r="G27" s="5">
        <v>0.59666666666666657</v>
      </c>
      <c r="H27" s="3">
        <v>7.3884999999999996</v>
      </c>
      <c r="I27">
        <v>10</v>
      </c>
      <c r="J27" s="6">
        <v>2.4459731410309851</v>
      </c>
    </row>
    <row r="28" spans="1:10" x14ac:dyDescent="0.25">
      <c r="A28">
        <v>27</v>
      </c>
      <c r="B28" t="s">
        <v>150</v>
      </c>
      <c r="C28" s="2">
        <v>85.039370078740191</v>
      </c>
      <c r="D28" s="2" t="s">
        <v>206</v>
      </c>
      <c r="E28" s="2" t="s">
        <v>257</v>
      </c>
      <c r="F28" s="7">
        <v>945.88272052171669</v>
      </c>
      <c r="G28" s="5">
        <v>0.12966666666666668</v>
      </c>
      <c r="H28" s="3">
        <v>7.093</v>
      </c>
      <c r="I28">
        <v>8</v>
      </c>
      <c r="J28" s="6">
        <v>2.417227322117939</v>
      </c>
    </row>
    <row r="29" spans="1:10" x14ac:dyDescent="0.25">
      <c r="A29">
        <v>28</v>
      </c>
      <c r="B29" t="s">
        <v>122</v>
      </c>
      <c r="C29" s="2">
        <v>69.291338582677199</v>
      </c>
      <c r="D29" s="2" t="s">
        <v>203</v>
      </c>
      <c r="E29" s="2" t="s">
        <v>258</v>
      </c>
      <c r="F29" s="7">
        <v>581.16904834296122</v>
      </c>
      <c r="G29" s="5">
        <v>0.63433333333333342</v>
      </c>
      <c r="H29" s="3">
        <v>3.4048333333333334</v>
      </c>
      <c r="I29">
        <v>3</v>
      </c>
      <c r="J29" s="6">
        <v>2.1815614978575479</v>
      </c>
    </row>
    <row r="30" spans="1:10" x14ac:dyDescent="0.25">
      <c r="A30">
        <v>29</v>
      </c>
      <c r="B30" t="s">
        <v>91</v>
      </c>
      <c r="C30" s="2">
        <v>63.779527559055104</v>
      </c>
      <c r="D30" s="2" t="s">
        <v>207</v>
      </c>
      <c r="E30" s="2" t="s">
        <v>259</v>
      </c>
      <c r="F30" s="7">
        <v>562.20569597147426</v>
      </c>
      <c r="G30" s="5">
        <v>0.312</v>
      </c>
      <c r="H30" s="3">
        <v>3.7883333333333336</v>
      </c>
      <c r="I30">
        <v>3</v>
      </c>
      <c r="J30" s="6">
        <v>2.1027697649901818</v>
      </c>
    </row>
    <row r="31" spans="1:10" x14ac:dyDescent="0.25">
      <c r="A31">
        <v>30</v>
      </c>
      <c r="B31" t="s">
        <v>86</v>
      </c>
      <c r="C31" s="2">
        <v>86.614173228346502</v>
      </c>
      <c r="D31" s="2" t="s">
        <v>208</v>
      </c>
      <c r="E31" s="2" t="s">
        <v>260</v>
      </c>
      <c r="F31" s="7">
        <v>944.27021856226645</v>
      </c>
      <c r="G31" s="5">
        <v>3.9194999999999998</v>
      </c>
      <c r="H31" s="3">
        <v>3.2356666666666665</v>
      </c>
      <c r="I31">
        <v>4</v>
      </c>
      <c r="J31" s="6">
        <v>1.878740609669842</v>
      </c>
    </row>
    <row r="32" spans="1:10" x14ac:dyDescent="0.25">
      <c r="A32">
        <v>31</v>
      </c>
      <c r="B32" t="s">
        <v>146</v>
      </c>
      <c r="C32" s="2">
        <v>88.188976377952798</v>
      </c>
      <c r="D32" s="2" t="s">
        <v>209</v>
      </c>
      <c r="E32" s="2" t="s">
        <v>261</v>
      </c>
      <c r="F32" s="7">
        <v>957.32395930479458</v>
      </c>
      <c r="G32" s="5">
        <v>9.8166666666666666E-2</v>
      </c>
      <c r="H32" s="3">
        <v>11.220166666666668</v>
      </c>
      <c r="I32">
        <v>10</v>
      </c>
      <c r="J32" s="6">
        <v>1.7293393838652285</v>
      </c>
    </row>
    <row r="33" spans="1:10" x14ac:dyDescent="0.25">
      <c r="A33">
        <v>32</v>
      </c>
      <c r="B33" t="s">
        <v>97</v>
      </c>
      <c r="C33" s="2">
        <v>70.078740157480297</v>
      </c>
      <c r="D33" s="2" t="s">
        <v>210</v>
      </c>
      <c r="E33" s="2" t="s">
        <v>262</v>
      </c>
      <c r="F33" s="7">
        <v>613.84577036750954</v>
      </c>
      <c r="G33" s="5">
        <v>1.4789999999999999</v>
      </c>
      <c r="H33" s="3">
        <v>4.4210000000000003</v>
      </c>
      <c r="I33">
        <v>4</v>
      </c>
      <c r="J33" s="6">
        <v>1.7183826616398465</v>
      </c>
    </row>
    <row r="34" spans="1:10" x14ac:dyDescent="0.25">
      <c r="A34">
        <v>33</v>
      </c>
      <c r="B34" t="s">
        <v>30</v>
      </c>
      <c r="C34" s="2">
        <v>73.228346456692904</v>
      </c>
      <c r="D34" s="2" t="s">
        <v>211</v>
      </c>
      <c r="E34" s="2" t="s">
        <v>263</v>
      </c>
      <c r="F34" s="7">
        <v>734.58620055010419</v>
      </c>
      <c r="G34" s="5">
        <v>1.4416666666666667</v>
      </c>
      <c r="H34" s="3">
        <v>5.7816666666666663</v>
      </c>
      <c r="I34">
        <v>5</v>
      </c>
      <c r="J34" s="6">
        <v>1.7091640985926686</v>
      </c>
    </row>
    <row r="35" spans="1:10" x14ac:dyDescent="0.25">
      <c r="A35">
        <v>34</v>
      </c>
      <c r="B35" t="s">
        <v>38</v>
      </c>
      <c r="C35" s="2">
        <v>41.732283464566898</v>
      </c>
      <c r="D35" s="2" t="s">
        <v>212</v>
      </c>
      <c r="E35" s="2" t="s">
        <v>264</v>
      </c>
      <c r="F35" s="7">
        <v>357.75139137766337</v>
      </c>
      <c r="G35" s="5">
        <v>9.2666666666666661E-2</v>
      </c>
      <c r="H35" s="3">
        <v>3.222666666666667</v>
      </c>
      <c r="I35">
        <v>2</v>
      </c>
      <c r="J35" s="6">
        <v>1.6823388036728231</v>
      </c>
    </row>
    <row r="36" spans="1:10" x14ac:dyDescent="0.25">
      <c r="A36">
        <v>35</v>
      </c>
      <c r="B36" t="s">
        <v>148</v>
      </c>
      <c r="C36" s="2">
        <v>84.251968503937007</v>
      </c>
      <c r="D36" s="2" t="s">
        <v>213</v>
      </c>
      <c r="E36" s="2" t="s">
        <v>265</v>
      </c>
      <c r="F36" s="7">
        <v>909.49525999080083</v>
      </c>
      <c r="G36" s="5">
        <v>0.26250000000000001</v>
      </c>
      <c r="H36" s="3">
        <v>11.770000000000001</v>
      </c>
      <c r="I36">
        <v>10</v>
      </c>
      <c r="J36" s="6">
        <v>1.5869480656478709</v>
      </c>
    </row>
    <row r="37" spans="1:10" x14ac:dyDescent="0.25">
      <c r="A37">
        <v>36</v>
      </c>
      <c r="B37" t="s">
        <v>104</v>
      </c>
      <c r="C37" s="2">
        <v>72.440944881889806</v>
      </c>
      <c r="D37" s="2" t="s">
        <v>214</v>
      </c>
      <c r="E37" s="2" t="s">
        <v>266</v>
      </c>
      <c r="F37" s="7">
        <v>777.78227683834086</v>
      </c>
      <c r="G37" s="5">
        <v>0.15</v>
      </c>
      <c r="H37" s="3">
        <v>7.4180000000000001</v>
      </c>
      <c r="I37">
        <v>4</v>
      </c>
      <c r="J37" s="6">
        <v>1.5562662220379768</v>
      </c>
    </row>
    <row r="38" spans="1:10" x14ac:dyDescent="0.25">
      <c r="A38">
        <v>37</v>
      </c>
      <c r="B38" t="s">
        <v>40</v>
      </c>
      <c r="C38" s="2">
        <v>39.370078740157496</v>
      </c>
      <c r="D38" s="2" t="s">
        <v>215</v>
      </c>
      <c r="E38" s="2" t="s">
        <v>264</v>
      </c>
      <c r="F38" s="7">
        <v>346.66316650628625</v>
      </c>
      <c r="G38" s="5">
        <v>0.25</v>
      </c>
      <c r="H38" s="3">
        <v>3.3115000000000001</v>
      </c>
      <c r="I38">
        <v>2</v>
      </c>
      <c r="J38" s="6">
        <v>1.5349239548119789</v>
      </c>
    </row>
    <row r="39" spans="1:10" x14ac:dyDescent="0.25">
      <c r="A39">
        <v>38</v>
      </c>
      <c r="B39" t="s">
        <v>50</v>
      </c>
      <c r="C39" s="2">
        <v>81.1023622047244</v>
      </c>
      <c r="D39" s="2" t="s">
        <v>216</v>
      </c>
      <c r="E39" s="2" t="s">
        <v>267</v>
      </c>
      <c r="F39" s="7">
        <v>898.20785926506733</v>
      </c>
      <c r="G39" s="5">
        <v>2.9166666666666667E-2</v>
      </c>
      <c r="H39" s="3">
        <v>12.0565</v>
      </c>
      <c r="I39">
        <v>9</v>
      </c>
      <c r="J39" s="6">
        <v>1.4878847057934197</v>
      </c>
    </row>
    <row r="40" spans="1:10" x14ac:dyDescent="0.25">
      <c r="A40">
        <v>39</v>
      </c>
      <c r="B40" t="s">
        <v>48</v>
      </c>
      <c r="C40" s="2">
        <v>83.464566929133895</v>
      </c>
      <c r="D40" s="2" t="s">
        <v>217</v>
      </c>
      <c r="E40" s="2" t="s">
        <v>268</v>
      </c>
      <c r="F40" s="7">
        <v>912.12664941211835</v>
      </c>
      <c r="G40" s="5">
        <v>3.0833333333333334E-2</v>
      </c>
      <c r="H40" s="3">
        <v>12.273666666666665</v>
      </c>
      <c r="I40">
        <v>9</v>
      </c>
      <c r="J40" s="6">
        <v>1.4727348932602857</v>
      </c>
    </row>
    <row r="41" spans="1:10" x14ac:dyDescent="0.25">
      <c r="A41">
        <v>40</v>
      </c>
      <c r="B41" t="s">
        <v>144</v>
      </c>
      <c r="C41" s="2">
        <v>87.4015748031496</v>
      </c>
      <c r="D41" s="2" t="s">
        <v>218</v>
      </c>
      <c r="E41" s="2" t="s">
        <v>218</v>
      </c>
      <c r="F41" s="7">
        <v>950.90075193049972</v>
      </c>
      <c r="G41" s="5">
        <v>9.3833333333333338E-2</v>
      </c>
      <c r="H41" s="3">
        <v>13.334666666666667</v>
      </c>
      <c r="I41">
        <v>10</v>
      </c>
      <c r="J41" s="6">
        <v>1.4528061599810105</v>
      </c>
    </row>
    <row r="42" spans="1:10" x14ac:dyDescent="0.25">
      <c r="A42">
        <v>41</v>
      </c>
      <c r="B42" t="s">
        <v>46</v>
      </c>
      <c r="C42" s="2">
        <v>83.464566929133895</v>
      </c>
      <c r="D42" s="2" t="s">
        <v>219</v>
      </c>
      <c r="E42" s="2" t="s">
        <v>269</v>
      </c>
      <c r="F42" s="7">
        <v>917.88661398659031</v>
      </c>
      <c r="G42" s="5">
        <v>0.3143333333333333</v>
      </c>
      <c r="H42" s="3">
        <v>13.073</v>
      </c>
      <c r="I42">
        <v>9</v>
      </c>
      <c r="J42" s="6">
        <v>1.3579154031073579</v>
      </c>
    </row>
    <row r="43" spans="1:10" x14ac:dyDescent="0.25">
      <c r="A43">
        <v>42</v>
      </c>
      <c r="B43" t="s">
        <v>66</v>
      </c>
      <c r="C43" s="2">
        <v>88.976377952755897</v>
      </c>
      <c r="D43" s="2" t="s">
        <v>220</v>
      </c>
      <c r="E43" s="2" t="s">
        <v>270</v>
      </c>
      <c r="F43" s="7">
        <v>958.38665604448363</v>
      </c>
      <c r="G43" s="5">
        <v>0.20100000000000001</v>
      </c>
      <c r="H43" s="3">
        <v>13.781166666666667</v>
      </c>
      <c r="I43">
        <v>9</v>
      </c>
      <c r="J43" s="6">
        <v>1.3291120756519497</v>
      </c>
    </row>
    <row r="44" spans="1:10" x14ac:dyDescent="0.25">
      <c r="A44">
        <v>43</v>
      </c>
      <c r="B44" t="s">
        <v>42</v>
      </c>
      <c r="C44" s="2">
        <v>41.732283464566898</v>
      </c>
      <c r="D44" s="2" t="s">
        <v>212</v>
      </c>
      <c r="E44" s="2" t="s">
        <v>264</v>
      </c>
      <c r="F44" s="7">
        <v>357.41694321712828</v>
      </c>
      <c r="G44" s="5">
        <v>2.4390000000000001</v>
      </c>
      <c r="H44" s="3">
        <v>3.9104999999999999</v>
      </c>
      <c r="I44">
        <v>2</v>
      </c>
      <c r="J44" s="6">
        <v>0.87789108310438357</v>
      </c>
    </row>
    <row r="45" spans="1:10" x14ac:dyDescent="0.25">
      <c r="A45">
        <v>44</v>
      </c>
      <c r="B45" t="s">
        <v>108</v>
      </c>
      <c r="C45" s="2">
        <v>91.338582677165405</v>
      </c>
      <c r="D45" s="2" t="s">
        <v>221</v>
      </c>
      <c r="E45" s="2" t="s">
        <v>271</v>
      </c>
      <c r="F45" s="7">
        <v>993.09625553399974</v>
      </c>
      <c r="G45" s="5">
        <v>0.28183333333333332</v>
      </c>
      <c r="H45" s="3">
        <v>29.967499999999998</v>
      </c>
      <c r="I45">
        <v>7</v>
      </c>
      <c r="J45" s="6">
        <v>0.55971357678428157</v>
      </c>
    </row>
    <row r="46" spans="1:10" x14ac:dyDescent="0.25">
      <c r="A46">
        <v>45</v>
      </c>
      <c r="B46" t="s">
        <v>110</v>
      </c>
      <c r="C46" s="2">
        <v>91.338582677165405</v>
      </c>
      <c r="D46" s="2" t="s">
        <v>222</v>
      </c>
      <c r="E46" s="2" t="s">
        <v>272</v>
      </c>
      <c r="F46" s="7">
        <v>988.19613826546106</v>
      </c>
      <c r="G46" s="5">
        <v>22.916999999999998</v>
      </c>
      <c r="H46" s="3">
        <v>1.9166666666666667</v>
      </c>
      <c r="I46">
        <v>4</v>
      </c>
      <c r="J46" s="6">
        <v>0.55899765302430615</v>
      </c>
    </row>
    <row r="47" spans="1:10" x14ac:dyDescent="0.25">
      <c r="A47">
        <v>46</v>
      </c>
      <c r="B47" t="s">
        <v>58</v>
      </c>
      <c r="C47" s="2">
        <v>28.346456692913403</v>
      </c>
      <c r="D47" s="2" t="s">
        <v>223</v>
      </c>
      <c r="E47" s="2" t="s">
        <v>273</v>
      </c>
      <c r="F47" s="7">
        <v>157.44344665946861</v>
      </c>
      <c r="G47" s="5">
        <v>2.5111666666666665</v>
      </c>
      <c r="H47" s="3">
        <v>4.1221666666666668</v>
      </c>
      <c r="I47">
        <v>2</v>
      </c>
      <c r="J47" s="6">
        <v>0.53885946732583212</v>
      </c>
    </row>
    <row r="48" spans="1:10" x14ac:dyDescent="0.25">
      <c r="A48">
        <v>47</v>
      </c>
      <c r="B48" t="s">
        <v>78</v>
      </c>
      <c r="C48" s="2">
        <v>85.950413223140501</v>
      </c>
      <c r="D48" s="2" t="s">
        <v>224</v>
      </c>
      <c r="E48" s="2" t="s">
        <v>274</v>
      </c>
      <c r="F48" s="7">
        <v>949.06679577732211</v>
      </c>
      <c r="G48" s="5">
        <v>7.6499999999999999E-2</v>
      </c>
      <c r="H48" s="3">
        <v>30.986666666666668</v>
      </c>
      <c r="I48">
        <v>3</v>
      </c>
      <c r="J48" s="6">
        <v>0.40210542897343221</v>
      </c>
    </row>
    <row r="49" spans="1:10" x14ac:dyDescent="0.25">
      <c r="A49">
        <v>48</v>
      </c>
      <c r="B49" t="s">
        <v>44</v>
      </c>
      <c r="C49" s="2">
        <v>40.944881889763799</v>
      </c>
      <c r="D49" s="2" t="s">
        <v>204</v>
      </c>
      <c r="E49" s="2" t="s">
        <v>275</v>
      </c>
      <c r="F49" s="7">
        <v>356.61706952467819</v>
      </c>
      <c r="G49" s="5">
        <v>2.4119999999999999</v>
      </c>
      <c r="H49" s="3">
        <v>12.269666666666666</v>
      </c>
      <c r="I49">
        <v>2</v>
      </c>
      <c r="J49" s="6">
        <v>0.37912389796209217</v>
      </c>
    </row>
    <row r="50" spans="1:10" x14ac:dyDescent="0.25">
      <c r="A50">
        <v>49</v>
      </c>
      <c r="B50" t="s">
        <v>114</v>
      </c>
      <c r="C50" s="2">
        <v>68.085106382978694</v>
      </c>
      <c r="D50" s="2" t="s">
        <v>225</v>
      </c>
      <c r="E50" s="2" t="s">
        <v>276</v>
      </c>
      <c r="F50" s="7">
        <v>237.08510638297869</v>
      </c>
      <c r="G50" s="5">
        <v>4.8333333333333332E-2</v>
      </c>
      <c r="H50" s="3">
        <v>15.131</v>
      </c>
      <c r="I50">
        <v>3</v>
      </c>
      <c r="J50" s="6">
        <v>0.35382654467673941</v>
      </c>
    </row>
    <row r="51" spans="1:10" x14ac:dyDescent="0.25">
      <c r="A51">
        <v>50</v>
      </c>
      <c r="B51" t="s">
        <v>84</v>
      </c>
      <c r="C51" s="2">
        <v>68.085106382978694</v>
      </c>
      <c r="D51" s="2" t="s">
        <v>225</v>
      </c>
      <c r="E51" s="2" t="s">
        <v>276</v>
      </c>
      <c r="F51" s="7">
        <v>237.08510638297869</v>
      </c>
      <c r="G51" s="5">
        <v>2.4E-2</v>
      </c>
      <c r="H51" s="3">
        <v>17.192</v>
      </c>
      <c r="I51">
        <v>3</v>
      </c>
      <c r="J51" s="6">
        <v>0.31196857945107959</v>
      </c>
    </row>
    <row r="52" spans="1:10" x14ac:dyDescent="0.25">
      <c r="A52">
        <v>51</v>
      </c>
      <c r="B52" t="s">
        <v>124</v>
      </c>
      <c r="C52" s="2">
        <v>77.165354330708709</v>
      </c>
      <c r="D52" s="2" t="s">
        <v>226</v>
      </c>
      <c r="E52" s="2" t="s">
        <v>277</v>
      </c>
      <c r="F52" s="7">
        <v>883.5047999292849</v>
      </c>
      <c r="G52" s="5">
        <v>0.28283333333333333</v>
      </c>
      <c r="H52" s="3">
        <v>72.978999999999999</v>
      </c>
      <c r="I52">
        <v>7</v>
      </c>
      <c r="J52" s="6">
        <v>0.21614321234967071</v>
      </c>
    </row>
    <row r="53" spans="1:10" x14ac:dyDescent="0.25">
      <c r="A53">
        <v>52</v>
      </c>
      <c r="B53" t="s">
        <v>60</v>
      </c>
      <c r="C53" s="2">
        <v>41.732283464566898</v>
      </c>
      <c r="D53" s="2" t="s">
        <v>212</v>
      </c>
      <c r="E53" s="2" t="s">
        <v>264</v>
      </c>
      <c r="F53" s="7">
        <v>357.08249505659319</v>
      </c>
      <c r="G53" s="5">
        <v>6.1593333333333335</v>
      </c>
      <c r="H53" s="3">
        <v>25.108833333333333</v>
      </c>
      <c r="I53">
        <v>2</v>
      </c>
      <c r="J53" s="6">
        <v>0.17816282642834613</v>
      </c>
    </row>
    <row r="54" spans="1:10" x14ac:dyDescent="0.25">
      <c r="A54">
        <v>53</v>
      </c>
      <c r="B54" t="s">
        <v>36</v>
      </c>
      <c r="C54" s="2">
        <v>91.338582677165405</v>
      </c>
      <c r="D54" s="2" t="s">
        <v>221</v>
      </c>
      <c r="E54" s="2" t="s">
        <v>278</v>
      </c>
      <c r="F54" s="7">
        <v>993.85437280746237</v>
      </c>
      <c r="G54" s="5">
        <v>0.89883333333333337</v>
      </c>
      <c r="H54" s="3">
        <v>100.64883333333334</v>
      </c>
      <c r="I54">
        <v>6</v>
      </c>
      <c r="J54" s="6">
        <v>0.15695627729579825</v>
      </c>
    </row>
    <row r="55" spans="1:10" x14ac:dyDescent="0.25">
      <c r="A55">
        <v>54</v>
      </c>
      <c r="B55" t="s">
        <v>34</v>
      </c>
      <c r="C55" s="2">
        <v>90.551181102362193</v>
      </c>
      <c r="D55" s="2" t="s">
        <v>227</v>
      </c>
      <c r="E55" s="2" t="s">
        <v>279</v>
      </c>
      <c r="F55" s="7">
        <v>987.02897598206539</v>
      </c>
      <c r="G55" s="5">
        <v>2.5741666666666663</v>
      </c>
      <c r="H55" s="3">
        <v>99.603000000000009</v>
      </c>
      <c r="I55">
        <v>6</v>
      </c>
      <c r="J55" s="6">
        <v>0.15532129415561519</v>
      </c>
    </row>
    <row r="56" spans="1:10" x14ac:dyDescent="0.25">
      <c r="A56">
        <v>55</v>
      </c>
      <c r="B56" t="s">
        <v>52</v>
      </c>
      <c r="C56" s="2">
        <v>87.4015748031496</v>
      </c>
      <c r="D56" s="2" t="s">
        <v>228</v>
      </c>
      <c r="E56" s="2" t="s">
        <v>280</v>
      </c>
      <c r="F56" s="7">
        <v>961.08333047987583</v>
      </c>
      <c r="G56" s="5">
        <v>1.1766666666666665</v>
      </c>
      <c r="H56" s="3">
        <v>1073.8146666666667</v>
      </c>
      <c r="I56">
        <v>9</v>
      </c>
      <c r="J56" s="6">
        <v>1.7312542648218646E-2</v>
      </c>
    </row>
    <row r="57" spans="1:10" x14ac:dyDescent="0.25">
      <c r="A57">
        <v>56</v>
      </c>
      <c r="B57" t="s">
        <v>76</v>
      </c>
      <c r="C57" s="2">
        <v>92.12598425196849</v>
      </c>
      <c r="D57" s="2" t="s">
        <v>229</v>
      </c>
      <c r="E57" s="2" t="s">
        <v>281</v>
      </c>
      <c r="F57" s="7">
        <v>1008.6843540297066</v>
      </c>
      <c r="G57" s="5">
        <v>7.3833333333333334E-2</v>
      </c>
      <c r="H57" s="3">
        <v>867.26616666666666</v>
      </c>
      <c r="I57">
        <v>4</v>
      </c>
      <c r="J57" s="6">
        <v>1.6241431895562368E-2</v>
      </c>
    </row>
    <row r="58" spans="1:10" x14ac:dyDescent="0.25">
      <c r="A58">
        <v>57</v>
      </c>
      <c r="B58" t="s">
        <v>93</v>
      </c>
      <c r="C58" s="2">
        <v>41.732283464566898</v>
      </c>
      <c r="D58" s="2" t="s">
        <v>212</v>
      </c>
      <c r="E58" s="2" t="s">
        <v>264</v>
      </c>
      <c r="F58" s="7">
        <v>357.75139137766337</v>
      </c>
      <c r="G58" s="5">
        <v>3.1000000000000003E-2</v>
      </c>
      <c r="H58" s="3">
        <v>941.99199999999996</v>
      </c>
      <c r="I58">
        <v>3</v>
      </c>
      <c r="J58" s="6">
        <v>6.9823283654185031E-3</v>
      </c>
    </row>
    <row r="59" spans="1:10" x14ac:dyDescent="0.25">
      <c r="A59">
        <v>58</v>
      </c>
      <c r="B59" t="s">
        <v>128</v>
      </c>
      <c r="C59" s="2">
        <v>41.732283464566898</v>
      </c>
      <c r="D59" s="2" t="s">
        <v>212</v>
      </c>
      <c r="E59" s="2" t="s">
        <v>264</v>
      </c>
      <c r="F59" s="7">
        <v>357.41694321712828</v>
      </c>
      <c r="G59" s="5">
        <v>3.2666666666666663E-2</v>
      </c>
      <c r="H59" s="3">
        <v>1176.6745000000001</v>
      </c>
      <c r="I59">
        <v>3</v>
      </c>
      <c r="J59" s="6">
        <v>5.5869205341838365E-3</v>
      </c>
    </row>
    <row r="60" spans="1:10" x14ac:dyDescent="0.25">
      <c r="A60">
        <v>59</v>
      </c>
      <c r="B60" t="s">
        <v>62</v>
      </c>
      <c r="C60" s="2">
        <v>40.944881889763799</v>
      </c>
      <c r="D60" s="2" t="s">
        <v>230</v>
      </c>
      <c r="E60" s="2" t="s">
        <v>282</v>
      </c>
      <c r="F60" s="7">
        <v>346.1781696564305</v>
      </c>
      <c r="G60" s="5">
        <v>1.1078333333333332</v>
      </c>
      <c r="H60" s="3"/>
      <c r="J60" s="6">
        <v>0</v>
      </c>
    </row>
    <row r="61" spans="1:10" x14ac:dyDescent="0.25">
      <c r="A61">
        <v>60</v>
      </c>
      <c r="B61" t="s">
        <v>132</v>
      </c>
      <c r="C61" s="2">
        <v>76.377952755905497</v>
      </c>
      <c r="D61" s="2" t="s">
        <v>231</v>
      </c>
      <c r="E61" s="2" t="s">
        <v>283</v>
      </c>
      <c r="F61" s="7">
        <v>809.51365945645136</v>
      </c>
      <c r="G61" s="5">
        <v>0.84666666666666657</v>
      </c>
      <c r="H61" s="3"/>
      <c r="J61" s="6">
        <v>0</v>
      </c>
    </row>
    <row r="62" spans="1:10" x14ac:dyDescent="0.25">
      <c r="A62">
        <v>61</v>
      </c>
      <c r="B62" t="s">
        <v>134</v>
      </c>
      <c r="C62" s="2">
        <v>85.826771653543304</v>
      </c>
      <c r="D62" s="2" t="s">
        <v>232</v>
      </c>
      <c r="E62" s="2" t="s">
        <v>284</v>
      </c>
      <c r="F62" s="7">
        <v>923.48650425378423</v>
      </c>
      <c r="G62" s="5">
        <v>0.9355</v>
      </c>
      <c r="J62" s="6">
        <v>0</v>
      </c>
    </row>
    <row r="63" spans="1:10" x14ac:dyDescent="0.25">
      <c r="H63" s="3"/>
    </row>
    <row r="64" spans="1:10" x14ac:dyDescent="0.25">
      <c r="H64" s="3"/>
    </row>
    <row r="65" spans="8:8" x14ac:dyDescent="0.25">
      <c r="H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61DF-A044-423C-AD2E-91EDE7FCA932}">
  <dimension ref="A1:J34"/>
  <sheetViews>
    <sheetView tabSelected="1" topLeftCell="A7" zoomScale="130" zoomScaleNormal="130" workbookViewId="0">
      <selection activeCell="C1" sqref="C1:C1048576"/>
    </sheetView>
  </sheetViews>
  <sheetFormatPr defaultRowHeight="15" x14ac:dyDescent="0.25"/>
  <cols>
    <col min="1" max="1" width="3.85546875" bestFit="1" customWidth="1"/>
    <col min="2" max="2" width="17.140625" bestFit="1" customWidth="1"/>
    <col min="3" max="3" width="8.85546875" style="2" bestFit="1" customWidth="1"/>
    <col min="4" max="4" width="22.85546875" style="2" bestFit="1" customWidth="1"/>
    <col min="5" max="5" width="23.140625" style="2" bestFit="1" customWidth="1"/>
    <col min="6" max="6" width="18.28515625" style="7" bestFit="1" customWidth="1"/>
    <col min="7" max="7" width="24.5703125" style="5" bestFit="1" customWidth="1"/>
    <col min="8" max="8" width="23.140625" bestFit="1" customWidth="1"/>
    <col min="9" max="9" width="14.85546875" bestFit="1" customWidth="1"/>
    <col min="10" max="10" width="14" style="6" bestFit="1" customWidth="1"/>
  </cols>
  <sheetData>
    <row r="1" spans="1:10" x14ac:dyDescent="0.25">
      <c r="A1" t="s">
        <v>285</v>
      </c>
      <c r="B1" t="s">
        <v>179</v>
      </c>
      <c r="C1" s="2" t="s">
        <v>163</v>
      </c>
      <c r="D1" s="2" t="s">
        <v>180</v>
      </c>
      <c r="E1" s="2" t="s">
        <v>181</v>
      </c>
      <c r="F1" s="7" t="s">
        <v>174</v>
      </c>
      <c r="G1" s="5" t="s">
        <v>175</v>
      </c>
      <c r="H1" t="s">
        <v>176</v>
      </c>
      <c r="I1" s="2" t="s">
        <v>177</v>
      </c>
      <c r="J1" s="6" t="s">
        <v>178</v>
      </c>
    </row>
    <row r="2" spans="1:10" x14ac:dyDescent="0.25">
      <c r="A2">
        <v>1</v>
      </c>
      <c r="B2" t="s">
        <v>126</v>
      </c>
      <c r="C2" s="2">
        <v>88.188976377952798</v>
      </c>
      <c r="D2" s="2" t="s">
        <v>182</v>
      </c>
      <c r="E2" s="2" t="s">
        <v>233</v>
      </c>
      <c r="F2" s="7">
        <v>950.72504641612204</v>
      </c>
      <c r="G2" s="5">
        <v>3.7999999999999999E-2</v>
      </c>
      <c r="H2" s="3">
        <v>2.1156666666666668</v>
      </c>
      <c r="I2">
        <v>10</v>
      </c>
      <c r="J2" s="6">
        <v>9.0576925232136922</v>
      </c>
    </row>
    <row r="3" spans="1:10" x14ac:dyDescent="0.25">
      <c r="A3">
        <v>2</v>
      </c>
      <c r="B3" t="s">
        <v>80</v>
      </c>
      <c r="C3" s="2">
        <v>84.251968503937007</v>
      </c>
      <c r="D3" s="2" t="s">
        <v>183</v>
      </c>
      <c r="E3" s="2" t="s">
        <v>234</v>
      </c>
      <c r="F3" s="7">
        <v>912.44010666947804</v>
      </c>
      <c r="G3" s="5">
        <v>7.4999999999999997E-2</v>
      </c>
      <c r="H3" s="3">
        <v>2.0261666666666667</v>
      </c>
      <c r="I3">
        <v>9</v>
      </c>
      <c r="J3" s="6">
        <v>8.6258750218266567</v>
      </c>
    </row>
    <row r="4" spans="1:10" x14ac:dyDescent="0.25">
      <c r="A4">
        <v>3</v>
      </c>
      <c r="B4" t="s">
        <v>99</v>
      </c>
      <c r="C4" s="2">
        <v>87.4015748031496</v>
      </c>
      <c r="D4" s="2" t="s">
        <v>184</v>
      </c>
      <c r="E4" s="2" t="s">
        <v>235</v>
      </c>
      <c r="F4" s="7">
        <v>941.46551611742098</v>
      </c>
      <c r="G4" s="5">
        <v>3.6000000000000004E-2</v>
      </c>
      <c r="H4" s="3">
        <v>2.2863333333333333</v>
      </c>
      <c r="I4">
        <v>10</v>
      </c>
      <c r="J4" s="6">
        <v>8.3599778216624987</v>
      </c>
    </row>
    <row r="5" spans="1:10" x14ac:dyDescent="0.25">
      <c r="A5">
        <v>4</v>
      </c>
      <c r="B5" t="s">
        <v>70</v>
      </c>
      <c r="C5" s="2">
        <v>87.4015748031496</v>
      </c>
      <c r="D5" s="2" t="s">
        <v>184</v>
      </c>
      <c r="E5" s="2" t="s">
        <v>235</v>
      </c>
      <c r="F5" s="7">
        <v>941.46551611742098</v>
      </c>
      <c r="G5" s="5">
        <v>2.0500000000000001E-2</v>
      </c>
      <c r="H5" s="3">
        <v>2.3639999999999999</v>
      </c>
      <c r="I5">
        <v>10</v>
      </c>
      <c r="J5" s="6">
        <v>8.1420235525997935</v>
      </c>
    </row>
    <row r="6" spans="1:10" x14ac:dyDescent="0.25">
      <c r="A6">
        <v>5</v>
      </c>
      <c r="B6" t="s">
        <v>72</v>
      </c>
      <c r="C6" s="2">
        <v>87.4015748031496</v>
      </c>
      <c r="D6" s="2" t="s">
        <v>184</v>
      </c>
      <c r="E6" s="2" t="s">
        <v>235</v>
      </c>
      <c r="F6" s="7">
        <v>941.46551611742098</v>
      </c>
      <c r="G6" s="5">
        <v>2.8333333333333332E-2</v>
      </c>
      <c r="H6" s="3">
        <v>2.4051666666666667</v>
      </c>
      <c r="I6">
        <v>10</v>
      </c>
      <c r="J6" s="6">
        <v>7.9780789649370085</v>
      </c>
    </row>
    <row r="7" spans="1:10" x14ac:dyDescent="0.25">
      <c r="A7">
        <v>6</v>
      </c>
      <c r="B7" t="s">
        <v>138</v>
      </c>
      <c r="C7" s="2">
        <v>87.4015748031496</v>
      </c>
      <c r="D7" s="2" t="s">
        <v>185</v>
      </c>
      <c r="E7" s="2" t="s">
        <v>236</v>
      </c>
      <c r="F7" s="7">
        <v>949.33077810652173</v>
      </c>
      <c r="G7" s="5">
        <v>5.0499999999999996E-2</v>
      </c>
      <c r="H7" s="3">
        <v>3.2051666666666665</v>
      </c>
      <c r="I7">
        <v>9</v>
      </c>
      <c r="J7" s="6">
        <v>5.6803443578576491</v>
      </c>
    </row>
    <row r="8" spans="1:10" x14ac:dyDescent="0.25">
      <c r="A8">
        <v>7</v>
      </c>
      <c r="B8" t="s">
        <v>118</v>
      </c>
      <c r="C8" s="2">
        <v>81.889763779527598</v>
      </c>
      <c r="D8" s="2" t="s">
        <v>186</v>
      </c>
      <c r="E8" s="2" t="s">
        <v>237</v>
      </c>
      <c r="F8" s="7">
        <v>905.47700946916973</v>
      </c>
      <c r="G8" s="5">
        <v>2.9166666666666667E-2</v>
      </c>
      <c r="H8" s="3">
        <v>3.378333333333333</v>
      </c>
      <c r="I8">
        <v>10</v>
      </c>
      <c r="J8" s="6">
        <v>5.5920088318977843</v>
      </c>
    </row>
    <row r="9" spans="1:10" x14ac:dyDescent="0.25">
      <c r="A9">
        <v>8</v>
      </c>
      <c r="B9" t="s">
        <v>136</v>
      </c>
      <c r="C9" s="2">
        <v>89.763779527559095</v>
      </c>
      <c r="D9" s="2" t="s">
        <v>187</v>
      </c>
      <c r="E9" s="2" t="s">
        <v>238</v>
      </c>
      <c r="F9" s="7">
        <v>976.93028163481802</v>
      </c>
      <c r="G9" s="5">
        <v>5.8333333333333334E-2</v>
      </c>
      <c r="H9" s="3">
        <v>3.6265000000000001</v>
      </c>
      <c r="I9">
        <v>10</v>
      </c>
      <c r="J9" s="6">
        <v>5.3650466732140343</v>
      </c>
    </row>
    <row r="10" spans="1:10" x14ac:dyDescent="0.25">
      <c r="A10">
        <v>9</v>
      </c>
      <c r="B10" t="s">
        <v>106</v>
      </c>
      <c r="C10" s="2">
        <v>92.12598425196849</v>
      </c>
      <c r="D10" s="2" t="s">
        <v>188</v>
      </c>
      <c r="E10" s="2" t="s">
        <v>239</v>
      </c>
      <c r="F10" s="7">
        <v>1002.9060006863211</v>
      </c>
      <c r="G10" s="5">
        <v>1.6166666666666666E-2</v>
      </c>
      <c r="H10" s="3">
        <v>2.7776666666666667</v>
      </c>
      <c r="I10">
        <v>4</v>
      </c>
      <c r="J10" s="6">
        <v>5.0214376926074848</v>
      </c>
    </row>
    <row r="11" spans="1:10" x14ac:dyDescent="0.25">
      <c r="A11">
        <v>10</v>
      </c>
      <c r="B11" t="s">
        <v>54</v>
      </c>
      <c r="C11" s="2">
        <v>84.251968503937007</v>
      </c>
      <c r="D11" s="2" t="s">
        <v>189</v>
      </c>
      <c r="E11" s="2" t="s">
        <v>240</v>
      </c>
      <c r="F11" s="7">
        <v>912.14209169182914</v>
      </c>
      <c r="G11" s="5">
        <v>6.883333333333333E-2</v>
      </c>
      <c r="H11" s="3">
        <v>3.7038333333333333</v>
      </c>
      <c r="I11">
        <v>9</v>
      </c>
      <c r="J11" s="6">
        <v>4.8033453570202216</v>
      </c>
    </row>
    <row r="12" spans="1:10" x14ac:dyDescent="0.25">
      <c r="A12">
        <v>11</v>
      </c>
      <c r="B12" t="s">
        <v>64</v>
      </c>
      <c r="C12" s="2">
        <v>90.551181102362193</v>
      </c>
      <c r="D12" s="2" t="s">
        <v>190</v>
      </c>
      <c r="E12" s="2" t="s">
        <v>241</v>
      </c>
      <c r="F12" s="7">
        <v>991.27151135160273</v>
      </c>
      <c r="G12" s="5">
        <v>8.9833333333333334E-2</v>
      </c>
      <c r="H12" s="3">
        <v>3.6341666666666668</v>
      </c>
      <c r="I12">
        <v>6</v>
      </c>
      <c r="J12" s="6">
        <v>4.2730169477755169</v>
      </c>
    </row>
    <row r="13" spans="1:10" x14ac:dyDescent="0.25">
      <c r="A13">
        <v>12</v>
      </c>
      <c r="B13" t="s">
        <v>100</v>
      </c>
      <c r="C13" s="2">
        <v>81.1023622047244</v>
      </c>
      <c r="D13" s="2" t="s">
        <v>191</v>
      </c>
      <c r="E13" s="2" t="s">
        <v>242</v>
      </c>
      <c r="F13" s="7">
        <v>887.54598928912424</v>
      </c>
      <c r="G13" s="5">
        <v>4.4833333333333329E-2</v>
      </c>
      <c r="H13" s="3">
        <v>4.4449999999999994</v>
      </c>
      <c r="I13">
        <v>10</v>
      </c>
      <c r="J13" s="6">
        <v>4.2040446697111058</v>
      </c>
    </row>
    <row r="14" spans="1:10" x14ac:dyDescent="0.25">
      <c r="A14">
        <v>13</v>
      </c>
      <c r="B14" t="s">
        <v>112</v>
      </c>
      <c r="C14" s="2">
        <v>85.039370078740191</v>
      </c>
      <c r="D14" s="2" t="s">
        <v>192</v>
      </c>
      <c r="E14" s="2" t="s">
        <v>243</v>
      </c>
      <c r="F14" s="7">
        <v>938.07634013583674</v>
      </c>
      <c r="G14" s="5">
        <v>0.3031666666666667</v>
      </c>
      <c r="H14" s="3">
        <v>4.6624999999999996</v>
      </c>
      <c r="I14">
        <v>10</v>
      </c>
      <c r="J14" s="6">
        <v>3.9029529572447537</v>
      </c>
    </row>
    <row r="15" spans="1:10" x14ac:dyDescent="0.25">
      <c r="A15">
        <v>14</v>
      </c>
      <c r="B15" t="s">
        <v>120</v>
      </c>
      <c r="C15" s="2">
        <v>74.803149606299201</v>
      </c>
      <c r="D15" s="2" t="s">
        <v>193</v>
      </c>
      <c r="E15" s="2" t="s">
        <v>244</v>
      </c>
      <c r="F15" s="7">
        <v>750.51584109125565</v>
      </c>
      <c r="G15" s="5">
        <v>2.4666666666666667E-2</v>
      </c>
      <c r="H15" s="3">
        <v>3.4508333333333336</v>
      </c>
      <c r="I15">
        <v>6</v>
      </c>
      <c r="J15" s="6">
        <v>3.8858174107071086</v>
      </c>
    </row>
    <row r="16" spans="1:10" x14ac:dyDescent="0.25">
      <c r="A16">
        <v>15</v>
      </c>
      <c r="B16" t="s">
        <v>95</v>
      </c>
      <c r="C16" s="2">
        <v>85.039370078740191</v>
      </c>
      <c r="D16" s="2" t="s">
        <v>194</v>
      </c>
      <c r="E16" s="2" t="s">
        <v>245</v>
      </c>
      <c r="F16" s="7">
        <v>942.24018973017803</v>
      </c>
      <c r="G16" s="5">
        <v>0.3126666666666667</v>
      </c>
      <c r="H16" s="3">
        <v>4.8384999999999998</v>
      </c>
      <c r="I16">
        <v>9</v>
      </c>
      <c r="J16" s="6">
        <v>3.5763552393894811</v>
      </c>
    </row>
    <row r="17" spans="1:10" x14ac:dyDescent="0.25">
      <c r="A17">
        <v>16</v>
      </c>
      <c r="B17" t="s">
        <v>89</v>
      </c>
      <c r="C17" s="2">
        <v>83.464566929133895</v>
      </c>
      <c r="D17" s="2" t="s">
        <v>195</v>
      </c>
      <c r="E17" s="2" t="s">
        <v>246</v>
      </c>
      <c r="F17" s="7">
        <v>919.44098518814155</v>
      </c>
      <c r="G17" s="5">
        <v>5.6000000000000001E-2</v>
      </c>
      <c r="H17" s="3">
        <v>4.3080000000000007</v>
      </c>
      <c r="I17">
        <v>6</v>
      </c>
      <c r="J17" s="6">
        <v>3.4817621108802506</v>
      </c>
    </row>
    <row r="18" spans="1:10" x14ac:dyDescent="0.25">
      <c r="A18">
        <v>17</v>
      </c>
      <c r="B18" t="s">
        <v>88</v>
      </c>
      <c r="C18" s="2">
        <v>87.4015748031496</v>
      </c>
      <c r="D18" s="2" t="s">
        <v>196</v>
      </c>
      <c r="E18" s="2" t="s">
        <v>247</v>
      </c>
      <c r="F18" s="7">
        <v>960.22385825857771</v>
      </c>
      <c r="G18" s="5">
        <v>0.16883333333333334</v>
      </c>
      <c r="H18" s="3">
        <v>3.8073333333333332</v>
      </c>
      <c r="I18">
        <v>4</v>
      </c>
      <c r="J18" s="6">
        <v>3.420942762942309</v>
      </c>
    </row>
    <row r="19" spans="1:10" x14ac:dyDescent="0.25">
      <c r="A19">
        <v>18</v>
      </c>
      <c r="B19" t="s">
        <v>56</v>
      </c>
      <c r="C19" s="2">
        <v>81.889763779527598</v>
      </c>
      <c r="D19" s="2" t="s">
        <v>197</v>
      </c>
      <c r="E19" s="2" t="s">
        <v>248</v>
      </c>
      <c r="F19" s="7">
        <v>799.2547922408462</v>
      </c>
      <c r="G19" s="5">
        <v>0.13433333333333333</v>
      </c>
      <c r="H19" s="3">
        <v>3.6670000000000003</v>
      </c>
      <c r="I19">
        <v>5</v>
      </c>
      <c r="J19" s="6">
        <v>3.4178922980730784</v>
      </c>
    </row>
    <row r="20" spans="1:10" x14ac:dyDescent="0.25">
      <c r="A20">
        <v>19</v>
      </c>
      <c r="B20" t="s">
        <v>68</v>
      </c>
      <c r="C20" s="2">
        <v>85.039370078740191</v>
      </c>
      <c r="D20" s="2" t="s">
        <v>198</v>
      </c>
      <c r="E20" s="2" t="s">
        <v>249</v>
      </c>
      <c r="F20" s="7">
        <v>927.16735463875091</v>
      </c>
      <c r="G20" s="5">
        <v>2.2666666666666668E-2</v>
      </c>
      <c r="H20" s="3">
        <v>5.8681666666666663</v>
      </c>
      <c r="I20">
        <v>10</v>
      </c>
      <c r="J20" s="6">
        <v>3.2714681363226785</v>
      </c>
    </row>
    <row r="21" spans="1:10" x14ac:dyDescent="0.25">
      <c r="A21">
        <v>20</v>
      </c>
      <c r="B21" t="s">
        <v>140</v>
      </c>
      <c r="C21" s="2">
        <v>88.976377952755897</v>
      </c>
      <c r="D21" s="2" t="s">
        <v>199</v>
      </c>
      <c r="E21" s="2" t="s">
        <v>250</v>
      </c>
      <c r="F21" s="7">
        <v>955.41605180688475</v>
      </c>
      <c r="G21" s="5">
        <v>2.6390000000000002</v>
      </c>
      <c r="H21" s="3">
        <v>2.1231666666666666</v>
      </c>
      <c r="I21">
        <v>6</v>
      </c>
      <c r="J21" s="6">
        <v>3.2661940681207109</v>
      </c>
    </row>
    <row r="22" spans="1:10" x14ac:dyDescent="0.25">
      <c r="A22">
        <v>21</v>
      </c>
      <c r="B22" t="s">
        <v>74</v>
      </c>
      <c r="C22" s="2">
        <v>84.251968503937007</v>
      </c>
      <c r="D22" s="2" t="s">
        <v>200</v>
      </c>
      <c r="E22" s="2" t="s">
        <v>251</v>
      </c>
      <c r="F22" s="7">
        <v>895.67001775239737</v>
      </c>
      <c r="G22" s="5">
        <v>0.223</v>
      </c>
      <c r="H22" s="3">
        <v>3.8183333333333334</v>
      </c>
      <c r="I22">
        <v>4</v>
      </c>
      <c r="J22" s="6">
        <v>3.2060459033794064</v>
      </c>
    </row>
    <row r="23" spans="1:10" x14ac:dyDescent="0.25">
      <c r="A23">
        <v>22</v>
      </c>
      <c r="B23" t="s">
        <v>130</v>
      </c>
      <c r="C23" s="2">
        <v>84.251968503937007</v>
      </c>
      <c r="D23" s="2" t="s">
        <v>201</v>
      </c>
      <c r="E23" s="2" t="s">
        <v>252</v>
      </c>
      <c r="F23" s="7">
        <v>906.40873469198664</v>
      </c>
      <c r="G23" s="5">
        <v>0.61633333333333329</v>
      </c>
      <c r="H23" s="3">
        <v>3.672166666666667</v>
      </c>
      <c r="I23">
        <v>4</v>
      </c>
      <c r="J23" s="6">
        <v>3.0463069480983713</v>
      </c>
    </row>
    <row r="24" spans="1:10" x14ac:dyDescent="0.25">
      <c r="A24">
        <v>23</v>
      </c>
      <c r="B24" t="s">
        <v>82</v>
      </c>
      <c r="C24" s="2">
        <v>88.188976377952798</v>
      </c>
      <c r="D24" s="2" t="s">
        <v>202</v>
      </c>
      <c r="E24" s="2" t="s">
        <v>253</v>
      </c>
      <c r="F24" s="7">
        <v>967.89042066501986</v>
      </c>
      <c r="G24" s="5">
        <v>0.12400000000000001</v>
      </c>
      <c r="H24" s="3">
        <v>4.4993333333333334</v>
      </c>
      <c r="I24">
        <v>4</v>
      </c>
      <c r="J24" s="6">
        <v>2.9586670958868493</v>
      </c>
    </row>
    <row r="25" spans="1:10" x14ac:dyDescent="0.25">
      <c r="A25">
        <v>24</v>
      </c>
      <c r="B25" t="s">
        <v>116</v>
      </c>
      <c r="C25" s="2">
        <v>69.291338582677199</v>
      </c>
      <c r="D25" s="2" t="s">
        <v>203</v>
      </c>
      <c r="E25" s="2" t="s">
        <v>254</v>
      </c>
      <c r="F25" s="7">
        <v>607.82568156481216</v>
      </c>
      <c r="G25" s="5">
        <v>3.0000000000000002E-2</v>
      </c>
      <c r="H25" s="3">
        <v>3.4714999999999998</v>
      </c>
      <c r="I25">
        <v>3</v>
      </c>
      <c r="J25" s="6">
        <v>2.592676514536091</v>
      </c>
    </row>
    <row r="26" spans="1:10" x14ac:dyDescent="0.25">
      <c r="A26">
        <v>25</v>
      </c>
      <c r="B26" t="s">
        <v>102</v>
      </c>
      <c r="C26" s="2">
        <v>40.944881889763799</v>
      </c>
      <c r="D26" s="2" t="s">
        <v>204</v>
      </c>
      <c r="E26" s="2" t="s">
        <v>255</v>
      </c>
      <c r="F26" s="7">
        <v>350.68744083545187</v>
      </c>
      <c r="G26" s="5">
        <v>0.7476666666666667</v>
      </c>
      <c r="H26" s="3">
        <v>2.2411666666666665</v>
      </c>
      <c r="I26">
        <v>4</v>
      </c>
      <c r="J26" s="6">
        <v>2.511640352987627</v>
      </c>
    </row>
    <row r="27" spans="1:10" x14ac:dyDescent="0.25">
      <c r="A27">
        <v>26</v>
      </c>
      <c r="B27" t="s">
        <v>142</v>
      </c>
      <c r="C27" s="2">
        <v>87.4015748031496</v>
      </c>
      <c r="D27" s="2" t="s">
        <v>205</v>
      </c>
      <c r="E27" s="2" t="s">
        <v>256</v>
      </c>
      <c r="F27" s="7">
        <v>953.15031933225839</v>
      </c>
      <c r="G27" s="5">
        <v>0.59666666666666657</v>
      </c>
      <c r="H27" s="3">
        <v>7.3884999999999996</v>
      </c>
      <c r="I27">
        <v>10</v>
      </c>
      <c r="J27" s="6">
        <v>2.4459731410309851</v>
      </c>
    </row>
    <row r="28" spans="1:10" x14ac:dyDescent="0.25">
      <c r="A28">
        <v>27</v>
      </c>
      <c r="B28" t="s">
        <v>150</v>
      </c>
      <c r="C28" s="2">
        <v>85.039370078740191</v>
      </c>
      <c r="D28" s="2" t="s">
        <v>206</v>
      </c>
      <c r="E28" s="2" t="s">
        <v>257</v>
      </c>
      <c r="F28" s="7">
        <v>945.88272052171669</v>
      </c>
      <c r="G28" s="5">
        <v>0.12966666666666668</v>
      </c>
      <c r="H28" s="3">
        <v>7.093</v>
      </c>
      <c r="I28">
        <v>8</v>
      </c>
      <c r="J28" s="6">
        <v>2.417227322117939</v>
      </c>
    </row>
    <row r="29" spans="1:10" x14ac:dyDescent="0.25">
      <c r="A29">
        <v>28</v>
      </c>
      <c r="B29" t="s">
        <v>122</v>
      </c>
      <c r="C29" s="2">
        <v>69.291338582677199</v>
      </c>
      <c r="D29" s="2" t="s">
        <v>203</v>
      </c>
      <c r="E29" s="2" t="s">
        <v>258</v>
      </c>
      <c r="F29" s="7">
        <v>581.16904834296122</v>
      </c>
      <c r="G29" s="5">
        <v>0.63433333333333342</v>
      </c>
      <c r="H29" s="3">
        <v>3.4048333333333334</v>
      </c>
      <c r="I29">
        <v>3</v>
      </c>
      <c r="J29" s="6">
        <v>2.1815614978575479</v>
      </c>
    </row>
    <row r="30" spans="1:10" x14ac:dyDescent="0.25">
      <c r="A30">
        <v>29</v>
      </c>
      <c r="B30" t="s">
        <v>91</v>
      </c>
      <c r="C30" s="2">
        <v>63.779527559055104</v>
      </c>
      <c r="D30" s="2" t="s">
        <v>207</v>
      </c>
      <c r="E30" s="2" t="s">
        <v>259</v>
      </c>
      <c r="F30" s="7">
        <v>562.20569597147426</v>
      </c>
      <c r="G30" s="5">
        <v>0.312</v>
      </c>
      <c r="H30" s="3">
        <v>3.7883333333333336</v>
      </c>
      <c r="I30">
        <v>3</v>
      </c>
      <c r="J30" s="6">
        <v>2.1027697649901818</v>
      </c>
    </row>
    <row r="31" spans="1:10" x14ac:dyDescent="0.25">
      <c r="A31">
        <v>30</v>
      </c>
      <c r="B31" t="s">
        <v>86</v>
      </c>
      <c r="C31" s="2">
        <v>86.614173228346502</v>
      </c>
      <c r="D31" s="2" t="s">
        <v>208</v>
      </c>
      <c r="E31" s="2" t="s">
        <v>260</v>
      </c>
      <c r="F31" s="7">
        <v>944.27021856226645</v>
      </c>
      <c r="G31" s="5">
        <v>3.9194999999999998</v>
      </c>
      <c r="H31" s="3">
        <v>3.2356666666666665</v>
      </c>
      <c r="I31">
        <v>4</v>
      </c>
      <c r="J31" s="6">
        <v>1.878740609669842</v>
      </c>
    </row>
    <row r="32" spans="1:10" x14ac:dyDescent="0.25">
      <c r="H32" s="3"/>
    </row>
    <row r="33" spans="8:8" x14ac:dyDescent="0.25">
      <c r="H33" s="3"/>
    </row>
    <row r="34" spans="8:8" x14ac:dyDescent="0.25">
      <c r="H3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AC2E-3591-43A6-A8E8-90B307A93F07}">
  <dimension ref="A1:H65"/>
  <sheetViews>
    <sheetView zoomScale="70" zoomScaleNormal="70" workbookViewId="0">
      <selection activeCell="C2" sqref="A2:H65"/>
    </sheetView>
  </sheetViews>
  <sheetFormatPr defaultRowHeight="15" x14ac:dyDescent="0.25"/>
  <cols>
    <col min="1" max="1" width="3.85546875" bestFit="1" customWidth="1"/>
    <col min="2" max="2" width="17.140625" bestFit="1" customWidth="1"/>
    <col min="3" max="3" width="8.85546875" style="2" bestFit="1" customWidth="1"/>
    <col min="4" max="4" width="18.28515625" style="7" bestFit="1" customWidth="1"/>
    <col min="5" max="5" width="24.5703125" style="5" bestFit="1" customWidth="1"/>
    <col min="6" max="6" width="23.140625" bestFit="1" customWidth="1"/>
    <col min="7" max="7" width="14.85546875" bestFit="1" customWidth="1"/>
    <col min="8" max="8" width="14" style="6" bestFit="1" customWidth="1"/>
  </cols>
  <sheetData>
    <row r="1" spans="1:8" x14ac:dyDescent="0.25">
      <c r="A1" t="s">
        <v>161</v>
      </c>
      <c r="B1" t="s">
        <v>179</v>
      </c>
      <c r="C1" s="2" t="s">
        <v>163</v>
      </c>
      <c r="D1" s="7" t="s">
        <v>174</v>
      </c>
      <c r="E1" s="5" t="s">
        <v>175</v>
      </c>
      <c r="F1" t="s">
        <v>176</v>
      </c>
      <c r="G1" s="2" t="s">
        <v>177</v>
      </c>
      <c r="H1" s="6" t="s">
        <v>178</v>
      </c>
    </row>
    <row r="2" spans="1:8" x14ac:dyDescent="0.25">
      <c r="A2">
        <v>1</v>
      </c>
      <c r="B2" t="s">
        <v>126</v>
      </c>
      <c r="C2" s="2">
        <v>88.188976377952798</v>
      </c>
      <c r="D2" s="7">
        <v>950.72504641612204</v>
      </c>
      <c r="E2" s="5">
        <v>3.7999999999999999E-2</v>
      </c>
      <c r="F2" s="3">
        <v>2.1156666666666668</v>
      </c>
      <c r="G2">
        <v>10</v>
      </c>
      <c r="H2" s="6">
        <v>9.0576925232136922</v>
      </c>
    </row>
    <row r="3" spans="1:8" x14ac:dyDescent="0.25">
      <c r="A3">
        <v>2</v>
      </c>
      <c r="B3" t="s">
        <v>80</v>
      </c>
      <c r="C3" s="2">
        <v>84.251968503937007</v>
      </c>
      <c r="D3" s="7">
        <v>912.44010666947804</v>
      </c>
      <c r="E3" s="5">
        <v>7.4999999999999997E-2</v>
      </c>
      <c r="F3" s="3">
        <v>2.0261666666666667</v>
      </c>
      <c r="G3">
        <v>9</v>
      </c>
      <c r="H3" s="6">
        <v>8.6258750218266567</v>
      </c>
    </row>
    <row r="4" spans="1:8" x14ac:dyDescent="0.25">
      <c r="A4">
        <v>3</v>
      </c>
      <c r="B4" t="s">
        <v>99</v>
      </c>
      <c r="C4" s="2">
        <v>87.4015748031496</v>
      </c>
      <c r="D4" s="7">
        <v>941.46551611742098</v>
      </c>
      <c r="E4" s="5">
        <v>3.6000000000000004E-2</v>
      </c>
      <c r="F4" s="3">
        <v>2.2863333333333333</v>
      </c>
      <c r="G4">
        <v>10</v>
      </c>
      <c r="H4" s="6">
        <v>8.3599778216624987</v>
      </c>
    </row>
    <row r="5" spans="1:8" x14ac:dyDescent="0.25">
      <c r="A5">
        <v>4</v>
      </c>
      <c r="B5" t="s">
        <v>70</v>
      </c>
      <c r="C5" s="2">
        <v>87.4015748031496</v>
      </c>
      <c r="D5" s="7">
        <v>941.46551611742098</v>
      </c>
      <c r="E5" s="5">
        <v>2.0500000000000001E-2</v>
      </c>
      <c r="F5" s="3">
        <v>2.3639999999999999</v>
      </c>
      <c r="G5">
        <v>10</v>
      </c>
      <c r="H5" s="6">
        <v>8.1420235525997935</v>
      </c>
    </row>
    <row r="6" spans="1:8" x14ac:dyDescent="0.25">
      <c r="A6">
        <v>5</v>
      </c>
      <c r="B6" t="s">
        <v>72</v>
      </c>
      <c r="C6" s="2">
        <v>87.4015748031496</v>
      </c>
      <c r="D6" s="7">
        <v>941.46551611742098</v>
      </c>
      <c r="E6" s="5">
        <v>2.8333333333333332E-2</v>
      </c>
      <c r="F6" s="3">
        <v>2.4051666666666667</v>
      </c>
      <c r="G6">
        <v>10</v>
      </c>
      <c r="H6" s="6">
        <v>7.9780789649370085</v>
      </c>
    </row>
    <row r="7" spans="1:8" x14ac:dyDescent="0.25">
      <c r="A7">
        <v>6</v>
      </c>
      <c r="B7" t="s">
        <v>138</v>
      </c>
      <c r="C7" s="2">
        <v>87.4015748031496</v>
      </c>
      <c r="D7" s="7">
        <v>949.33077810652173</v>
      </c>
      <c r="E7" s="5">
        <v>5.0499999999999996E-2</v>
      </c>
      <c r="F7" s="3">
        <v>3.2051666666666665</v>
      </c>
      <c r="G7">
        <v>9</v>
      </c>
      <c r="H7" s="6">
        <v>5.6803443578576491</v>
      </c>
    </row>
    <row r="8" spans="1:8" x14ac:dyDescent="0.25">
      <c r="A8">
        <v>7</v>
      </c>
      <c r="B8" t="s">
        <v>118</v>
      </c>
      <c r="C8" s="2">
        <v>81.889763779527598</v>
      </c>
      <c r="D8" s="7">
        <v>905.47700946916973</v>
      </c>
      <c r="E8" s="5">
        <v>2.9166666666666667E-2</v>
      </c>
      <c r="F8" s="3">
        <v>3.378333333333333</v>
      </c>
      <c r="G8">
        <v>10</v>
      </c>
      <c r="H8" s="6">
        <v>5.5920088318977843</v>
      </c>
    </row>
    <row r="9" spans="1:8" x14ac:dyDescent="0.25">
      <c r="A9">
        <v>8</v>
      </c>
      <c r="B9" t="s">
        <v>136</v>
      </c>
      <c r="C9" s="2">
        <v>89.763779527559095</v>
      </c>
      <c r="D9" s="7">
        <v>976.93028163481802</v>
      </c>
      <c r="E9" s="5">
        <v>5.8333333333333334E-2</v>
      </c>
      <c r="F9" s="3">
        <v>3.6265000000000001</v>
      </c>
      <c r="G9">
        <v>10</v>
      </c>
      <c r="H9" s="6">
        <v>5.3650466732140343</v>
      </c>
    </row>
    <row r="10" spans="1:8" x14ac:dyDescent="0.25">
      <c r="A10">
        <v>9</v>
      </c>
      <c r="B10" t="s">
        <v>106</v>
      </c>
      <c r="C10" s="2">
        <v>92.12598425196849</v>
      </c>
      <c r="D10" s="7">
        <v>1002.9060006863211</v>
      </c>
      <c r="E10" s="5">
        <v>1.6166666666666666E-2</v>
      </c>
      <c r="F10" s="3">
        <v>2.7776666666666667</v>
      </c>
      <c r="G10">
        <v>4</v>
      </c>
      <c r="H10" s="6">
        <v>5.0214376926074848</v>
      </c>
    </row>
    <row r="11" spans="1:8" x14ac:dyDescent="0.25">
      <c r="A11">
        <v>10</v>
      </c>
      <c r="B11" t="s">
        <v>54</v>
      </c>
      <c r="C11" s="2">
        <v>84.251968503937007</v>
      </c>
      <c r="D11" s="7">
        <v>912.14209169182914</v>
      </c>
      <c r="E11" s="5">
        <v>6.883333333333333E-2</v>
      </c>
      <c r="F11" s="3">
        <v>3.7038333333333333</v>
      </c>
      <c r="G11">
        <v>9</v>
      </c>
      <c r="H11" s="6">
        <v>4.8033453570202216</v>
      </c>
    </row>
    <row r="12" spans="1:8" x14ac:dyDescent="0.25">
      <c r="A12">
        <v>11</v>
      </c>
      <c r="B12" t="s">
        <v>64</v>
      </c>
      <c r="C12" s="2">
        <v>90.551181102362193</v>
      </c>
      <c r="D12" s="7">
        <v>991.27151135160273</v>
      </c>
      <c r="E12" s="5">
        <v>8.9833333333333334E-2</v>
      </c>
      <c r="F12" s="3">
        <v>3.6341666666666668</v>
      </c>
      <c r="G12">
        <v>6</v>
      </c>
      <c r="H12" s="6">
        <v>4.2730169477755169</v>
      </c>
    </row>
    <row r="13" spans="1:8" x14ac:dyDescent="0.25">
      <c r="A13">
        <v>12</v>
      </c>
      <c r="B13" t="s">
        <v>100</v>
      </c>
      <c r="C13" s="2">
        <v>81.1023622047244</v>
      </c>
      <c r="D13" s="7">
        <v>887.54598928912424</v>
      </c>
      <c r="E13" s="5">
        <v>4.4833333333333329E-2</v>
      </c>
      <c r="F13" s="3">
        <v>4.4449999999999994</v>
      </c>
      <c r="G13">
        <v>10</v>
      </c>
      <c r="H13" s="6">
        <v>4.2040446697111058</v>
      </c>
    </row>
    <row r="14" spans="1:8" x14ac:dyDescent="0.25">
      <c r="A14">
        <v>13</v>
      </c>
      <c r="B14" t="s">
        <v>112</v>
      </c>
      <c r="C14" s="2">
        <v>85.039370078740191</v>
      </c>
      <c r="D14" s="7">
        <v>938.07634013583674</v>
      </c>
      <c r="E14" s="5">
        <v>0.3031666666666667</v>
      </c>
      <c r="F14" s="3">
        <v>4.6624999999999996</v>
      </c>
      <c r="G14">
        <v>10</v>
      </c>
      <c r="H14" s="6">
        <v>3.9029529572447537</v>
      </c>
    </row>
    <row r="15" spans="1:8" x14ac:dyDescent="0.25">
      <c r="A15">
        <v>14</v>
      </c>
      <c r="B15" t="s">
        <v>120</v>
      </c>
      <c r="C15" s="2">
        <v>74.803149606299201</v>
      </c>
      <c r="D15" s="7">
        <v>750.51584109125565</v>
      </c>
      <c r="E15" s="5">
        <v>2.4666666666666667E-2</v>
      </c>
      <c r="F15" s="3">
        <v>3.4508333333333336</v>
      </c>
      <c r="G15">
        <v>6</v>
      </c>
      <c r="H15" s="6">
        <v>3.8858174107071086</v>
      </c>
    </row>
    <row r="16" spans="1:8" x14ac:dyDescent="0.25">
      <c r="A16">
        <v>15</v>
      </c>
      <c r="B16" t="s">
        <v>95</v>
      </c>
      <c r="C16" s="2">
        <v>85.039370078740191</v>
      </c>
      <c r="D16" s="7">
        <v>942.24018973017803</v>
      </c>
      <c r="E16" s="5">
        <v>0.3126666666666667</v>
      </c>
      <c r="F16" s="3">
        <v>4.8384999999999998</v>
      </c>
      <c r="G16">
        <v>9</v>
      </c>
      <c r="H16" s="6">
        <v>3.5763552393894811</v>
      </c>
    </row>
    <row r="17" spans="1:8" x14ac:dyDescent="0.25">
      <c r="A17">
        <v>16</v>
      </c>
      <c r="B17" t="s">
        <v>89</v>
      </c>
      <c r="C17" s="2">
        <v>83.464566929133895</v>
      </c>
      <c r="D17" s="7">
        <v>919.44098518814155</v>
      </c>
      <c r="E17" s="5">
        <v>5.6000000000000001E-2</v>
      </c>
      <c r="F17" s="3">
        <v>4.3080000000000007</v>
      </c>
      <c r="G17">
        <v>6</v>
      </c>
      <c r="H17" s="6">
        <v>3.4817621108802506</v>
      </c>
    </row>
    <row r="18" spans="1:8" x14ac:dyDescent="0.25">
      <c r="A18">
        <v>17</v>
      </c>
      <c r="B18" t="s">
        <v>88</v>
      </c>
      <c r="C18" s="2">
        <v>87.4015748031496</v>
      </c>
      <c r="D18" s="7">
        <v>960.22385825857771</v>
      </c>
      <c r="E18" s="5">
        <v>0.16883333333333334</v>
      </c>
      <c r="F18" s="3">
        <v>3.8073333333333332</v>
      </c>
      <c r="G18">
        <v>4</v>
      </c>
      <c r="H18" s="6">
        <v>3.420942762942309</v>
      </c>
    </row>
    <row r="19" spans="1:8" x14ac:dyDescent="0.25">
      <c r="A19">
        <v>18</v>
      </c>
      <c r="B19" t="s">
        <v>56</v>
      </c>
      <c r="C19" s="2">
        <v>81.889763779527598</v>
      </c>
      <c r="D19" s="7">
        <v>799.2547922408462</v>
      </c>
      <c r="E19" s="5">
        <v>0.13433333333333333</v>
      </c>
      <c r="F19" s="3">
        <v>3.6670000000000003</v>
      </c>
      <c r="G19">
        <v>5</v>
      </c>
      <c r="H19" s="6">
        <v>3.4178922980730784</v>
      </c>
    </row>
    <row r="20" spans="1:8" x14ac:dyDescent="0.25">
      <c r="A20">
        <v>19</v>
      </c>
      <c r="B20" t="s">
        <v>68</v>
      </c>
      <c r="C20" s="2">
        <v>85.039370078740191</v>
      </c>
      <c r="D20" s="7">
        <v>927.16735463875091</v>
      </c>
      <c r="E20" s="5">
        <v>2.2666666666666668E-2</v>
      </c>
      <c r="F20" s="3">
        <v>5.8681666666666663</v>
      </c>
      <c r="G20">
        <v>10</v>
      </c>
      <c r="H20" s="6">
        <v>3.2714681363226785</v>
      </c>
    </row>
    <row r="21" spans="1:8" x14ac:dyDescent="0.25">
      <c r="A21">
        <v>20</v>
      </c>
      <c r="B21" t="s">
        <v>140</v>
      </c>
      <c r="C21" s="2">
        <v>88.976377952755897</v>
      </c>
      <c r="D21" s="7">
        <v>955.41605180688475</v>
      </c>
      <c r="E21" s="5">
        <v>2.6390000000000002</v>
      </c>
      <c r="F21" s="3">
        <v>2.1231666666666666</v>
      </c>
      <c r="G21">
        <v>6</v>
      </c>
      <c r="H21" s="6">
        <v>3.2661940681207109</v>
      </c>
    </row>
    <row r="22" spans="1:8" x14ac:dyDescent="0.25">
      <c r="A22">
        <v>21</v>
      </c>
      <c r="B22" t="s">
        <v>74</v>
      </c>
      <c r="C22" s="2">
        <v>84.251968503937007</v>
      </c>
      <c r="D22" s="7">
        <v>895.67001775239737</v>
      </c>
      <c r="E22" s="5">
        <v>0.223</v>
      </c>
      <c r="F22" s="3">
        <v>3.8183333333333334</v>
      </c>
      <c r="G22">
        <v>4</v>
      </c>
      <c r="H22" s="6">
        <v>3.2060459033794064</v>
      </c>
    </row>
    <row r="23" spans="1:8" x14ac:dyDescent="0.25">
      <c r="A23">
        <v>22</v>
      </c>
      <c r="B23" t="s">
        <v>130</v>
      </c>
      <c r="C23" s="2">
        <v>84.251968503937007</v>
      </c>
      <c r="D23" s="7">
        <v>906.40873469198664</v>
      </c>
      <c r="E23" s="5">
        <v>0.61633333333333329</v>
      </c>
      <c r="F23" s="3">
        <v>3.672166666666667</v>
      </c>
      <c r="G23">
        <v>4</v>
      </c>
      <c r="H23" s="6">
        <v>3.0463069480983713</v>
      </c>
    </row>
    <row r="24" spans="1:8" x14ac:dyDescent="0.25">
      <c r="A24">
        <v>23</v>
      </c>
      <c r="B24" t="s">
        <v>82</v>
      </c>
      <c r="C24" s="2">
        <v>88.188976377952798</v>
      </c>
      <c r="D24" s="7">
        <v>967.89042066501986</v>
      </c>
      <c r="E24" s="5">
        <v>0.12400000000000001</v>
      </c>
      <c r="F24" s="3">
        <v>4.4993333333333334</v>
      </c>
      <c r="G24">
        <v>4</v>
      </c>
      <c r="H24" s="6">
        <v>2.9586670958868493</v>
      </c>
    </row>
    <row r="25" spans="1:8" x14ac:dyDescent="0.25">
      <c r="A25">
        <v>24</v>
      </c>
      <c r="B25" t="s">
        <v>116</v>
      </c>
      <c r="C25" s="2">
        <v>69.291338582677199</v>
      </c>
      <c r="D25" s="7">
        <v>607.82568156481216</v>
      </c>
      <c r="E25" s="5">
        <v>3.0000000000000002E-2</v>
      </c>
      <c r="F25" s="3">
        <v>3.4714999999999998</v>
      </c>
      <c r="G25">
        <v>3</v>
      </c>
      <c r="H25" s="6">
        <v>2.592676514536091</v>
      </c>
    </row>
    <row r="26" spans="1:8" x14ac:dyDescent="0.25">
      <c r="A26">
        <v>25</v>
      </c>
      <c r="B26" t="s">
        <v>102</v>
      </c>
      <c r="C26" s="2">
        <v>40.944881889763799</v>
      </c>
      <c r="D26" s="7">
        <v>350.68744083545187</v>
      </c>
      <c r="E26" s="5">
        <v>0.7476666666666667</v>
      </c>
      <c r="F26" s="3">
        <v>2.2411666666666665</v>
      </c>
      <c r="G26">
        <v>4</v>
      </c>
      <c r="H26" s="6">
        <v>2.511640352987627</v>
      </c>
    </row>
    <row r="27" spans="1:8" x14ac:dyDescent="0.25">
      <c r="A27">
        <v>26</v>
      </c>
      <c r="B27" t="s">
        <v>142</v>
      </c>
      <c r="C27" s="2">
        <v>87.4015748031496</v>
      </c>
      <c r="D27" s="7">
        <v>953.15031933225839</v>
      </c>
      <c r="E27" s="5">
        <v>0.59666666666666657</v>
      </c>
      <c r="F27" s="3">
        <v>7.3884999999999996</v>
      </c>
      <c r="G27">
        <v>10</v>
      </c>
      <c r="H27" s="6">
        <v>2.4459731410309851</v>
      </c>
    </row>
    <row r="28" spans="1:8" x14ac:dyDescent="0.25">
      <c r="A28">
        <v>27</v>
      </c>
      <c r="B28" t="s">
        <v>150</v>
      </c>
      <c r="C28" s="2">
        <v>85.039370078740191</v>
      </c>
      <c r="D28" s="7">
        <v>945.88272052171669</v>
      </c>
      <c r="E28" s="5">
        <v>0.12966666666666668</v>
      </c>
      <c r="F28" s="3">
        <v>7.093</v>
      </c>
      <c r="G28">
        <v>8</v>
      </c>
      <c r="H28" s="6">
        <v>2.417227322117939</v>
      </c>
    </row>
    <row r="29" spans="1:8" x14ac:dyDescent="0.25">
      <c r="A29">
        <v>28</v>
      </c>
      <c r="B29" t="s">
        <v>122</v>
      </c>
      <c r="C29" s="2">
        <v>69.291338582677199</v>
      </c>
      <c r="D29" s="7">
        <v>581.16904834296122</v>
      </c>
      <c r="E29" s="5">
        <v>0.63433333333333342</v>
      </c>
      <c r="F29" s="3">
        <v>3.4048333333333334</v>
      </c>
      <c r="G29">
        <v>3</v>
      </c>
      <c r="H29" s="6">
        <v>2.1815614978575479</v>
      </c>
    </row>
    <row r="30" spans="1:8" x14ac:dyDescent="0.25">
      <c r="A30">
        <v>29</v>
      </c>
      <c r="B30" t="s">
        <v>91</v>
      </c>
      <c r="C30" s="2">
        <v>63.779527559055104</v>
      </c>
      <c r="D30" s="7">
        <v>562.20569597147426</v>
      </c>
      <c r="E30" s="5">
        <v>0.312</v>
      </c>
      <c r="F30" s="3">
        <v>3.7883333333333336</v>
      </c>
      <c r="G30">
        <v>3</v>
      </c>
      <c r="H30" s="6">
        <v>2.1027697649901818</v>
      </c>
    </row>
    <row r="31" spans="1:8" x14ac:dyDescent="0.25">
      <c r="A31">
        <v>30</v>
      </c>
      <c r="B31" t="s">
        <v>86</v>
      </c>
      <c r="C31" s="2">
        <v>86.614173228346502</v>
      </c>
      <c r="D31" s="7">
        <v>944.27021856226645</v>
      </c>
      <c r="E31" s="5">
        <v>3.9194999999999998</v>
      </c>
      <c r="F31" s="3">
        <v>3.2356666666666665</v>
      </c>
      <c r="G31">
        <v>4</v>
      </c>
      <c r="H31" s="6">
        <v>1.878740609669842</v>
      </c>
    </row>
    <row r="32" spans="1:8" x14ac:dyDescent="0.25">
      <c r="A32">
        <v>31</v>
      </c>
      <c r="B32" t="s">
        <v>146</v>
      </c>
      <c r="C32" s="2">
        <v>88.188976377952798</v>
      </c>
      <c r="D32" s="7">
        <v>957.32395930479458</v>
      </c>
      <c r="E32" s="5">
        <v>9.8166666666666666E-2</v>
      </c>
      <c r="F32" s="3">
        <v>11.220166666666668</v>
      </c>
      <c r="G32">
        <v>10</v>
      </c>
      <c r="H32" s="6">
        <v>1.7293393838652285</v>
      </c>
    </row>
    <row r="33" spans="1:8" x14ac:dyDescent="0.25">
      <c r="A33">
        <v>32</v>
      </c>
      <c r="B33" t="s">
        <v>97</v>
      </c>
      <c r="C33" s="2">
        <v>70.078740157480297</v>
      </c>
      <c r="D33" s="7">
        <v>613.84577036750954</v>
      </c>
      <c r="E33" s="5">
        <v>1.4789999999999999</v>
      </c>
      <c r="F33" s="3">
        <v>4.4210000000000003</v>
      </c>
      <c r="G33">
        <v>4</v>
      </c>
      <c r="H33" s="6">
        <v>1.7183826616398465</v>
      </c>
    </row>
    <row r="34" spans="1:8" x14ac:dyDescent="0.25">
      <c r="A34">
        <v>33</v>
      </c>
      <c r="B34" t="s">
        <v>30</v>
      </c>
      <c r="C34" s="2">
        <v>73.228346456692904</v>
      </c>
      <c r="D34" s="7">
        <v>734.58620055010419</v>
      </c>
      <c r="E34" s="5">
        <v>1.4416666666666667</v>
      </c>
      <c r="F34" s="3">
        <v>5.7816666666666663</v>
      </c>
      <c r="G34">
        <v>5</v>
      </c>
      <c r="H34" s="6">
        <v>1.7091640985926686</v>
      </c>
    </row>
    <row r="35" spans="1:8" x14ac:dyDescent="0.25">
      <c r="A35">
        <v>34</v>
      </c>
      <c r="B35" t="s">
        <v>38</v>
      </c>
      <c r="C35" s="2">
        <v>41.732283464566898</v>
      </c>
      <c r="D35" s="7">
        <v>357.75139137766337</v>
      </c>
      <c r="E35" s="5">
        <v>9.2666666666666661E-2</v>
      </c>
      <c r="F35" s="3">
        <v>3.222666666666667</v>
      </c>
      <c r="G35">
        <v>2</v>
      </c>
      <c r="H35" s="6">
        <v>1.6823388036728231</v>
      </c>
    </row>
    <row r="36" spans="1:8" x14ac:dyDescent="0.25">
      <c r="A36">
        <v>35</v>
      </c>
      <c r="B36" t="s">
        <v>148</v>
      </c>
      <c r="C36" s="2">
        <v>84.251968503937007</v>
      </c>
      <c r="D36" s="7">
        <v>909.49525999080083</v>
      </c>
      <c r="E36" s="5">
        <v>0.26250000000000001</v>
      </c>
      <c r="F36" s="3">
        <v>11.770000000000001</v>
      </c>
      <c r="G36">
        <v>10</v>
      </c>
      <c r="H36" s="6">
        <v>1.5869480656478709</v>
      </c>
    </row>
    <row r="37" spans="1:8" x14ac:dyDescent="0.25">
      <c r="A37">
        <v>36</v>
      </c>
      <c r="B37" t="s">
        <v>104</v>
      </c>
      <c r="C37" s="2">
        <v>72.440944881889806</v>
      </c>
      <c r="D37" s="7">
        <v>777.78227683834086</v>
      </c>
      <c r="E37" s="5">
        <v>0.15</v>
      </c>
      <c r="F37" s="3">
        <v>7.4180000000000001</v>
      </c>
      <c r="G37">
        <v>4</v>
      </c>
      <c r="H37" s="6">
        <v>1.5562662220379768</v>
      </c>
    </row>
    <row r="38" spans="1:8" x14ac:dyDescent="0.25">
      <c r="A38">
        <v>37</v>
      </c>
      <c r="B38" t="s">
        <v>40</v>
      </c>
      <c r="C38" s="2">
        <v>39.370078740157496</v>
      </c>
      <c r="D38" s="7">
        <v>346.66316650628625</v>
      </c>
      <c r="E38" s="5">
        <v>0.25</v>
      </c>
      <c r="F38" s="3">
        <v>3.3115000000000001</v>
      </c>
      <c r="G38">
        <v>2</v>
      </c>
      <c r="H38" s="6">
        <v>1.5349239548119789</v>
      </c>
    </row>
    <row r="39" spans="1:8" x14ac:dyDescent="0.25">
      <c r="A39">
        <v>38</v>
      </c>
      <c r="B39" t="s">
        <v>50</v>
      </c>
      <c r="C39" s="2">
        <v>81.1023622047244</v>
      </c>
      <c r="D39" s="7">
        <v>898.20785926506733</v>
      </c>
      <c r="E39" s="5">
        <v>2.9166666666666667E-2</v>
      </c>
      <c r="F39" s="3">
        <v>12.0565</v>
      </c>
      <c r="G39">
        <v>9</v>
      </c>
      <c r="H39" s="6">
        <v>1.4878847057934197</v>
      </c>
    </row>
    <row r="40" spans="1:8" x14ac:dyDescent="0.25">
      <c r="A40">
        <v>39</v>
      </c>
      <c r="B40" t="s">
        <v>48</v>
      </c>
      <c r="C40" s="2">
        <v>83.464566929133895</v>
      </c>
      <c r="D40" s="7">
        <v>912.12664941211835</v>
      </c>
      <c r="E40" s="5">
        <v>3.0833333333333334E-2</v>
      </c>
      <c r="F40" s="3">
        <v>12.273666666666665</v>
      </c>
      <c r="G40">
        <v>9</v>
      </c>
      <c r="H40" s="6">
        <v>1.4727348932602857</v>
      </c>
    </row>
    <row r="41" spans="1:8" x14ac:dyDescent="0.25">
      <c r="A41">
        <v>40</v>
      </c>
      <c r="B41" t="s">
        <v>144</v>
      </c>
      <c r="C41" s="2">
        <v>87.4015748031496</v>
      </c>
      <c r="D41" s="7">
        <v>950.90075193049972</v>
      </c>
      <c r="E41" s="5">
        <v>9.3833333333333338E-2</v>
      </c>
      <c r="F41" s="3">
        <v>13.334666666666667</v>
      </c>
      <c r="G41">
        <v>10</v>
      </c>
      <c r="H41" s="6">
        <v>1.4528061599810105</v>
      </c>
    </row>
    <row r="42" spans="1:8" x14ac:dyDescent="0.25">
      <c r="A42">
        <v>41</v>
      </c>
      <c r="B42" t="s">
        <v>46</v>
      </c>
      <c r="C42" s="2">
        <v>83.464566929133895</v>
      </c>
      <c r="D42" s="7">
        <v>917.88661398659031</v>
      </c>
      <c r="E42" s="5">
        <v>0.3143333333333333</v>
      </c>
      <c r="F42" s="3">
        <v>13.073</v>
      </c>
      <c r="G42">
        <v>9</v>
      </c>
      <c r="H42" s="6">
        <v>1.3579154031073579</v>
      </c>
    </row>
    <row r="43" spans="1:8" x14ac:dyDescent="0.25">
      <c r="A43">
        <v>42</v>
      </c>
      <c r="B43" t="s">
        <v>66</v>
      </c>
      <c r="C43" s="2">
        <v>88.976377952755897</v>
      </c>
      <c r="D43" s="7">
        <v>958.38665604448363</v>
      </c>
      <c r="E43" s="5">
        <v>0.20100000000000001</v>
      </c>
      <c r="F43" s="3">
        <v>13.781166666666667</v>
      </c>
      <c r="G43">
        <v>9</v>
      </c>
      <c r="H43" s="6">
        <v>1.3291120756519497</v>
      </c>
    </row>
    <row r="44" spans="1:8" x14ac:dyDescent="0.25">
      <c r="A44">
        <v>43</v>
      </c>
      <c r="B44" t="s">
        <v>42</v>
      </c>
      <c r="C44" s="2">
        <v>41.732283464566898</v>
      </c>
      <c r="D44" s="7">
        <v>357.41694321712828</v>
      </c>
      <c r="E44" s="5">
        <v>2.4390000000000001</v>
      </c>
      <c r="F44" s="3">
        <v>3.9104999999999999</v>
      </c>
      <c r="G44">
        <v>2</v>
      </c>
      <c r="H44" s="6">
        <v>0.87789108310438357</v>
      </c>
    </row>
    <row r="45" spans="1:8" x14ac:dyDescent="0.25">
      <c r="A45">
        <v>44</v>
      </c>
      <c r="B45" t="s">
        <v>108</v>
      </c>
      <c r="C45" s="2">
        <v>91.338582677165405</v>
      </c>
      <c r="D45" s="7">
        <v>993.09625553399974</v>
      </c>
      <c r="E45" s="5">
        <v>0.28183333333333332</v>
      </c>
      <c r="F45" s="3">
        <v>29.967499999999998</v>
      </c>
      <c r="G45">
        <v>7</v>
      </c>
      <c r="H45" s="6">
        <v>0.55971357678428157</v>
      </c>
    </row>
    <row r="46" spans="1:8" x14ac:dyDescent="0.25">
      <c r="A46">
        <v>45</v>
      </c>
      <c r="B46" t="s">
        <v>110</v>
      </c>
      <c r="C46" s="2">
        <v>91.338582677165405</v>
      </c>
      <c r="D46" s="7">
        <v>988.19613826546106</v>
      </c>
      <c r="E46" s="5">
        <v>22.916999999999998</v>
      </c>
      <c r="F46" s="3">
        <v>1.9166666666666667</v>
      </c>
      <c r="G46">
        <v>4</v>
      </c>
      <c r="H46" s="6">
        <v>0.55899765302430615</v>
      </c>
    </row>
    <row r="47" spans="1:8" x14ac:dyDescent="0.25">
      <c r="A47">
        <v>46</v>
      </c>
      <c r="B47" t="s">
        <v>58</v>
      </c>
      <c r="C47" s="2">
        <v>28.346456692913403</v>
      </c>
      <c r="D47" s="7">
        <v>157.44344665946861</v>
      </c>
      <c r="E47" s="5">
        <v>2.5111666666666665</v>
      </c>
      <c r="F47" s="3">
        <v>4.1221666666666668</v>
      </c>
      <c r="G47">
        <v>2</v>
      </c>
      <c r="H47" s="6">
        <v>0.53885946732583212</v>
      </c>
    </row>
    <row r="48" spans="1:8" x14ac:dyDescent="0.25">
      <c r="A48">
        <v>47</v>
      </c>
      <c r="B48" t="s">
        <v>78</v>
      </c>
      <c r="C48" s="2">
        <v>85.950413223140501</v>
      </c>
      <c r="D48" s="7">
        <v>949.06679577732211</v>
      </c>
      <c r="E48" s="5">
        <v>7.6499999999999999E-2</v>
      </c>
      <c r="F48" s="3">
        <v>30.986666666666668</v>
      </c>
      <c r="G48">
        <v>3</v>
      </c>
      <c r="H48" s="6">
        <v>0.40210542897343221</v>
      </c>
    </row>
    <row r="49" spans="1:8" x14ac:dyDescent="0.25">
      <c r="A49">
        <v>48</v>
      </c>
      <c r="B49" t="s">
        <v>44</v>
      </c>
      <c r="C49" s="2">
        <v>40.944881889763799</v>
      </c>
      <c r="D49" s="7">
        <v>356.61706952467819</v>
      </c>
      <c r="E49" s="5">
        <v>2.4119999999999999</v>
      </c>
      <c r="F49" s="3">
        <v>12.269666666666666</v>
      </c>
      <c r="G49">
        <v>2</v>
      </c>
      <c r="H49" s="6">
        <v>0.37912389796209217</v>
      </c>
    </row>
    <row r="50" spans="1:8" x14ac:dyDescent="0.25">
      <c r="A50">
        <v>49</v>
      </c>
      <c r="B50" t="s">
        <v>114</v>
      </c>
      <c r="C50" s="2">
        <v>68.085106382978694</v>
      </c>
      <c r="D50" s="7">
        <v>237.08510638297869</v>
      </c>
      <c r="E50" s="5">
        <v>4.8333333333333332E-2</v>
      </c>
      <c r="F50" s="3">
        <v>15.131</v>
      </c>
      <c r="G50">
        <v>3</v>
      </c>
      <c r="H50" s="6">
        <v>0.35382654467673941</v>
      </c>
    </row>
    <row r="51" spans="1:8" x14ac:dyDescent="0.25">
      <c r="A51">
        <v>50</v>
      </c>
      <c r="B51" t="s">
        <v>84</v>
      </c>
      <c r="C51" s="2">
        <v>68.085106382978694</v>
      </c>
      <c r="D51" s="7">
        <v>237.08510638297869</v>
      </c>
      <c r="E51" s="5">
        <v>2.4E-2</v>
      </c>
      <c r="F51" s="3">
        <v>17.192</v>
      </c>
      <c r="G51">
        <v>3</v>
      </c>
      <c r="H51" s="6">
        <v>0.31196857945107959</v>
      </c>
    </row>
    <row r="52" spans="1:8" x14ac:dyDescent="0.25">
      <c r="A52">
        <v>51</v>
      </c>
      <c r="B52" t="s">
        <v>124</v>
      </c>
      <c r="C52" s="2">
        <v>77.165354330708709</v>
      </c>
      <c r="D52" s="7">
        <v>883.5047999292849</v>
      </c>
      <c r="E52" s="5">
        <v>0.28283333333333333</v>
      </c>
      <c r="F52" s="3">
        <v>72.978999999999999</v>
      </c>
      <c r="G52">
        <v>7</v>
      </c>
      <c r="H52" s="6">
        <v>0.21614321234967071</v>
      </c>
    </row>
    <row r="53" spans="1:8" x14ac:dyDescent="0.25">
      <c r="A53">
        <v>52</v>
      </c>
      <c r="B53" t="s">
        <v>60</v>
      </c>
      <c r="C53" s="2">
        <v>41.732283464566898</v>
      </c>
      <c r="D53" s="7">
        <v>357.08249505659319</v>
      </c>
      <c r="E53" s="5">
        <v>6.1593333333333335</v>
      </c>
      <c r="F53" s="3">
        <v>25.108833333333333</v>
      </c>
      <c r="G53">
        <v>2</v>
      </c>
      <c r="H53" s="6">
        <v>0.17816282642834613</v>
      </c>
    </row>
    <row r="54" spans="1:8" x14ac:dyDescent="0.25">
      <c r="A54">
        <v>53</v>
      </c>
      <c r="B54" t="s">
        <v>36</v>
      </c>
      <c r="C54" s="2">
        <v>91.338582677165405</v>
      </c>
      <c r="D54" s="7">
        <v>993.85437280746237</v>
      </c>
      <c r="E54" s="5">
        <v>0.89883333333333337</v>
      </c>
      <c r="F54" s="3">
        <v>100.64883333333334</v>
      </c>
      <c r="G54">
        <v>6</v>
      </c>
      <c r="H54" s="6">
        <v>0.15695627729579825</v>
      </c>
    </row>
    <row r="55" spans="1:8" x14ac:dyDescent="0.25">
      <c r="A55">
        <v>54</v>
      </c>
      <c r="B55" t="s">
        <v>34</v>
      </c>
      <c r="C55" s="2">
        <v>90.551181102362193</v>
      </c>
      <c r="D55" s="7">
        <v>987.02897598206539</v>
      </c>
      <c r="E55" s="5">
        <v>2.5741666666666663</v>
      </c>
      <c r="F55" s="3">
        <v>99.603000000000009</v>
      </c>
      <c r="G55">
        <v>6</v>
      </c>
      <c r="H55" s="6">
        <v>0.15532129415561519</v>
      </c>
    </row>
    <row r="56" spans="1:8" x14ac:dyDescent="0.25">
      <c r="A56">
        <v>55</v>
      </c>
      <c r="B56" t="s">
        <v>52</v>
      </c>
      <c r="C56" s="2">
        <v>87.4015748031496</v>
      </c>
      <c r="D56" s="7">
        <v>961.08333047987583</v>
      </c>
      <c r="E56" s="5">
        <v>1.1766666666666665</v>
      </c>
      <c r="F56" s="3">
        <v>1073.8146666666667</v>
      </c>
      <c r="G56">
        <v>9</v>
      </c>
      <c r="H56" s="6">
        <v>1.7312542648218646E-2</v>
      </c>
    </row>
    <row r="57" spans="1:8" x14ac:dyDescent="0.25">
      <c r="A57">
        <v>56</v>
      </c>
      <c r="B57" t="s">
        <v>76</v>
      </c>
      <c r="C57" s="2">
        <v>92.12598425196849</v>
      </c>
      <c r="D57" s="7">
        <v>1008.6843540297066</v>
      </c>
      <c r="E57" s="5">
        <v>7.3833333333333334E-2</v>
      </c>
      <c r="F57" s="3">
        <v>867.26616666666666</v>
      </c>
      <c r="G57">
        <v>4</v>
      </c>
      <c r="H57" s="6">
        <v>1.6241431895562368E-2</v>
      </c>
    </row>
    <row r="58" spans="1:8" x14ac:dyDescent="0.25">
      <c r="A58">
        <v>57</v>
      </c>
      <c r="B58" t="s">
        <v>93</v>
      </c>
      <c r="C58" s="2">
        <v>41.732283464566898</v>
      </c>
      <c r="D58" s="7">
        <v>357.75139137766337</v>
      </c>
      <c r="E58" s="5">
        <v>3.1000000000000003E-2</v>
      </c>
      <c r="F58" s="3">
        <v>941.99199999999996</v>
      </c>
      <c r="G58">
        <v>3</v>
      </c>
      <c r="H58" s="6">
        <v>6.9823283654185031E-3</v>
      </c>
    </row>
    <row r="59" spans="1:8" x14ac:dyDescent="0.25">
      <c r="A59">
        <v>58</v>
      </c>
      <c r="B59" t="s">
        <v>128</v>
      </c>
      <c r="C59" s="2">
        <v>41.732283464566898</v>
      </c>
      <c r="D59" s="7">
        <v>357.41694321712828</v>
      </c>
      <c r="E59" s="5">
        <v>3.2666666666666663E-2</v>
      </c>
      <c r="F59" s="3">
        <v>1176.6745000000001</v>
      </c>
      <c r="G59">
        <v>3</v>
      </c>
      <c r="H59" s="6">
        <v>5.5869205341838365E-3</v>
      </c>
    </row>
    <row r="60" spans="1:8" x14ac:dyDescent="0.25">
      <c r="A60">
        <v>59</v>
      </c>
      <c r="B60" t="s">
        <v>62</v>
      </c>
      <c r="C60" s="2">
        <v>40.944881889763799</v>
      </c>
      <c r="D60" s="7">
        <v>346.1781696564305</v>
      </c>
      <c r="E60" s="5">
        <v>1.1078333333333332</v>
      </c>
      <c r="F60" s="3"/>
      <c r="H60" s="6">
        <v>0</v>
      </c>
    </row>
    <row r="61" spans="1:8" x14ac:dyDescent="0.25">
      <c r="A61">
        <v>60</v>
      </c>
      <c r="B61" t="s">
        <v>132</v>
      </c>
      <c r="C61" s="2">
        <v>76.377952755905497</v>
      </c>
      <c r="D61" s="7">
        <v>809.51365945645136</v>
      </c>
      <c r="E61" s="5">
        <v>0.84666666666666657</v>
      </c>
      <c r="F61" s="3"/>
      <c r="H61" s="6">
        <v>0</v>
      </c>
    </row>
    <row r="62" spans="1:8" x14ac:dyDescent="0.25">
      <c r="A62">
        <v>61</v>
      </c>
      <c r="B62" t="s">
        <v>134</v>
      </c>
      <c r="C62" s="2">
        <v>85.826771653543304</v>
      </c>
      <c r="D62" s="7">
        <v>923.48650425378423</v>
      </c>
      <c r="E62" s="5">
        <v>0.9355</v>
      </c>
      <c r="H62" s="6">
        <v>0</v>
      </c>
    </row>
    <row r="63" spans="1:8" x14ac:dyDescent="0.25">
      <c r="F63" s="3"/>
    </row>
    <row r="64" spans="1:8" x14ac:dyDescent="0.25">
      <c r="F64" s="3"/>
    </row>
    <row r="65" spans="6:6" x14ac:dyDescent="0.25">
      <c r="F6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recap_ML_S2_2020_5class_surveyV</vt:lpstr>
      <vt:lpstr>recap_ML_S2_2020_5class_sur (2)</vt:lpstr>
      <vt:lpstr>recap_ML_S2_2020_5class_sur (4)</vt:lpstr>
      <vt:lpstr>recap_ML_S2_2020_5class_sur (5)</vt:lpstr>
      <vt:lpstr>recap_ML_S2_2020_5class_sur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Ramadhani, Fadhlullah</cp:lastModifiedBy>
  <dcterms:created xsi:type="dcterms:W3CDTF">2020-08-14T04:40:13Z</dcterms:created>
  <dcterms:modified xsi:type="dcterms:W3CDTF">2020-11-07T01:32:35Z</dcterms:modified>
</cp:coreProperties>
</file>