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500781C-7E36-4D12-A006-FF7A6FCF6FBC}" xr6:coauthVersionLast="47" xr6:coauthVersionMax="47" xr10:uidLastSave="{00000000-0000-0000-0000-000000000000}"/>
  <bookViews>
    <workbookView xWindow="4965" yWindow="4965" windowWidth="20415" windowHeight="12345" activeTab="4" xr2:uid="{00000000-000D-0000-FFFF-FFFF00000000}"/>
  </bookViews>
  <sheets>
    <sheet name="Madinah" sheetId="1" r:id="rId1"/>
    <sheet name="Jizan" sheetId="2" r:id="rId2"/>
    <sheet name="Khamis" sheetId="3" r:id="rId3"/>
    <sheet name="Riyadh" sheetId="4" r:id="rId4"/>
    <sheet name="Qassi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3" l="1"/>
  <c r="I37" i="1"/>
  <c r="I40" i="2"/>
  <c r="I41" i="5"/>
  <c r="I44" i="4"/>
  <c r="I31" i="5"/>
  <c r="I32" i="3"/>
  <c r="I32" i="2"/>
  <c r="I32" i="1"/>
  <c r="I31" i="1"/>
  <c r="I31" i="4" l="1"/>
  <c r="I31" i="2"/>
  <c r="I30" i="1"/>
  <c r="I30" i="2"/>
  <c r="I30" i="3" l="1"/>
  <c r="I31" i="3"/>
  <c r="I30" i="4"/>
  <c r="I29" i="4"/>
  <c r="I30" i="5"/>
  <c r="I29" i="5"/>
  <c r="I27" i="5"/>
  <c r="I28" i="5"/>
  <c r="I12" i="5"/>
  <c r="I13" i="5"/>
  <c r="I14" i="5"/>
  <c r="I15" i="5"/>
  <c r="I16" i="5"/>
  <c r="I27" i="4"/>
  <c r="I28" i="4"/>
  <c r="I12" i="4"/>
  <c r="I13" i="4"/>
  <c r="I14" i="4"/>
  <c r="I15" i="4"/>
  <c r="I16" i="4"/>
  <c r="I28" i="3"/>
  <c r="I29" i="3"/>
  <c r="I12" i="3"/>
  <c r="I13" i="3"/>
  <c r="I14" i="3"/>
  <c r="I15" i="3"/>
  <c r="I16" i="3"/>
  <c r="I29" i="2"/>
  <c r="I28" i="2"/>
  <c r="I12" i="2"/>
  <c r="I13" i="2"/>
  <c r="I14" i="2"/>
  <c r="I15" i="2"/>
  <c r="I16" i="2"/>
  <c r="I28" i="1"/>
  <c r="H29" i="1"/>
  <c r="I29" i="1" s="1"/>
  <c r="I12" i="1"/>
  <c r="I13" i="1"/>
  <c r="I14" i="1"/>
  <c r="I15" i="1"/>
  <c r="I16" i="1"/>
  <c r="D29" i="1"/>
  <c r="I21" i="5"/>
  <c r="I22" i="5"/>
  <c r="I23" i="5"/>
  <c r="I24" i="5"/>
  <c r="I25" i="5"/>
  <c r="I26" i="5"/>
  <c r="I20" i="5"/>
  <c r="I6" i="5"/>
  <c r="I7" i="5"/>
  <c r="I8" i="5"/>
  <c r="I9" i="5"/>
  <c r="I10" i="5"/>
  <c r="I11" i="5"/>
  <c r="I5" i="5"/>
  <c r="I26" i="4"/>
  <c r="I25" i="4"/>
  <c r="I24" i="4"/>
  <c r="I23" i="4"/>
  <c r="I22" i="4"/>
  <c r="I21" i="4"/>
  <c r="I20" i="4"/>
  <c r="I11" i="4"/>
  <c r="I10" i="4"/>
  <c r="I9" i="4"/>
  <c r="I8" i="4"/>
  <c r="I7" i="4"/>
  <c r="I6" i="4"/>
  <c r="I5" i="4"/>
  <c r="I27" i="3"/>
  <c r="I26" i="3"/>
  <c r="I25" i="3"/>
  <c r="I24" i="3"/>
  <c r="I23" i="3"/>
  <c r="I22" i="3"/>
  <c r="I21" i="3"/>
  <c r="I11" i="3"/>
  <c r="I10" i="3"/>
  <c r="I9" i="3"/>
  <c r="I8" i="3"/>
  <c r="I7" i="3"/>
  <c r="I6" i="3"/>
  <c r="I5" i="3"/>
  <c r="I27" i="2"/>
  <c r="I26" i="2"/>
  <c r="I25" i="2"/>
  <c r="I24" i="2"/>
  <c r="I23" i="2"/>
  <c r="I22" i="2"/>
  <c r="I21" i="2"/>
  <c r="I11" i="2"/>
  <c r="I10" i="2"/>
  <c r="I9" i="2"/>
  <c r="I8" i="2"/>
  <c r="I7" i="2"/>
  <c r="I6" i="2"/>
  <c r="I5" i="2"/>
  <c r="I27" i="1"/>
  <c r="I26" i="1"/>
  <c r="I25" i="1"/>
  <c r="I24" i="1"/>
  <c r="I23" i="1"/>
  <c r="I22" i="1"/>
  <c r="I21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<sst xmlns="http://schemas.openxmlformats.org/spreadsheetml/2006/main" count="409" uniqueCount="171">
  <si>
    <t>Batch Ref</t>
  </si>
  <si>
    <t>Billing Month</t>
  </si>
  <si>
    <t>Initial Rejection</t>
  </si>
  <si>
    <t>NM23MDB006981</t>
  </si>
  <si>
    <t>NM23MDB008914</t>
  </si>
  <si>
    <t>NM23MDB011498</t>
  </si>
  <si>
    <t>NM23MDB010914</t>
  </si>
  <si>
    <t>NM23MDB013225</t>
  </si>
  <si>
    <t>NM23MDB014714</t>
  </si>
  <si>
    <t>NM23MDB015626</t>
  </si>
  <si>
    <t>NM23MDB017013</t>
  </si>
  <si>
    <t>NM23MDB019007</t>
  </si>
  <si>
    <t>NM23MDB019759</t>
  </si>
  <si>
    <t>NM23MDB022224</t>
  </si>
  <si>
    <t>NM23MDB024718</t>
  </si>
  <si>
    <t>NM24MDB000471</t>
  </si>
  <si>
    <t>Requested Amount (Net)</t>
  </si>
  <si>
    <t>NM24MDB002181</t>
  </si>
  <si>
    <t>NM24MDB004034</t>
  </si>
  <si>
    <t>NM24MDB004496</t>
  </si>
  <si>
    <t>NM24MDB006591</t>
  </si>
  <si>
    <t>NM24MDB007845</t>
  </si>
  <si>
    <t>NM24MDB009521</t>
  </si>
  <si>
    <t>NM24MDB010879</t>
  </si>
  <si>
    <t>Batch ID</t>
  </si>
  <si>
    <t>Total Claimed Amt</t>
  </si>
  <si>
    <t>Initial Rejection %</t>
  </si>
  <si>
    <t>JAN</t>
  </si>
  <si>
    <t>FEB</t>
  </si>
  <si>
    <t>MAR</t>
  </si>
  <si>
    <t>APR</t>
  </si>
  <si>
    <t>MAY</t>
  </si>
  <si>
    <t>JUNE</t>
  </si>
  <si>
    <t>JUL</t>
  </si>
  <si>
    <t>TAW-2023</t>
  </si>
  <si>
    <t>TAW-2024</t>
  </si>
  <si>
    <t>NM23MDB007525</t>
  </si>
  <si>
    <t>NM23MDB008915</t>
  </si>
  <si>
    <t>NM23MDB011743</t>
  </si>
  <si>
    <t>NM23MDB010877</t>
  </si>
  <si>
    <t>NM23MDB013239</t>
  </si>
  <si>
    <t>NM23MDB014480</t>
  </si>
  <si>
    <t>NM23MDB016003</t>
  </si>
  <si>
    <t>NM23MDB017071</t>
  </si>
  <si>
    <t>NM23MDB019004</t>
  </si>
  <si>
    <t>NM23MDB020521</t>
  </si>
  <si>
    <t>NM23MDB022190</t>
  </si>
  <si>
    <t>NM23MDB024726</t>
  </si>
  <si>
    <t>NM24MDB000750</t>
  </si>
  <si>
    <t>NM24MDB002416</t>
  </si>
  <si>
    <t>NM24MDB004083</t>
  </si>
  <si>
    <t>NM24MDB003063</t>
  </si>
  <si>
    <t>NM24MDB004861</t>
  </si>
  <si>
    <t>NM24MDB006803</t>
  </si>
  <si>
    <t>NM24MDB007191</t>
  </si>
  <si>
    <t>NM24MDB008610</t>
  </si>
  <si>
    <t>NM24MDB009807</t>
  </si>
  <si>
    <t>NM24MDB010733</t>
  </si>
  <si>
    <t>NM24MDB011348</t>
  </si>
  <si>
    <t>NM24MDB012375</t>
  </si>
  <si>
    <t>NM24MDB012889</t>
  </si>
  <si>
    <t>NM23MDB007809</t>
  </si>
  <si>
    <t>NM23MDB009099</t>
  </si>
  <si>
    <t>NM23MDB011597</t>
  </si>
  <si>
    <t>NM23MDB010872</t>
  </si>
  <si>
    <t>NM23MDB013133</t>
  </si>
  <si>
    <t>NM23MDB014170</t>
  </si>
  <si>
    <t>NM23MDB015518</t>
  </si>
  <si>
    <t>NM23MDB016885</t>
  </si>
  <si>
    <t>NM23MDB019069</t>
  </si>
  <si>
    <t>NM23MDB020539</t>
  </si>
  <si>
    <t>NM23MDB022210</t>
  </si>
  <si>
    <t>NM23MDB024755</t>
  </si>
  <si>
    <t>NM24MDB000736</t>
  </si>
  <si>
    <t>NM24MDB002179</t>
  </si>
  <si>
    <t>NM24MDB003055</t>
  </si>
  <si>
    <t>NM24MDB004492</t>
  </si>
  <si>
    <t>NM24MDB005842</t>
  </si>
  <si>
    <t>NM24MDB006933</t>
  </si>
  <si>
    <t>NM24MDB007994</t>
  </si>
  <si>
    <t>NM24MDB008975</t>
  </si>
  <si>
    <t>NM24MDB009750</t>
  </si>
  <si>
    <t>NM24MDB010581</t>
  </si>
  <si>
    <t>NM24MDB011272</t>
  </si>
  <si>
    <t>NM24MDB012604</t>
  </si>
  <si>
    <t>NM24MDB012925</t>
  </si>
  <si>
    <t>NM23MDB007090</t>
  </si>
  <si>
    <t>NM23MDB009100</t>
  </si>
  <si>
    <t>NM23MDB011398</t>
  </si>
  <si>
    <t>NM23MDB010912</t>
  </si>
  <si>
    <t>NM23MDB013238</t>
  </si>
  <si>
    <t>NM23MDB014651</t>
  </si>
  <si>
    <t>NM23MDB015880</t>
  </si>
  <si>
    <t>NM23MDB017531</t>
  </si>
  <si>
    <t>NM23MDB018943</t>
  </si>
  <si>
    <t>NM23MDB019755</t>
  </si>
  <si>
    <t>NM23MDB022189</t>
  </si>
  <si>
    <t>NM23MDB025574</t>
  </si>
  <si>
    <t>NM24MDB000748</t>
  </si>
  <si>
    <t>NM24MDB002373</t>
  </si>
  <si>
    <t>NM24MDB003059</t>
  </si>
  <si>
    <t>NM24MDB003863</t>
  </si>
  <si>
    <t>NM24MDB004521</t>
  </si>
  <si>
    <t>NM24MDB005113</t>
  </si>
  <si>
    <t>NM24MDB005813</t>
  </si>
  <si>
    <t>NM24MDB006864</t>
  </si>
  <si>
    <t>NM24MDB007224</t>
  </si>
  <si>
    <t>NM24MDB008236</t>
  </si>
  <si>
    <t>NM24MDB009477</t>
  </si>
  <si>
    <t>NM24MDB009890</t>
  </si>
  <si>
    <t>NM24MDB010388</t>
  </si>
  <si>
    <t>NM24MDB011198</t>
  </si>
  <si>
    <t>NM24MDB011375</t>
  </si>
  <si>
    <t>NM24MDB012869</t>
  </si>
  <si>
    <t>NM23MDB004801</t>
  </si>
  <si>
    <t>NM23MDB008614</t>
  </si>
  <si>
    <t>NM23MDB009847</t>
  </si>
  <si>
    <t>NM23MDB012628</t>
  </si>
  <si>
    <t>NM23MDB014296</t>
  </si>
  <si>
    <t>NM23MDB015333</t>
  </si>
  <si>
    <t>NM23MDB016886</t>
  </si>
  <si>
    <t>NM23MDB018624</t>
  </si>
  <si>
    <t>NM23MDB020176</t>
  </si>
  <si>
    <t>NM23MDB022067</t>
  </si>
  <si>
    <t>NM23MDB024707</t>
  </si>
  <si>
    <t>NM24MDB000608</t>
  </si>
  <si>
    <t>NM24MDB001999</t>
  </si>
  <si>
    <t>NM24MDB003052</t>
  </si>
  <si>
    <t>NM24MDB004125</t>
  </si>
  <si>
    <t>NM24MDB004514</t>
  </si>
  <si>
    <t>NM24MDB006423</t>
  </si>
  <si>
    <t>NM24MDB005861</t>
  </si>
  <si>
    <t>NM24MDB007280</t>
  </si>
  <si>
    <t>NM24MDB008216</t>
  </si>
  <si>
    <t>NM24MDB009091</t>
  </si>
  <si>
    <t>NM24MDB009838</t>
  </si>
  <si>
    <t>NM24MDB011355</t>
  </si>
  <si>
    <t>NM24MDB012573</t>
  </si>
  <si>
    <t>NM24MDB012267</t>
  </si>
  <si>
    <t>NM24MDB013219</t>
  </si>
  <si>
    <t>AUG</t>
  </si>
  <si>
    <t>SEP</t>
  </si>
  <si>
    <t>OCT</t>
  </si>
  <si>
    <t>NOV</t>
  </si>
  <si>
    <t>DEC</t>
  </si>
  <si>
    <t>NM24MDB013917</t>
  </si>
  <si>
    <t>NM24MDB012913</t>
  </si>
  <si>
    <t>NM24MDB012832</t>
  </si>
  <si>
    <t>NM24MDB019471</t>
  </si>
  <si>
    <t>NM24MDB019901</t>
  </si>
  <si>
    <t>NM24MDB019567</t>
  </si>
  <si>
    <t>NM24MDB020194</t>
  </si>
  <si>
    <t>NM24MDB019257</t>
  </si>
  <si>
    <t>NM24MDB019796</t>
  </si>
  <si>
    <r>
      <t>829,266.17</t>
    </r>
    <r>
      <rPr>
        <b/>
        <sz val="17"/>
        <color rgb="FF1A1C1F"/>
        <rFont val="Arial"/>
        <family val="2"/>
      </rPr>
      <t> </t>
    </r>
  </si>
  <si>
    <t>NM24MDB019484</t>
  </si>
  <si>
    <t>NM24MDB019566</t>
  </si>
  <si>
    <t>NM24MDB020337</t>
  </si>
  <si>
    <t>NM24MDB020633</t>
  </si>
  <si>
    <t>NM25MDB000941</t>
  </si>
  <si>
    <t>NM25MDB000390</t>
  </si>
  <si>
    <t>NM25MDB000689</t>
  </si>
  <si>
    <t>NM25MDB000437</t>
  </si>
  <si>
    <t>NM25MDB000617</t>
  </si>
  <si>
    <t>TAW-2025</t>
  </si>
  <si>
    <t>NM25MDB002189</t>
  </si>
  <si>
    <t>NM25MDB002199</t>
  </si>
  <si>
    <t>NM25MDB001848</t>
  </si>
  <si>
    <t>NM25MDB002755</t>
  </si>
  <si>
    <t>NM25MDB002937</t>
  </si>
  <si>
    <t>NM25MDB002594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</si>
</sst>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1F497D"/>
      <name val="Cambria"/>
      <family val="1"/>
    </font>
    <font>
      <sz val="11"/>
      <color theme="1"/>
      <name val="Calibri"/>
      <family val="2"/>
    </font>
    <font>
      <b/>
      <sz val="12"/>
      <color theme="0"/>
      <name val="Times New Roman"/>
      <family val="1"/>
    </font>
    <font>
      <sz val="12"/>
      <color rgb="FF1A1C1F"/>
      <name val="Arial"/>
      <family val="2"/>
    </font>
    <font>
      <sz val="11"/>
      <color rgb="FF1A1C1F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rgb="FF1A1C1F"/>
      <name val="Arial"/>
      <family val="2"/>
    </font>
    <font>
      <b/>
      <sz val="17"/>
      <color rgb="FF1A1C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0070C0"/>
        <bgColor rgb="FF0070C0"/>
      </patternFill>
    </fill>
    <fill>
      <patternFill patternType="solid">
        <fgColor rgb="FF8DB3E2"/>
        <bgColor rgb="FF8DB3E2"/>
      </patternFill>
    </fill>
    <fill>
      <patternFill patternType="solid">
        <fgColor rgb="FFC00000"/>
        <bgColor rgb="FFC00000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43" fontId="3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43" fontId="4" fillId="3" borderId="2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17" fontId="5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Border="1"/>
    <xf numFmtId="0" fontId="0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5" fillId="0" borderId="0" xfId="0" applyNumberFormat="1" applyFont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5" borderId="6" xfId="0" applyFont="1" applyFill="1" applyBorder="1"/>
    <xf numFmtId="0" fontId="7" fillId="0" borderId="6" xfId="0" applyFont="1" applyBorder="1" applyAlignment="1">
      <alignment horizontal="center"/>
    </xf>
    <xf numFmtId="9" fontId="7" fillId="0" borderId="6" xfId="0" applyNumberFormat="1" applyFont="1" applyBorder="1" applyAlignment="1">
      <alignment horizontal="center"/>
    </xf>
    <xf numFmtId="43" fontId="7" fillId="0" borderId="6" xfId="1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7" fillId="0" borderId="6" xfId="1" applyNumberFormat="1" applyFont="1" applyBorder="1" applyAlignment="1">
      <alignment horizontal="center"/>
    </xf>
    <xf numFmtId="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17" fontId="5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opLeftCell="B16" workbookViewId="0">
      <selection activeCell="I38" sqref="I38"/>
    </sheetView>
  </sheetViews>
  <sheetFormatPr defaultRowHeight="15" x14ac:dyDescent="0.25"/>
  <cols>
    <col min="1" max="1" width="17.28515625" customWidth="1"/>
    <col min="2" max="2" width="14" style="13" customWidth="1"/>
    <col min="3" max="3" width="19.85546875" customWidth="1"/>
    <col min="4" max="4" width="17.42578125" customWidth="1"/>
    <col min="7" max="8" width="15.42578125" customWidth="1"/>
    <col min="9" max="9" width="14.85546875" customWidth="1"/>
    <col min="13" max="13" width="16.85546875" customWidth="1"/>
    <col min="14" max="14" width="19.140625" style="13" customWidth="1"/>
    <col min="15" max="15" width="24.42578125" customWidth="1"/>
    <col min="16" max="16" width="18" customWidth="1"/>
  </cols>
  <sheetData>
    <row r="1" spans="1:16" ht="23.25" thickBot="1" x14ac:dyDescent="0.3">
      <c r="A1" s="1"/>
      <c r="B1" s="11"/>
      <c r="C1" s="2">
        <v>2023</v>
      </c>
      <c r="D1" s="3"/>
      <c r="N1"/>
    </row>
    <row r="2" spans="1:16" ht="17.25" thickTop="1" thickBot="1" x14ac:dyDescent="0.3">
      <c r="A2" s="4" t="s">
        <v>0</v>
      </c>
      <c r="B2" s="4" t="s">
        <v>1</v>
      </c>
      <c r="C2" s="4" t="s">
        <v>16</v>
      </c>
      <c r="D2" s="5" t="s">
        <v>2</v>
      </c>
    </row>
    <row r="3" spans="1:16" ht="16.5" thickBot="1" x14ac:dyDescent="0.3">
      <c r="A3" s="7" t="s">
        <v>3</v>
      </c>
      <c r="B3" s="12">
        <v>44927</v>
      </c>
      <c r="C3" s="9">
        <v>594697.43000000005</v>
      </c>
      <c r="D3" s="10">
        <v>230051.77000000008</v>
      </c>
      <c r="F3" s="15"/>
      <c r="G3" s="16"/>
      <c r="H3" s="17" t="s">
        <v>34</v>
      </c>
      <c r="I3" s="18"/>
    </row>
    <row r="4" spans="1:16" ht="16.5" thickBot="1" x14ac:dyDescent="0.3">
      <c r="A4" s="7" t="s">
        <v>4</v>
      </c>
      <c r="B4" s="12">
        <v>44958</v>
      </c>
      <c r="C4" s="9">
        <v>608307.47</v>
      </c>
      <c r="D4" s="10">
        <v>186968.40999999997</v>
      </c>
      <c r="F4" s="19" t="s">
        <v>24</v>
      </c>
      <c r="G4" s="19" t="s">
        <v>25</v>
      </c>
      <c r="H4" s="19" t="s">
        <v>2</v>
      </c>
      <c r="I4" s="19" t="s">
        <v>26</v>
      </c>
    </row>
    <row r="5" spans="1:16" ht="16.5" customHeight="1" thickBot="1" x14ac:dyDescent="0.3">
      <c r="A5" s="7" t="s">
        <v>5</v>
      </c>
      <c r="B5" s="12">
        <v>44986</v>
      </c>
      <c r="C5" s="9">
        <v>7740.79</v>
      </c>
      <c r="D5" s="10">
        <v>2208.1499999999996</v>
      </c>
      <c r="F5" s="20" t="s">
        <v>27</v>
      </c>
      <c r="G5" s="22">
        <v>594697.43000000005</v>
      </c>
      <c r="H5" s="22">
        <v>230051.77000000008</v>
      </c>
      <c r="I5" s="21">
        <f t="shared" ref="I5:I16" si="0">H5/G5</f>
        <v>0.38683834567773406</v>
      </c>
    </row>
    <row r="6" spans="1:16" ht="16.5" thickBot="1" x14ac:dyDescent="0.3">
      <c r="A6" s="7" t="s">
        <v>6</v>
      </c>
      <c r="B6" s="12">
        <v>44986</v>
      </c>
      <c r="C6" s="9">
        <v>628031.92000000004</v>
      </c>
      <c r="D6" s="10">
        <v>183615.85000000003</v>
      </c>
      <c r="F6" s="20" t="s">
        <v>28</v>
      </c>
      <c r="G6" s="22">
        <v>608307.47</v>
      </c>
      <c r="H6" s="22">
        <v>186968.40999999997</v>
      </c>
      <c r="I6" s="21">
        <f t="shared" si="0"/>
        <v>0.3073583988702292</v>
      </c>
    </row>
    <row r="7" spans="1:16" ht="16.5" thickBot="1" x14ac:dyDescent="0.3">
      <c r="A7" s="7" t="s">
        <v>7</v>
      </c>
      <c r="B7" s="12">
        <v>45017</v>
      </c>
      <c r="C7" s="9">
        <v>522115.74</v>
      </c>
      <c r="D7" s="10">
        <v>118685.40999999997</v>
      </c>
      <c r="F7" s="20" t="s">
        <v>29</v>
      </c>
      <c r="G7" s="22">
        <v>635772.71000000008</v>
      </c>
      <c r="H7" s="22">
        <v>185824.00000000003</v>
      </c>
      <c r="I7" s="21">
        <f t="shared" si="0"/>
        <v>0.29228055416219423</v>
      </c>
    </row>
    <row r="8" spans="1:16" ht="16.5" thickBot="1" x14ac:dyDescent="0.3">
      <c r="A8" s="7" t="s">
        <v>8</v>
      </c>
      <c r="B8" s="12">
        <v>45047</v>
      </c>
      <c r="C8" s="9">
        <v>802324.08</v>
      </c>
      <c r="D8" s="10">
        <v>265714.94999999995</v>
      </c>
      <c r="F8" s="20" t="s">
        <v>30</v>
      </c>
      <c r="G8" s="22">
        <v>522115.74</v>
      </c>
      <c r="H8" s="22">
        <v>118685.40999999997</v>
      </c>
      <c r="I8" s="21">
        <f t="shared" si="0"/>
        <v>0.22731628431657697</v>
      </c>
    </row>
    <row r="9" spans="1:16" ht="16.5" thickBot="1" x14ac:dyDescent="0.3">
      <c r="A9" s="7" t="s">
        <v>9</v>
      </c>
      <c r="B9" s="12">
        <v>45078</v>
      </c>
      <c r="C9" s="9">
        <v>726761.2</v>
      </c>
      <c r="D9" s="10">
        <v>185764.71999999997</v>
      </c>
      <c r="F9" s="20" t="s">
        <v>31</v>
      </c>
      <c r="G9" s="22">
        <v>802324.08</v>
      </c>
      <c r="H9" s="22">
        <v>265714.94999999995</v>
      </c>
      <c r="I9" s="21">
        <f t="shared" si="0"/>
        <v>0.33118157191542846</v>
      </c>
    </row>
    <row r="10" spans="1:16" ht="16.5" thickBot="1" x14ac:dyDescent="0.3">
      <c r="A10" s="7" t="s">
        <v>10</v>
      </c>
      <c r="B10" s="12">
        <v>45108</v>
      </c>
      <c r="C10" s="9">
        <v>989784.93</v>
      </c>
      <c r="D10" s="10">
        <v>456428.31000000006</v>
      </c>
      <c r="F10" s="20" t="s">
        <v>32</v>
      </c>
      <c r="G10" s="22">
        <v>726761.2</v>
      </c>
      <c r="H10" s="22">
        <v>185764.71999999997</v>
      </c>
      <c r="I10" s="21">
        <f t="shared" si="0"/>
        <v>0.25560627067047603</v>
      </c>
    </row>
    <row r="11" spans="1:16" ht="18" customHeight="1" thickBot="1" x14ac:dyDescent="0.3">
      <c r="A11" s="7" t="s">
        <v>11</v>
      </c>
      <c r="B11" s="12">
        <v>45139</v>
      </c>
      <c r="C11" s="9">
        <v>904700</v>
      </c>
      <c r="D11" s="10">
        <v>237238.71999999997</v>
      </c>
      <c r="F11" s="20" t="s">
        <v>33</v>
      </c>
      <c r="G11" s="22">
        <v>989784.93</v>
      </c>
      <c r="H11" s="22">
        <v>456428.31000000006</v>
      </c>
      <c r="I11" s="21">
        <f t="shared" si="0"/>
        <v>0.4611388758970093</v>
      </c>
    </row>
    <row r="12" spans="1:16" ht="17.25" customHeight="1" thickBot="1" x14ac:dyDescent="0.3">
      <c r="A12" s="7" t="s">
        <v>12</v>
      </c>
      <c r="B12" s="12">
        <v>45170</v>
      </c>
      <c r="C12" s="9">
        <v>957960.79</v>
      </c>
      <c r="D12" s="10">
        <v>281822.09000000003</v>
      </c>
      <c r="F12" s="20" t="s">
        <v>140</v>
      </c>
      <c r="G12" s="22">
        <v>904700</v>
      </c>
      <c r="H12" s="22">
        <v>237238.71999999997</v>
      </c>
      <c r="I12" s="21">
        <f>H12/G12</f>
        <v>0.26222915883718356</v>
      </c>
    </row>
    <row r="13" spans="1:16" ht="16.5" thickBot="1" x14ac:dyDescent="0.3">
      <c r="A13" s="7" t="s">
        <v>13</v>
      </c>
      <c r="B13" s="12">
        <v>45200</v>
      </c>
      <c r="C13" s="9">
        <v>1249408.1100000001</v>
      </c>
      <c r="D13" s="10">
        <v>427829.39000000013</v>
      </c>
      <c r="F13" s="20" t="s">
        <v>141</v>
      </c>
      <c r="G13" s="22">
        <v>957960.79</v>
      </c>
      <c r="H13" s="22">
        <v>281822.09000000003</v>
      </c>
      <c r="I13" s="21">
        <f t="shared" si="0"/>
        <v>0.29418958786402938</v>
      </c>
    </row>
    <row r="14" spans="1:16" ht="16.5" thickBot="1" x14ac:dyDescent="0.3">
      <c r="A14" s="7" t="s">
        <v>14</v>
      </c>
      <c r="B14" s="12">
        <v>45231</v>
      </c>
      <c r="C14" s="9">
        <v>1413603.62</v>
      </c>
      <c r="D14" s="10">
        <v>458879.64000000013</v>
      </c>
      <c r="F14" s="20" t="s">
        <v>142</v>
      </c>
      <c r="G14" s="22">
        <v>1249408.1100000001</v>
      </c>
      <c r="H14" s="22">
        <v>427829.39000000013</v>
      </c>
      <c r="I14" s="21">
        <f t="shared" si="0"/>
        <v>0.34242565465658781</v>
      </c>
    </row>
    <row r="15" spans="1:16" ht="16.5" thickBot="1" x14ac:dyDescent="0.3">
      <c r="A15" s="7" t="s">
        <v>15</v>
      </c>
      <c r="B15" s="12">
        <v>45261</v>
      </c>
      <c r="C15" s="9">
        <v>1308902.04</v>
      </c>
      <c r="D15" s="10">
        <v>440814.02</v>
      </c>
      <c r="F15" s="20" t="s">
        <v>143</v>
      </c>
      <c r="G15" s="22">
        <v>1413603.62</v>
      </c>
      <c r="H15" s="22">
        <v>458879.64000000013</v>
      </c>
      <c r="I15" s="21">
        <f t="shared" si="0"/>
        <v>0.32461691064430076</v>
      </c>
    </row>
    <row r="16" spans="1:16" ht="16.5" thickBot="1" x14ac:dyDescent="0.3">
      <c r="F16" s="20" t="s">
        <v>144</v>
      </c>
      <c r="G16" s="22">
        <v>1308902.04</v>
      </c>
      <c r="H16" s="22">
        <v>440814.02</v>
      </c>
      <c r="I16" s="21">
        <f t="shared" si="0"/>
        <v>0.33678152109840093</v>
      </c>
      <c r="O16" s="26"/>
      <c r="P16" s="14"/>
    </row>
    <row r="17" spans="1:16" x14ac:dyDescent="0.25">
      <c r="P17" s="23"/>
    </row>
    <row r="18" spans="1:16" ht="16.5" thickBot="1" x14ac:dyDescent="0.3">
      <c r="P18" s="14"/>
    </row>
    <row r="19" spans="1:16" ht="23.25" thickBot="1" x14ac:dyDescent="0.3">
      <c r="C19" s="2">
        <v>2024</v>
      </c>
      <c r="F19" s="15"/>
      <c r="G19" s="16"/>
      <c r="H19" s="17" t="s">
        <v>35</v>
      </c>
      <c r="I19" s="18"/>
      <c r="P19" s="26"/>
    </row>
    <row r="20" spans="1:16" ht="17.25" thickTop="1" thickBot="1" x14ac:dyDescent="0.3">
      <c r="A20" s="4" t="s">
        <v>0</v>
      </c>
      <c r="B20" s="4" t="s">
        <v>1</v>
      </c>
      <c r="C20" s="4" t="s">
        <v>16</v>
      </c>
      <c r="D20" s="5" t="s">
        <v>2</v>
      </c>
      <c r="F20" s="19" t="s">
        <v>24</v>
      </c>
      <c r="G20" s="19" t="s">
        <v>25</v>
      </c>
      <c r="H20" s="19" t="s">
        <v>2</v>
      </c>
      <c r="I20" s="19" t="s">
        <v>26</v>
      </c>
      <c r="P20" s="23"/>
    </row>
    <row r="21" spans="1:16" ht="16.5" thickBot="1" x14ac:dyDescent="0.3">
      <c r="A21" s="7" t="s">
        <v>17</v>
      </c>
      <c r="B21" s="12">
        <v>45292</v>
      </c>
      <c r="C21" s="14">
        <v>1201455.5</v>
      </c>
      <c r="D21" s="14">
        <v>401718.89</v>
      </c>
      <c r="F21" s="20" t="s">
        <v>27</v>
      </c>
      <c r="G21" s="22">
        <v>1201455.5</v>
      </c>
      <c r="H21" s="22">
        <v>401718.89</v>
      </c>
      <c r="I21" s="21">
        <f t="shared" ref="I21:I29" si="1">H21/G21</f>
        <v>0.33436019061879529</v>
      </c>
      <c r="M21" s="9"/>
      <c r="N21" s="10"/>
      <c r="P21" s="23"/>
    </row>
    <row r="22" spans="1:16" ht="16.5" thickBot="1" x14ac:dyDescent="0.3">
      <c r="A22" s="7" t="s">
        <v>18</v>
      </c>
      <c r="B22" s="12">
        <v>45323</v>
      </c>
      <c r="C22" s="14">
        <v>1129425.81</v>
      </c>
      <c r="D22" s="14">
        <v>248421.38</v>
      </c>
      <c r="F22" s="20" t="s">
        <v>28</v>
      </c>
      <c r="G22" s="22">
        <v>1129425.81</v>
      </c>
      <c r="H22" s="22">
        <v>248421.38</v>
      </c>
      <c r="I22" s="21">
        <f t="shared" si="1"/>
        <v>0.21995369487793093</v>
      </c>
      <c r="M22" s="9"/>
      <c r="N22" s="10"/>
    </row>
    <row r="23" spans="1:16" ht="16.5" thickBot="1" x14ac:dyDescent="0.3">
      <c r="A23" s="7" t="s">
        <v>19</v>
      </c>
      <c r="B23" s="12">
        <v>45352</v>
      </c>
      <c r="C23" s="14">
        <v>557190.28</v>
      </c>
      <c r="D23" s="14">
        <v>162264.24000000005</v>
      </c>
      <c r="F23" s="20" t="s">
        <v>29</v>
      </c>
      <c r="G23" s="22">
        <v>557190.28</v>
      </c>
      <c r="H23" s="22">
        <v>162264.24000000005</v>
      </c>
      <c r="I23" s="21">
        <f t="shared" si="1"/>
        <v>0.29121871975225416</v>
      </c>
      <c r="M23" s="23"/>
      <c r="N23" s="24"/>
    </row>
    <row r="24" spans="1:16" ht="16.5" thickBot="1" x14ac:dyDescent="0.3">
      <c r="A24" s="7" t="s">
        <v>20</v>
      </c>
      <c r="B24" s="12">
        <v>45383</v>
      </c>
      <c r="C24" s="14">
        <v>1015197.08</v>
      </c>
      <c r="D24" s="14">
        <v>296113.5</v>
      </c>
      <c r="F24" s="20" t="s">
        <v>30</v>
      </c>
      <c r="G24" s="22">
        <v>1015197.08</v>
      </c>
      <c r="H24" s="22">
        <v>296113.5</v>
      </c>
      <c r="I24" s="21">
        <f t="shared" si="1"/>
        <v>0.29168080349482489</v>
      </c>
    </row>
    <row r="25" spans="1:16" ht="16.5" thickBot="1" x14ac:dyDescent="0.3">
      <c r="A25" s="7" t="s">
        <v>21</v>
      </c>
      <c r="B25" s="12">
        <v>45413</v>
      </c>
      <c r="C25" s="14">
        <v>1271945.95</v>
      </c>
      <c r="D25" s="14">
        <v>274924.53999999992</v>
      </c>
      <c r="F25" s="20" t="s">
        <v>31</v>
      </c>
      <c r="G25" s="22">
        <v>1271945.95</v>
      </c>
      <c r="H25" s="22">
        <v>274924.53999999992</v>
      </c>
      <c r="I25" s="21">
        <f t="shared" si="1"/>
        <v>0.21614482911007338</v>
      </c>
    </row>
    <row r="26" spans="1:16" ht="16.5" thickBot="1" x14ac:dyDescent="0.3">
      <c r="A26" s="7" t="s">
        <v>22</v>
      </c>
      <c r="B26" s="12">
        <v>45444</v>
      </c>
      <c r="C26" s="14">
        <v>1186150.1599999999</v>
      </c>
      <c r="D26" s="14">
        <v>296878.42999999993</v>
      </c>
      <c r="F26" s="20" t="s">
        <v>32</v>
      </c>
      <c r="G26" s="22">
        <v>1186150.1599999999</v>
      </c>
      <c r="H26" s="22">
        <v>296878.42999999993</v>
      </c>
      <c r="I26" s="21">
        <f t="shared" si="1"/>
        <v>0.25028739194369787</v>
      </c>
    </row>
    <row r="27" spans="1:16" ht="16.5" thickBot="1" x14ac:dyDescent="0.3">
      <c r="A27" s="7" t="s">
        <v>23</v>
      </c>
      <c r="B27" s="12">
        <v>45474</v>
      </c>
      <c r="C27" s="14">
        <v>1174777.44</v>
      </c>
      <c r="D27" s="14">
        <v>198973.68999999994</v>
      </c>
      <c r="F27" s="20" t="s">
        <v>33</v>
      </c>
      <c r="G27" s="22">
        <v>1174777.44</v>
      </c>
      <c r="H27" s="22">
        <v>198973.68999999994</v>
      </c>
      <c r="I27" s="21">
        <f t="shared" si="1"/>
        <v>0.16937139174208177</v>
      </c>
    </row>
    <row r="28" spans="1:16" ht="16.5" thickBot="1" x14ac:dyDescent="0.3">
      <c r="A28" s="7" t="s">
        <v>138</v>
      </c>
      <c r="B28" s="12">
        <v>45505</v>
      </c>
      <c r="C28" s="14">
        <v>879519.23</v>
      </c>
      <c r="D28" s="14">
        <v>161764.25</v>
      </c>
      <c r="F28" s="20" t="s">
        <v>140</v>
      </c>
      <c r="G28" s="22">
        <v>879519.23</v>
      </c>
      <c r="H28" s="22">
        <v>161764.25</v>
      </c>
      <c r="I28" s="21">
        <f t="shared" si="1"/>
        <v>0.1839234942026225</v>
      </c>
    </row>
    <row r="29" spans="1:16" ht="16.5" thickBot="1" x14ac:dyDescent="0.3">
      <c r="A29" s="7" t="s">
        <v>139</v>
      </c>
      <c r="B29" s="12">
        <v>45536</v>
      </c>
      <c r="C29" s="14">
        <v>826270.79</v>
      </c>
      <c r="D29" s="14">
        <f>C24-C29</f>
        <v>188926.28999999992</v>
      </c>
      <c r="F29" s="20" t="s">
        <v>141</v>
      </c>
      <c r="G29" s="22">
        <v>826270.79</v>
      </c>
      <c r="H29" s="22">
        <f>G24-G29</f>
        <v>188926.28999999992</v>
      </c>
      <c r="I29" s="21">
        <f t="shared" si="1"/>
        <v>0.22864936324325336</v>
      </c>
    </row>
    <row r="30" spans="1:16" ht="16.5" thickBot="1" x14ac:dyDescent="0.3">
      <c r="A30" s="6" t="s">
        <v>156</v>
      </c>
      <c r="B30" s="12">
        <v>45566</v>
      </c>
      <c r="C30" s="14">
        <v>786840.59</v>
      </c>
      <c r="D30" s="14">
        <v>246683.31999999995</v>
      </c>
      <c r="F30" s="20" t="s">
        <v>142</v>
      </c>
      <c r="G30" s="22">
        <v>786840.59</v>
      </c>
      <c r="H30" s="22">
        <v>246683.31999999995</v>
      </c>
      <c r="I30" s="21">
        <f>H30/G30</f>
        <v>0.3135111776579802</v>
      </c>
    </row>
    <row r="31" spans="1:16" ht="16.5" thickBot="1" x14ac:dyDescent="0.3">
      <c r="A31" s="6" t="s">
        <v>158</v>
      </c>
      <c r="B31" s="29">
        <v>45597</v>
      </c>
      <c r="C31" s="14">
        <v>656462.30000000005</v>
      </c>
      <c r="D31" s="14">
        <v>169321.16000000003</v>
      </c>
      <c r="F31" s="20" t="s">
        <v>143</v>
      </c>
      <c r="G31" s="22">
        <v>656462.30000000005</v>
      </c>
      <c r="H31" s="22">
        <v>169321.16</v>
      </c>
      <c r="I31" s="21">
        <f>H31/G31</f>
        <v>0.25792975468659812</v>
      </c>
    </row>
    <row r="32" spans="1:16" ht="16.5" thickBot="1" x14ac:dyDescent="0.3">
      <c r="A32" s="6" t="s">
        <v>159</v>
      </c>
      <c r="B32" s="29">
        <v>45650</v>
      </c>
      <c r="C32" s="14">
        <v>715500.13</v>
      </c>
      <c r="D32" s="14">
        <v>182170.07999999996</v>
      </c>
      <c r="F32" s="20" t="s">
        <v>144</v>
      </c>
      <c r="G32" s="22">
        <v>715500.13</v>
      </c>
      <c r="H32" s="22">
        <v>182170.07999999996</v>
      </c>
      <c r="I32" s="21">
        <f>H32/G32</f>
        <v>0.25460523675935592</v>
      </c>
    </row>
    <row r="33" spans="1:9" ht="15.75" x14ac:dyDescent="0.25">
      <c r="C33" s="26"/>
      <c r="D33" s="23"/>
    </row>
    <row r="34" spans="1:9" ht="15.75" thickBot="1" x14ac:dyDescent="0.3"/>
    <row r="35" spans="1:9" ht="23.25" thickBot="1" x14ac:dyDescent="0.3">
      <c r="C35" s="2">
        <v>2025</v>
      </c>
      <c r="F35" s="15"/>
      <c r="G35" s="16"/>
      <c r="H35" s="17" t="s">
        <v>164</v>
      </c>
      <c r="I35" s="18"/>
    </row>
    <row r="36" spans="1:9" ht="17.25" thickTop="1" thickBot="1" x14ac:dyDescent="0.3">
      <c r="A36" s="4" t="s">
        <v>0</v>
      </c>
      <c r="B36" s="4" t="s">
        <v>1</v>
      </c>
      <c r="C36" s="4" t="s">
        <v>16</v>
      </c>
      <c r="D36" s="5" t="s">
        <v>2</v>
      </c>
      <c r="F36" s="19" t="s">
        <v>24</v>
      </c>
      <c r="G36" s="19" t="s">
        <v>25</v>
      </c>
      <c r="H36" s="19" t="s">
        <v>2</v>
      </c>
      <c r="I36" s="19" t="s">
        <v>26</v>
      </c>
    </row>
    <row r="37" spans="1:9" ht="16.5" thickBot="1" x14ac:dyDescent="0.3">
      <c r="A37" s="6" t="s">
        <v>169</v>
      </c>
      <c r="B37" s="29">
        <v>45658</v>
      </c>
      <c r="C37" s="14">
        <v>956451.74</v>
      </c>
      <c r="D37" s="14">
        <v>225130.30999999994</v>
      </c>
      <c r="F37" s="20" t="s">
        <v>27</v>
      </c>
      <c r="G37" s="22">
        <v>956451.74</v>
      </c>
      <c r="H37" s="22">
        <v>225130.30999999994</v>
      </c>
      <c r="I37" s="21">
        <f>H37/G37</f>
        <v>0.23538073128498876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topLeftCell="A22" workbookViewId="0">
      <selection activeCell="G43" sqref="G43"/>
    </sheetView>
  </sheetViews>
  <sheetFormatPr defaultRowHeight="15" x14ac:dyDescent="0.25"/>
  <cols>
    <col min="1" max="1" width="14.140625" customWidth="1"/>
    <col min="2" max="2" width="16.5703125" customWidth="1"/>
    <col min="3" max="3" width="24.140625" customWidth="1"/>
    <col min="4" max="4" width="16.28515625" customWidth="1"/>
    <col min="7" max="7" width="18.42578125" customWidth="1"/>
    <col min="8" max="8" width="13" customWidth="1"/>
    <col min="9" max="9" width="14.85546875" customWidth="1"/>
    <col min="11" max="11" width="1.85546875" customWidth="1"/>
    <col min="12" max="12" width="9.140625" hidden="1" customWidth="1"/>
    <col min="13" max="13" width="12.85546875" customWidth="1"/>
    <col min="14" max="14" width="16.5703125" customWidth="1"/>
    <col min="15" max="15" width="26.85546875" customWidth="1"/>
    <col min="16" max="16" width="17.140625" customWidth="1"/>
    <col min="18" max="18" width="11.7109375" customWidth="1"/>
  </cols>
  <sheetData>
    <row r="1" spans="1:18" ht="23.25" thickBot="1" x14ac:dyDescent="0.3">
      <c r="A1" s="1"/>
      <c r="B1" s="11"/>
      <c r="C1" s="2">
        <v>2023</v>
      </c>
      <c r="D1" s="3"/>
    </row>
    <row r="2" spans="1:18" ht="17.25" thickTop="1" thickBot="1" x14ac:dyDescent="0.3">
      <c r="A2" s="4" t="s">
        <v>0</v>
      </c>
      <c r="B2" s="4" t="s">
        <v>1</v>
      </c>
      <c r="C2" s="4" t="s">
        <v>16</v>
      </c>
      <c r="D2" s="5" t="s">
        <v>2</v>
      </c>
    </row>
    <row r="3" spans="1:18" ht="16.5" thickBot="1" x14ac:dyDescent="0.3">
      <c r="A3" s="6" t="s">
        <v>36</v>
      </c>
      <c r="B3" s="8">
        <v>44927</v>
      </c>
      <c r="C3" s="9">
        <v>1845881.45</v>
      </c>
      <c r="D3" s="10">
        <v>649169.47</v>
      </c>
      <c r="F3" s="15"/>
      <c r="G3" s="16"/>
      <c r="H3" s="17" t="s">
        <v>34</v>
      </c>
      <c r="I3" s="18"/>
    </row>
    <row r="4" spans="1:18" ht="16.5" thickBot="1" x14ac:dyDescent="0.3">
      <c r="A4" s="6" t="s">
        <v>37</v>
      </c>
      <c r="B4" s="8">
        <v>44958</v>
      </c>
      <c r="C4" s="9">
        <v>1899522.24</v>
      </c>
      <c r="D4" s="10">
        <v>861296.24</v>
      </c>
      <c r="F4" s="19" t="s">
        <v>24</v>
      </c>
      <c r="G4" s="19" t="s">
        <v>25</v>
      </c>
      <c r="H4" s="19" t="s">
        <v>2</v>
      </c>
      <c r="I4" s="19" t="s">
        <v>26</v>
      </c>
    </row>
    <row r="5" spans="1:18" ht="16.5" thickBot="1" x14ac:dyDescent="0.3">
      <c r="A5" s="6" t="s">
        <v>38</v>
      </c>
      <c r="B5" s="8">
        <v>44986</v>
      </c>
      <c r="C5" s="9">
        <v>1397385.73</v>
      </c>
      <c r="D5" s="10">
        <v>523933.77</v>
      </c>
      <c r="F5" s="20" t="s">
        <v>27</v>
      </c>
      <c r="G5" s="22">
        <v>1845881.45</v>
      </c>
      <c r="H5" s="22">
        <v>649169.47</v>
      </c>
      <c r="I5" s="21">
        <f t="shared" ref="I5:I16" si="0">H5/G5</f>
        <v>0.35168535335787682</v>
      </c>
    </row>
    <row r="6" spans="1:18" ht="16.5" thickBot="1" x14ac:dyDescent="0.3">
      <c r="A6" s="6" t="s">
        <v>39</v>
      </c>
      <c r="B6" s="8">
        <v>44986</v>
      </c>
      <c r="C6" s="9">
        <v>508604.57</v>
      </c>
      <c r="D6" s="10">
        <v>127160.34000000003</v>
      </c>
      <c r="F6" s="20" t="s">
        <v>28</v>
      </c>
      <c r="G6" s="22">
        <v>1899522.24</v>
      </c>
      <c r="H6" s="22">
        <v>861296.24</v>
      </c>
      <c r="I6" s="21">
        <f t="shared" si="0"/>
        <v>0.4534278261464314</v>
      </c>
    </row>
    <row r="7" spans="1:18" ht="16.5" thickBot="1" x14ac:dyDescent="0.3">
      <c r="A7" s="6" t="s">
        <v>40</v>
      </c>
      <c r="B7" s="8">
        <v>45017</v>
      </c>
      <c r="C7" s="9">
        <v>1347164.03</v>
      </c>
      <c r="D7" s="10">
        <v>474614.22</v>
      </c>
      <c r="F7" s="20" t="s">
        <v>29</v>
      </c>
      <c r="G7" s="22">
        <v>1905990.3</v>
      </c>
      <c r="H7" s="22">
        <v>651094.1100000001</v>
      </c>
      <c r="I7" s="21">
        <f t="shared" si="0"/>
        <v>0.34160410470084768</v>
      </c>
    </row>
    <row r="8" spans="1:18" ht="16.5" thickBot="1" x14ac:dyDescent="0.3">
      <c r="A8" s="6" t="s">
        <v>41</v>
      </c>
      <c r="B8" s="8">
        <v>45047</v>
      </c>
      <c r="C8" s="9">
        <v>1904498.69</v>
      </c>
      <c r="D8" s="10">
        <v>695624.72</v>
      </c>
      <c r="F8" s="20" t="s">
        <v>30</v>
      </c>
      <c r="G8" s="22">
        <v>1347164.03</v>
      </c>
      <c r="H8" s="22">
        <v>474614.22</v>
      </c>
      <c r="I8" s="21">
        <f t="shared" si="0"/>
        <v>0.35230618501594047</v>
      </c>
    </row>
    <row r="9" spans="1:18" ht="16.5" thickBot="1" x14ac:dyDescent="0.3">
      <c r="A9" s="6" t="s">
        <v>42</v>
      </c>
      <c r="B9" s="8">
        <v>45078</v>
      </c>
      <c r="C9" s="9">
        <v>1495754.41</v>
      </c>
      <c r="D9" s="10">
        <v>550516.34999999986</v>
      </c>
      <c r="F9" s="20" t="s">
        <v>31</v>
      </c>
      <c r="G9" s="22">
        <v>1904498.69</v>
      </c>
      <c r="H9" s="22">
        <v>695624.72</v>
      </c>
      <c r="I9" s="21">
        <f t="shared" si="0"/>
        <v>0.36525345155264977</v>
      </c>
    </row>
    <row r="10" spans="1:18" ht="16.5" thickBot="1" x14ac:dyDescent="0.3">
      <c r="A10" s="6" t="s">
        <v>43</v>
      </c>
      <c r="B10" s="8">
        <v>45108</v>
      </c>
      <c r="C10" s="9">
        <v>1566823.7</v>
      </c>
      <c r="D10" s="10">
        <v>435540.47</v>
      </c>
      <c r="F10" s="20" t="s">
        <v>32</v>
      </c>
      <c r="G10" s="22">
        <v>1495754.41</v>
      </c>
      <c r="H10" s="22">
        <v>550516.34999999986</v>
      </c>
      <c r="I10" s="21">
        <f t="shared" si="0"/>
        <v>0.36805263372079905</v>
      </c>
    </row>
    <row r="11" spans="1:18" ht="16.5" thickBot="1" x14ac:dyDescent="0.3">
      <c r="A11" s="6" t="s">
        <v>44</v>
      </c>
      <c r="B11" s="8">
        <v>45139</v>
      </c>
      <c r="C11" s="9">
        <v>1743308.99</v>
      </c>
      <c r="D11" s="10">
        <v>465284.53</v>
      </c>
      <c r="F11" s="20" t="s">
        <v>33</v>
      </c>
      <c r="G11" s="22">
        <v>1566823.7</v>
      </c>
      <c r="H11" s="22">
        <v>435540.47</v>
      </c>
      <c r="I11" s="21">
        <f t="shared" si="0"/>
        <v>0.27797669259151492</v>
      </c>
    </row>
    <row r="12" spans="1:18" ht="16.5" thickBot="1" x14ac:dyDescent="0.3">
      <c r="A12" s="6" t="s">
        <v>45</v>
      </c>
      <c r="B12" s="8">
        <v>45170</v>
      </c>
      <c r="C12" s="9">
        <v>1856183.03</v>
      </c>
      <c r="D12" s="10">
        <v>590966.79</v>
      </c>
      <c r="F12" s="20" t="s">
        <v>140</v>
      </c>
      <c r="G12" s="22">
        <v>1743308.99</v>
      </c>
      <c r="H12" s="22">
        <v>465284.53</v>
      </c>
      <c r="I12" s="21">
        <f t="shared" si="0"/>
        <v>0.26689733872134741</v>
      </c>
    </row>
    <row r="13" spans="1:18" ht="16.5" thickBot="1" x14ac:dyDescent="0.3">
      <c r="A13" s="6" t="s">
        <v>46</v>
      </c>
      <c r="B13" s="8">
        <v>45200</v>
      </c>
      <c r="C13" s="9">
        <v>1923410.22</v>
      </c>
      <c r="D13" s="10">
        <v>614657.96</v>
      </c>
      <c r="F13" s="20" t="s">
        <v>141</v>
      </c>
      <c r="G13" s="22">
        <v>1856183.03</v>
      </c>
      <c r="H13" s="22">
        <v>590966.79</v>
      </c>
      <c r="I13" s="21">
        <f t="shared" si="0"/>
        <v>0.31837743393225615</v>
      </c>
    </row>
    <row r="14" spans="1:18" ht="16.5" thickBot="1" x14ac:dyDescent="0.3">
      <c r="A14" s="6" t="s">
        <v>47</v>
      </c>
      <c r="B14" s="8">
        <v>45231</v>
      </c>
      <c r="C14" s="9">
        <v>1997369.1</v>
      </c>
      <c r="D14" s="10">
        <v>615493.26</v>
      </c>
      <c r="F14" s="20" t="s">
        <v>142</v>
      </c>
      <c r="G14" s="22">
        <v>1923410.22</v>
      </c>
      <c r="H14" s="22">
        <v>614657.96</v>
      </c>
      <c r="I14" s="21">
        <f t="shared" si="0"/>
        <v>0.31956675367982601</v>
      </c>
    </row>
    <row r="15" spans="1:18" ht="16.5" thickBot="1" x14ac:dyDescent="0.3">
      <c r="A15" s="6" t="s">
        <v>48</v>
      </c>
      <c r="B15" s="8">
        <v>45261</v>
      </c>
      <c r="C15" s="9">
        <v>1784105.67</v>
      </c>
      <c r="D15" s="10">
        <v>427830.86999999988</v>
      </c>
      <c r="F15" s="20" t="s">
        <v>143</v>
      </c>
      <c r="G15" s="22">
        <v>1997369.1</v>
      </c>
      <c r="H15" s="22">
        <v>615493.26</v>
      </c>
      <c r="I15" s="21">
        <f t="shared" si="0"/>
        <v>0.30815198853331616</v>
      </c>
      <c r="R15" s="23"/>
    </row>
    <row r="16" spans="1:18" ht="15.75" thickBot="1" x14ac:dyDescent="0.3">
      <c r="F16" s="20" t="s">
        <v>144</v>
      </c>
      <c r="G16" s="22">
        <v>1784105.67</v>
      </c>
      <c r="H16" s="22">
        <v>427830.86999999988</v>
      </c>
      <c r="I16" s="21">
        <f t="shared" si="0"/>
        <v>0.23980130616366457</v>
      </c>
    </row>
    <row r="18" spans="1:16" ht="16.5" thickBot="1" x14ac:dyDescent="0.3">
      <c r="O18" s="9"/>
    </row>
    <row r="19" spans="1:16" ht="23.25" thickBot="1" x14ac:dyDescent="0.3">
      <c r="C19" s="2">
        <v>2024</v>
      </c>
      <c r="F19" s="15"/>
      <c r="G19" s="16"/>
      <c r="H19" s="17" t="s">
        <v>35</v>
      </c>
      <c r="I19" s="18"/>
      <c r="O19" s="9"/>
      <c r="P19" s="26"/>
    </row>
    <row r="20" spans="1:16" ht="17.25" thickTop="1" thickBot="1" x14ac:dyDescent="0.3">
      <c r="A20" s="4" t="s">
        <v>0</v>
      </c>
      <c r="B20" s="4" t="s">
        <v>1</v>
      </c>
      <c r="C20" s="4" t="s">
        <v>16</v>
      </c>
      <c r="D20" s="5" t="s">
        <v>2</v>
      </c>
      <c r="F20" s="19" t="s">
        <v>24</v>
      </c>
      <c r="G20" s="19" t="s">
        <v>25</v>
      </c>
      <c r="H20" s="19" t="s">
        <v>2</v>
      </c>
      <c r="I20" s="19" t="s">
        <v>26</v>
      </c>
      <c r="O20" s="9"/>
      <c r="P20" s="26"/>
    </row>
    <row r="21" spans="1:16" ht="16.5" thickBot="1" x14ac:dyDescent="0.3">
      <c r="A21" s="6" t="s">
        <v>49</v>
      </c>
      <c r="B21" s="8">
        <v>45292</v>
      </c>
      <c r="C21" s="9">
        <v>2026437.39</v>
      </c>
      <c r="D21" s="9">
        <v>451538.20999999996</v>
      </c>
      <c r="F21" s="20" t="s">
        <v>27</v>
      </c>
      <c r="G21" s="22">
        <v>2026437.39</v>
      </c>
      <c r="H21" s="22">
        <v>451538.20999999996</v>
      </c>
      <c r="I21" s="21">
        <f t="shared" ref="I21:I27" si="1">H21/G21</f>
        <v>0.22282366690835684</v>
      </c>
      <c r="O21" s="9"/>
      <c r="P21" s="26"/>
    </row>
    <row r="22" spans="1:16" ht="16.5" thickBot="1" x14ac:dyDescent="0.3">
      <c r="A22" s="6" t="s">
        <v>50</v>
      </c>
      <c r="B22" s="8">
        <v>45323</v>
      </c>
      <c r="C22" s="9">
        <v>1420665.97</v>
      </c>
      <c r="D22" s="9">
        <v>463869.13</v>
      </c>
      <c r="F22" s="20" t="s">
        <v>28</v>
      </c>
      <c r="G22" s="22">
        <v>2198941.42</v>
      </c>
      <c r="H22" s="22">
        <v>664767.64</v>
      </c>
      <c r="I22" s="21">
        <f t="shared" si="1"/>
        <v>0.30231257365646425</v>
      </c>
      <c r="O22" s="9"/>
      <c r="P22" s="9"/>
    </row>
    <row r="23" spans="1:16" ht="16.5" thickBot="1" x14ac:dyDescent="0.3">
      <c r="A23" s="6" t="s">
        <v>51</v>
      </c>
      <c r="B23" s="8">
        <v>45323</v>
      </c>
      <c r="C23" s="9">
        <v>778275.45</v>
      </c>
      <c r="D23" s="9">
        <v>200898.51</v>
      </c>
      <c r="F23" s="20" t="s">
        <v>29</v>
      </c>
      <c r="G23" s="22">
        <v>1979483.1</v>
      </c>
      <c r="H23" s="22">
        <v>835964.51</v>
      </c>
      <c r="I23" s="21">
        <f t="shared" si="1"/>
        <v>0.42231454767156129</v>
      </c>
      <c r="O23" s="9"/>
      <c r="P23" s="26"/>
    </row>
    <row r="24" spans="1:16" ht="16.5" thickBot="1" x14ac:dyDescent="0.3">
      <c r="A24" s="6" t="s">
        <v>52</v>
      </c>
      <c r="B24" s="8">
        <v>45352</v>
      </c>
      <c r="C24" s="9">
        <v>1979483.1</v>
      </c>
      <c r="D24" s="9">
        <v>835964.51</v>
      </c>
      <c r="F24" s="20" t="s">
        <v>30</v>
      </c>
      <c r="G24" s="22">
        <v>1790367.28</v>
      </c>
      <c r="H24" s="22">
        <v>546724.53</v>
      </c>
      <c r="I24" s="21">
        <f t="shared" si="1"/>
        <v>0.30537004116831268</v>
      </c>
      <c r="O24" s="23"/>
      <c r="P24" s="9"/>
    </row>
    <row r="25" spans="1:16" ht="16.5" thickBot="1" x14ac:dyDescent="0.3">
      <c r="A25" s="6" t="s">
        <v>53</v>
      </c>
      <c r="B25" s="8">
        <v>45383</v>
      </c>
      <c r="C25" s="9">
        <v>1790367.28</v>
      </c>
      <c r="D25" s="9">
        <v>546724.53</v>
      </c>
      <c r="F25" s="20" t="s">
        <v>31</v>
      </c>
      <c r="G25" s="22">
        <v>1708879.48</v>
      </c>
      <c r="H25" s="22">
        <v>476760.65999999992</v>
      </c>
      <c r="I25" s="21">
        <f t="shared" si="1"/>
        <v>0.27899021878359725</v>
      </c>
      <c r="P25" s="23"/>
    </row>
    <row r="26" spans="1:16" ht="16.5" thickBot="1" x14ac:dyDescent="0.3">
      <c r="A26" s="6" t="s">
        <v>54</v>
      </c>
      <c r="B26" s="8">
        <v>45413</v>
      </c>
      <c r="C26" s="9">
        <v>1708879.48</v>
      </c>
      <c r="D26" s="9">
        <v>476760.65999999992</v>
      </c>
      <c r="F26" s="20" t="s">
        <v>32</v>
      </c>
      <c r="G26" s="22">
        <v>1482274.19</v>
      </c>
      <c r="H26" s="22">
        <v>326817.81999999983</v>
      </c>
      <c r="I26" s="21">
        <f t="shared" si="1"/>
        <v>0.22048405227915346</v>
      </c>
    </row>
    <row r="27" spans="1:16" ht="16.5" thickBot="1" x14ac:dyDescent="0.3">
      <c r="A27" s="6" t="s">
        <v>55</v>
      </c>
      <c r="B27" s="8">
        <v>45444</v>
      </c>
      <c r="C27" s="9">
        <v>1482274.19</v>
      </c>
      <c r="D27" s="9">
        <v>326817.81999999983</v>
      </c>
      <c r="F27" s="20" t="s">
        <v>33</v>
      </c>
      <c r="G27" s="22">
        <v>1421228.87</v>
      </c>
      <c r="H27" s="22">
        <v>293420.74000000005</v>
      </c>
      <c r="I27" s="21">
        <f t="shared" si="1"/>
        <v>0.20645565692737441</v>
      </c>
    </row>
    <row r="28" spans="1:16" ht="16.5" thickBot="1" x14ac:dyDescent="0.3">
      <c r="A28" s="6" t="s">
        <v>56</v>
      </c>
      <c r="B28" s="8">
        <v>45474</v>
      </c>
      <c r="C28" s="9">
        <v>608301.71</v>
      </c>
      <c r="D28" s="9">
        <v>145416.16999999998</v>
      </c>
      <c r="F28" s="20" t="s">
        <v>140</v>
      </c>
      <c r="G28" s="22">
        <v>1070677.05</v>
      </c>
      <c r="H28" s="22">
        <v>235233.56</v>
      </c>
      <c r="I28" s="21">
        <f>H28/G28</f>
        <v>0.21970542844828886</v>
      </c>
    </row>
    <row r="29" spans="1:16" ht="16.5" thickBot="1" x14ac:dyDescent="0.3">
      <c r="A29" s="6" t="s">
        <v>57</v>
      </c>
      <c r="B29" s="8">
        <v>45474</v>
      </c>
      <c r="C29" s="9">
        <v>812927.16</v>
      </c>
      <c r="D29" s="9">
        <v>148004.57000000007</v>
      </c>
      <c r="F29" s="20" t="s">
        <v>141</v>
      </c>
      <c r="G29" s="22">
        <v>1295031.33</v>
      </c>
      <c r="H29" s="22">
        <v>371207.64000000013</v>
      </c>
      <c r="I29" s="21">
        <f>H29/G29</f>
        <v>0.28663989156154246</v>
      </c>
    </row>
    <row r="30" spans="1:16" ht="16.5" thickBot="1" x14ac:dyDescent="0.3">
      <c r="A30" s="6" t="s">
        <v>58</v>
      </c>
      <c r="B30" s="8">
        <v>45505</v>
      </c>
      <c r="C30" s="9">
        <v>402623.03</v>
      </c>
      <c r="D30" s="9">
        <v>68513.19</v>
      </c>
      <c r="F30" s="20" t="s">
        <v>142</v>
      </c>
      <c r="G30" s="22">
        <v>1033154.08</v>
      </c>
      <c r="H30" s="22">
        <v>426326.98</v>
      </c>
      <c r="I30" s="21">
        <f>H30/G30</f>
        <v>0.41264607888883331</v>
      </c>
    </row>
    <row r="31" spans="1:16" ht="16.5" thickBot="1" x14ac:dyDescent="0.3">
      <c r="A31" s="6" t="s">
        <v>59</v>
      </c>
      <c r="B31" s="8">
        <v>45505</v>
      </c>
      <c r="C31" s="9">
        <v>668054.02</v>
      </c>
      <c r="D31" s="9">
        <v>166720.37</v>
      </c>
      <c r="F31" s="20" t="s">
        <v>143</v>
      </c>
      <c r="G31" s="22">
        <v>833904.7</v>
      </c>
      <c r="H31" s="22">
        <v>292321.51</v>
      </c>
      <c r="I31" s="21">
        <f>H31/G31</f>
        <v>0.35054546400805753</v>
      </c>
    </row>
    <row r="32" spans="1:16" ht="16.5" thickBot="1" x14ac:dyDescent="0.3">
      <c r="A32" s="6" t="s">
        <v>60</v>
      </c>
      <c r="B32" s="8">
        <v>45536</v>
      </c>
      <c r="C32" s="9">
        <v>1295031.33</v>
      </c>
      <c r="D32" s="9">
        <v>371207.64000000013</v>
      </c>
      <c r="F32" s="20" t="s">
        <v>144</v>
      </c>
      <c r="G32" s="22">
        <v>1121677.6200000001</v>
      </c>
      <c r="H32" s="22">
        <v>234906.95000000007</v>
      </c>
      <c r="I32" s="21">
        <f>H32/G32</f>
        <v>0.20942465625729437</v>
      </c>
    </row>
    <row r="33" spans="1:9" ht="15.75" x14ac:dyDescent="0.25">
      <c r="A33" s="6" t="s">
        <v>155</v>
      </c>
      <c r="B33" s="8">
        <v>45566</v>
      </c>
      <c r="C33" s="9">
        <v>1033154.08</v>
      </c>
      <c r="D33" s="9">
        <v>426326.98</v>
      </c>
    </row>
    <row r="34" spans="1:9" ht="15.75" x14ac:dyDescent="0.25">
      <c r="A34" s="6" t="s">
        <v>157</v>
      </c>
      <c r="B34" s="8">
        <v>45597</v>
      </c>
      <c r="C34" s="9">
        <v>833904.7</v>
      </c>
      <c r="D34" s="9">
        <v>292321.51</v>
      </c>
    </row>
    <row r="35" spans="1:9" ht="15.75" x14ac:dyDescent="0.25">
      <c r="A35" s="6" t="s">
        <v>160</v>
      </c>
      <c r="B35" s="8">
        <v>45650</v>
      </c>
      <c r="C35" s="9">
        <v>1121677.6200000001</v>
      </c>
      <c r="D35" s="9">
        <v>234906.95000000007</v>
      </c>
    </row>
    <row r="37" spans="1:9" ht="15.75" thickBot="1" x14ac:dyDescent="0.3"/>
    <row r="38" spans="1:9" ht="23.25" thickBot="1" x14ac:dyDescent="0.3">
      <c r="C38" s="2">
        <v>2025</v>
      </c>
      <c r="F38" s="15"/>
      <c r="G38" s="16"/>
      <c r="H38" s="17" t="s">
        <v>164</v>
      </c>
      <c r="I38" s="18"/>
    </row>
    <row r="39" spans="1:9" ht="17.25" thickTop="1" thickBot="1" x14ac:dyDescent="0.3">
      <c r="A39" s="4" t="s">
        <v>0</v>
      </c>
      <c r="B39" s="4" t="s">
        <v>1</v>
      </c>
      <c r="C39" s="4" t="s">
        <v>16</v>
      </c>
      <c r="D39" s="5" t="s">
        <v>2</v>
      </c>
      <c r="F39" s="19" t="s">
        <v>24</v>
      </c>
      <c r="G39" s="19" t="s">
        <v>25</v>
      </c>
      <c r="H39" s="19" t="s">
        <v>2</v>
      </c>
      <c r="I39" s="19" t="s">
        <v>26</v>
      </c>
    </row>
    <row r="40" spans="1:9" ht="16.5" thickBot="1" x14ac:dyDescent="0.3">
      <c r="A40" s="6" t="s">
        <v>167</v>
      </c>
      <c r="B40" s="8">
        <v>45658</v>
      </c>
      <c r="C40" s="9">
        <v>1130476.3999999999</v>
      </c>
      <c r="D40" s="9">
        <v>185221.0199999999</v>
      </c>
      <c r="F40" s="20" t="s">
        <v>27</v>
      </c>
      <c r="G40" s="22">
        <v>1372289.8199999998</v>
      </c>
      <c r="H40" s="22">
        <v>302773.38</v>
      </c>
      <c r="I40" s="21">
        <f>H40/G40</f>
        <v>0.22063369966557067</v>
      </c>
    </row>
    <row r="41" spans="1:9" ht="15.75" x14ac:dyDescent="0.25">
      <c r="A41" s="6" t="s">
        <v>168</v>
      </c>
      <c r="B41" s="8">
        <v>45658</v>
      </c>
      <c r="C41" s="9">
        <v>241813.42</v>
      </c>
      <c r="D41" s="9">
        <v>117552.36000000002</v>
      </c>
    </row>
    <row r="45" spans="1:9" ht="15.75" x14ac:dyDescent="0.25">
      <c r="D45" s="26"/>
    </row>
    <row r="46" spans="1:9" x14ac:dyDescent="0.25">
      <c r="D46" s="2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topLeftCell="A22" workbookViewId="0">
      <selection activeCell="I42" sqref="I42"/>
    </sheetView>
  </sheetViews>
  <sheetFormatPr defaultRowHeight="15" x14ac:dyDescent="0.25"/>
  <cols>
    <col min="1" max="1" width="12.140625" customWidth="1"/>
    <col min="2" max="2" width="15.140625" customWidth="1"/>
    <col min="3" max="3" width="28.7109375" customWidth="1"/>
    <col min="4" max="4" width="18.42578125" customWidth="1"/>
    <col min="7" max="7" width="16" customWidth="1"/>
    <col min="8" max="8" width="15.7109375" customWidth="1"/>
    <col min="9" max="9" width="17" customWidth="1"/>
    <col min="13" max="13" width="13.140625" customWidth="1"/>
    <col min="14" max="14" width="16.85546875" customWidth="1"/>
    <col min="15" max="15" width="25.85546875" customWidth="1"/>
    <col min="16" max="16" width="17.140625" customWidth="1"/>
  </cols>
  <sheetData>
    <row r="1" spans="1:9" ht="23.25" thickBot="1" x14ac:dyDescent="0.3">
      <c r="A1" s="1"/>
      <c r="B1" s="11"/>
      <c r="C1" s="2">
        <v>2023</v>
      </c>
      <c r="D1" s="3"/>
    </row>
    <row r="2" spans="1:9" ht="17.25" thickTop="1" thickBot="1" x14ac:dyDescent="0.3">
      <c r="A2" s="4" t="s">
        <v>0</v>
      </c>
      <c r="B2" s="4" t="s">
        <v>1</v>
      </c>
      <c r="C2" s="4" t="s">
        <v>16</v>
      </c>
      <c r="D2" s="5" t="s">
        <v>2</v>
      </c>
    </row>
    <row r="3" spans="1:9" ht="16.5" thickBot="1" x14ac:dyDescent="0.3">
      <c r="A3" s="6" t="s">
        <v>61</v>
      </c>
      <c r="B3" s="8">
        <v>44927</v>
      </c>
      <c r="C3" s="9">
        <v>2519802.04</v>
      </c>
      <c r="D3" s="10">
        <v>329436.2200000002</v>
      </c>
      <c r="F3" s="15"/>
      <c r="G3" s="16"/>
      <c r="H3" s="17" t="s">
        <v>34</v>
      </c>
      <c r="I3" s="18"/>
    </row>
    <row r="4" spans="1:9" ht="16.5" thickBot="1" x14ac:dyDescent="0.3">
      <c r="A4" s="6" t="s">
        <v>62</v>
      </c>
      <c r="B4" s="8">
        <v>44958</v>
      </c>
      <c r="C4" s="9">
        <v>2354024.04</v>
      </c>
      <c r="D4" s="10">
        <v>258484.80000000005</v>
      </c>
      <c r="F4" s="19" t="s">
        <v>24</v>
      </c>
      <c r="G4" s="19" t="s">
        <v>25</v>
      </c>
      <c r="H4" s="19" t="s">
        <v>2</v>
      </c>
      <c r="I4" s="19" t="s">
        <v>26</v>
      </c>
    </row>
    <row r="5" spans="1:9" ht="16.5" thickBot="1" x14ac:dyDescent="0.3">
      <c r="A5" s="6" t="s">
        <v>63</v>
      </c>
      <c r="B5" s="8">
        <v>44986</v>
      </c>
      <c r="C5" s="9">
        <v>1669697.3</v>
      </c>
      <c r="D5" s="10">
        <v>187818.42000000016</v>
      </c>
      <c r="F5" s="20" t="s">
        <v>27</v>
      </c>
      <c r="G5" s="22">
        <v>2519802.04</v>
      </c>
      <c r="H5" s="22">
        <v>329436.2200000002</v>
      </c>
      <c r="I5" s="21">
        <f t="shared" ref="I5:I16" si="0">H5/G5</f>
        <v>0.1307389289993591</v>
      </c>
    </row>
    <row r="6" spans="1:9" ht="16.5" thickBot="1" x14ac:dyDescent="0.3">
      <c r="A6" s="6" t="s">
        <v>64</v>
      </c>
      <c r="B6" s="8">
        <v>44986</v>
      </c>
      <c r="C6" s="9">
        <v>709621.93</v>
      </c>
      <c r="D6" s="10">
        <v>55081.410000000033</v>
      </c>
      <c r="F6" s="20" t="s">
        <v>28</v>
      </c>
      <c r="G6" s="22">
        <v>2354024.04</v>
      </c>
      <c r="H6" s="22">
        <v>258484.80000000005</v>
      </c>
      <c r="I6" s="21">
        <f t="shared" si="0"/>
        <v>0.10980550563961107</v>
      </c>
    </row>
    <row r="7" spans="1:9" ht="16.5" thickBot="1" x14ac:dyDescent="0.3">
      <c r="A7" s="6" t="s">
        <v>65</v>
      </c>
      <c r="B7" s="8">
        <v>45017</v>
      </c>
      <c r="C7" s="9">
        <v>1957877.9</v>
      </c>
      <c r="D7" s="10">
        <v>295127.18999999994</v>
      </c>
      <c r="F7" s="20" t="s">
        <v>29</v>
      </c>
      <c r="G7" s="22">
        <v>2379319.23</v>
      </c>
      <c r="H7" s="22">
        <v>242899.83000000019</v>
      </c>
      <c r="I7" s="21">
        <f t="shared" si="0"/>
        <v>0.10208795311590038</v>
      </c>
    </row>
    <row r="8" spans="1:9" ht="16.5" thickBot="1" x14ac:dyDescent="0.3">
      <c r="A8" s="6" t="s">
        <v>66</v>
      </c>
      <c r="B8" s="8">
        <v>45047</v>
      </c>
      <c r="C8" s="9">
        <v>2657264.88</v>
      </c>
      <c r="D8" s="10">
        <v>293805.10999999987</v>
      </c>
      <c r="F8" s="20" t="s">
        <v>30</v>
      </c>
      <c r="G8" s="22">
        <v>1957877.9</v>
      </c>
      <c r="H8" s="22">
        <v>295127.18999999994</v>
      </c>
      <c r="I8" s="21">
        <f t="shared" si="0"/>
        <v>0.15073830191351562</v>
      </c>
    </row>
    <row r="9" spans="1:9" ht="16.5" thickBot="1" x14ac:dyDescent="0.3">
      <c r="A9" s="6" t="s">
        <v>67</v>
      </c>
      <c r="B9" s="8">
        <v>45078</v>
      </c>
      <c r="C9" s="9">
        <v>2953042.56</v>
      </c>
      <c r="D9" s="10">
        <v>1240287.3600000001</v>
      </c>
      <c r="F9" s="20" t="s">
        <v>31</v>
      </c>
      <c r="G9" s="22">
        <v>2657264.88</v>
      </c>
      <c r="H9" s="22">
        <v>293805.10999999987</v>
      </c>
      <c r="I9" s="21">
        <f t="shared" si="0"/>
        <v>0.11056673808145159</v>
      </c>
    </row>
    <row r="10" spans="1:9" ht="16.5" thickBot="1" x14ac:dyDescent="0.3">
      <c r="A10" s="6" t="s">
        <v>68</v>
      </c>
      <c r="B10" s="8">
        <v>45108</v>
      </c>
      <c r="C10" s="9">
        <v>2932424.09</v>
      </c>
      <c r="D10" s="10">
        <v>1046026.3799999999</v>
      </c>
      <c r="F10" s="20" t="s">
        <v>32</v>
      </c>
      <c r="G10" s="22">
        <v>2953042.56</v>
      </c>
      <c r="H10" s="22">
        <v>1240287.3600000001</v>
      </c>
      <c r="I10" s="21">
        <f t="shared" si="0"/>
        <v>0.42000321187379031</v>
      </c>
    </row>
    <row r="11" spans="1:9" ht="16.5" thickBot="1" x14ac:dyDescent="0.3">
      <c r="A11" s="6" t="s">
        <v>69</v>
      </c>
      <c r="B11" s="8">
        <v>45139</v>
      </c>
      <c r="C11" s="9">
        <v>3335135.62</v>
      </c>
      <c r="D11" s="10">
        <v>1172663.3900000001</v>
      </c>
      <c r="F11" s="20" t="s">
        <v>33</v>
      </c>
      <c r="G11" s="22">
        <v>2932424.09</v>
      </c>
      <c r="H11" s="22">
        <v>1046026.3799999999</v>
      </c>
      <c r="I11" s="21">
        <f t="shared" si="0"/>
        <v>0.35671047157438945</v>
      </c>
    </row>
    <row r="12" spans="1:9" ht="16.5" thickBot="1" x14ac:dyDescent="0.3">
      <c r="A12" s="6" t="s">
        <v>70</v>
      </c>
      <c r="B12" s="8">
        <v>45170</v>
      </c>
      <c r="C12" s="9">
        <v>2641983.08</v>
      </c>
      <c r="D12" s="10">
        <v>989798.31</v>
      </c>
      <c r="F12" s="20" t="s">
        <v>140</v>
      </c>
      <c r="G12" s="22">
        <v>3335135.62</v>
      </c>
      <c r="H12" s="22">
        <v>1172663.3900000001</v>
      </c>
      <c r="I12" s="21">
        <f t="shared" si="0"/>
        <v>0.35160890698651709</v>
      </c>
    </row>
    <row r="13" spans="1:9" ht="16.5" thickBot="1" x14ac:dyDescent="0.3">
      <c r="A13" s="6" t="s">
        <v>71</v>
      </c>
      <c r="B13" s="8">
        <v>45200</v>
      </c>
      <c r="C13" s="9">
        <v>2977869.09</v>
      </c>
      <c r="D13" s="10">
        <v>1008881.5099999998</v>
      </c>
      <c r="F13" s="20" t="s">
        <v>141</v>
      </c>
      <c r="G13" s="22">
        <v>2641983.08</v>
      </c>
      <c r="H13" s="22">
        <v>989798.31</v>
      </c>
      <c r="I13" s="21">
        <f t="shared" si="0"/>
        <v>0.37464218355251544</v>
      </c>
    </row>
    <row r="14" spans="1:9" ht="16.5" thickBot="1" x14ac:dyDescent="0.3">
      <c r="A14" s="6" t="s">
        <v>72</v>
      </c>
      <c r="B14" s="8">
        <v>45231</v>
      </c>
      <c r="C14" s="9">
        <v>2720129.87</v>
      </c>
      <c r="D14" s="10">
        <v>680685.09000000008</v>
      </c>
      <c r="F14" s="20" t="s">
        <v>142</v>
      </c>
      <c r="G14" s="22">
        <v>2977869.09</v>
      </c>
      <c r="H14" s="22">
        <v>1008881.5099999998</v>
      </c>
      <c r="I14" s="21">
        <f t="shared" si="0"/>
        <v>0.33879310322536704</v>
      </c>
    </row>
    <row r="15" spans="1:9" ht="16.5" thickBot="1" x14ac:dyDescent="0.3">
      <c r="A15" s="6" t="s">
        <v>73</v>
      </c>
      <c r="B15" s="8">
        <v>45261</v>
      </c>
      <c r="C15" s="9">
        <v>2564938.16</v>
      </c>
      <c r="D15" s="10">
        <v>744561.19000000018</v>
      </c>
      <c r="F15" s="20" t="s">
        <v>143</v>
      </c>
      <c r="G15" s="22">
        <v>2720129.87</v>
      </c>
      <c r="H15" s="22">
        <v>680685.09000000008</v>
      </c>
      <c r="I15" s="21">
        <f t="shared" si="0"/>
        <v>0.25023992328719219</v>
      </c>
    </row>
    <row r="16" spans="1:9" ht="15.75" thickBot="1" x14ac:dyDescent="0.3">
      <c r="F16" s="20" t="s">
        <v>144</v>
      </c>
      <c r="G16" s="22">
        <v>2564938.16</v>
      </c>
      <c r="H16" s="22">
        <v>744561.19000000018</v>
      </c>
      <c r="I16" s="21">
        <f t="shared" si="0"/>
        <v>0.29028426556685488</v>
      </c>
    </row>
    <row r="17" spans="1:16" ht="16.5" customHeight="1" x14ac:dyDescent="0.25"/>
    <row r="18" spans="1:16" ht="15.75" thickBot="1" x14ac:dyDescent="0.3"/>
    <row r="19" spans="1:16" ht="23.25" thickBot="1" x14ac:dyDescent="0.3">
      <c r="C19" s="2">
        <v>2024</v>
      </c>
      <c r="F19" s="15"/>
      <c r="G19" s="16"/>
      <c r="H19" s="17" t="s">
        <v>35</v>
      </c>
      <c r="I19" s="18"/>
      <c r="P19" s="26"/>
    </row>
    <row r="20" spans="1:16" ht="17.25" thickTop="1" thickBot="1" x14ac:dyDescent="0.3">
      <c r="A20" s="4" t="s">
        <v>0</v>
      </c>
      <c r="B20" s="4" t="s">
        <v>1</v>
      </c>
      <c r="C20" s="4" t="s">
        <v>16</v>
      </c>
      <c r="D20" s="5" t="s">
        <v>2</v>
      </c>
      <c r="F20" s="19" t="s">
        <v>24</v>
      </c>
      <c r="G20" s="19" t="s">
        <v>25</v>
      </c>
      <c r="H20" s="19" t="s">
        <v>2</v>
      </c>
      <c r="I20" s="19" t="s">
        <v>26</v>
      </c>
      <c r="O20" s="9"/>
      <c r="P20" s="26"/>
    </row>
    <row r="21" spans="1:16" ht="16.5" thickBot="1" x14ac:dyDescent="0.3">
      <c r="A21" s="6" t="s">
        <v>74</v>
      </c>
      <c r="B21" s="8">
        <v>45292</v>
      </c>
      <c r="C21" s="14">
        <v>2680580.39</v>
      </c>
      <c r="D21" s="9">
        <v>716978.13000000012</v>
      </c>
      <c r="F21" s="20" t="s">
        <v>27</v>
      </c>
      <c r="G21" s="22">
        <v>2680580.39</v>
      </c>
      <c r="H21" s="22">
        <v>716978.13000000012</v>
      </c>
      <c r="I21" s="21">
        <f t="shared" ref="I21:I31" si="1">H21/G21</f>
        <v>0.26747122849764637</v>
      </c>
      <c r="O21" s="9"/>
      <c r="P21" s="23"/>
    </row>
    <row r="22" spans="1:16" ht="16.5" thickBot="1" x14ac:dyDescent="0.3">
      <c r="A22" s="6" t="s">
        <v>75</v>
      </c>
      <c r="B22" s="8">
        <v>45323</v>
      </c>
      <c r="C22" s="14">
        <v>2128601.34</v>
      </c>
      <c r="D22" s="9">
        <v>456599.53</v>
      </c>
      <c r="F22" s="20" t="s">
        <v>28</v>
      </c>
      <c r="G22" s="22">
        <v>2128601.34</v>
      </c>
      <c r="H22" s="22">
        <v>456599.53</v>
      </c>
      <c r="I22" s="21">
        <f t="shared" si="1"/>
        <v>0.21450683198386039</v>
      </c>
      <c r="O22" s="23"/>
      <c r="P22" s="9"/>
    </row>
    <row r="23" spans="1:16" ht="16.5" thickBot="1" x14ac:dyDescent="0.3">
      <c r="A23" s="6" t="s">
        <v>76</v>
      </c>
      <c r="B23" s="8">
        <v>45352</v>
      </c>
      <c r="C23" s="14">
        <v>1118268.06</v>
      </c>
      <c r="D23" s="9">
        <v>233227.07</v>
      </c>
      <c r="F23" s="20" t="s">
        <v>29</v>
      </c>
      <c r="G23" s="22">
        <v>2289297.5499999998</v>
      </c>
      <c r="H23" s="22">
        <v>479902.63</v>
      </c>
      <c r="I23" s="21">
        <f t="shared" si="1"/>
        <v>0.20962877018760626</v>
      </c>
      <c r="N23" s="9"/>
      <c r="O23" s="9"/>
      <c r="P23" s="30"/>
    </row>
    <row r="24" spans="1:16" ht="16.5" thickBot="1" x14ac:dyDescent="0.3">
      <c r="A24" s="6" t="s">
        <v>77</v>
      </c>
      <c r="B24" s="8">
        <v>45352</v>
      </c>
      <c r="C24" s="14">
        <v>1171029.49</v>
      </c>
      <c r="D24" s="9">
        <v>246675.56</v>
      </c>
      <c r="F24" s="20" t="s">
        <v>30</v>
      </c>
      <c r="G24" s="22">
        <v>2219488.9</v>
      </c>
      <c r="H24" s="22">
        <v>505316.7899999998</v>
      </c>
      <c r="I24" s="21">
        <f t="shared" si="1"/>
        <v>0.22767259164936568</v>
      </c>
      <c r="O24" s="9"/>
      <c r="P24" s="26"/>
    </row>
    <row r="25" spans="1:16" ht="16.5" thickBot="1" x14ac:dyDescent="0.3">
      <c r="A25" s="6" t="s">
        <v>78</v>
      </c>
      <c r="B25" s="8">
        <v>45383</v>
      </c>
      <c r="C25" s="14">
        <v>2219488.9</v>
      </c>
      <c r="D25" s="9">
        <v>505316.7899999998</v>
      </c>
      <c r="F25" s="20" t="s">
        <v>31</v>
      </c>
      <c r="G25" s="22">
        <v>2585425.2400000002</v>
      </c>
      <c r="H25" s="22">
        <v>616955.35000000033</v>
      </c>
      <c r="I25" s="21">
        <f t="shared" si="1"/>
        <v>0.2386281917786183</v>
      </c>
      <c r="O25" s="9"/>
      <c r="P25" s="23"/>
    </row>
    <row r="26" spans="1:16" ht="16.5" thickBot="1" x14ac:dyDescent="0.3">
      <c r="A26" s="6" t="s">
        <v>79</v>
      </c>
      <c r="B26" s="8">
        <v>45413</v>
      </c>
      <c r="C26" s="14">
        <v>2585425.2400000002</v>
      </c>
      <c r="D26" s="9">
        <v>616955.35000000033</v>
      </c>
      <c r="F26" s="20" t="s">
        <v>32</v>
      </c>
      <c r="G26" s="22">
        <v>1690588.95</v>
      </c>
      <c r="H26" s="22">
        <v>383869.10999999987</v>
      </c>
      <c r="I26" s="21">
        <f t="shared" si="1"/>
        <v>0.22706235599138389</v>
      </c>
      <c r="O26" s="28"/>
    </row>
    <row r="27" spans="1:16" ht="16.5" thickBot="1" x14ac:dyDescent="0.3">
      <c r="A27" s="6" t="s">
        <v>80</v>
      </c>
      <c r="B27" s="8">
        <v>45444</v>
      </c>
      <c r="C27" s="14">
        <v>1690588.95</v>
      </c>
      <c r="D27" s="9">
        <v>383869.10999999987</v>
      </c>
      <c r="F27" s="20" t="s">
        <v>33</v>
      </c>
      <c r="G27" s="22">
        <v>1853592</v>
      </c>
      <c r="H27" s="22">
        <v>412514.36</v>
      </c>
      <c r="I27" s="21">
        <f t="shared" si="1"/>
        <v>0.22254862990345231</v>
      </c>
      <c r="O27" s="26"/>
    </row>
    <row r="28" spans="1:16" ht="16.5" thickBot="1" x14ac:dyDescent="0.3">
      <c r="A28" s="6" t="s">
        <v>81</v>
      </c>
      <c r="B28" s="8">
        <v>45474</v>
      </c>
      <c r="C28" s="14">
        <v>832372.98</v>
      </c>
      <c r="D28" s="9">
        <v>164555.43999999994</v>
      </c>
      <c r="F28" s="20" t="s">
        <v>140</v>
      </c>
      <c r="G28" s="22">
        <v>1804096.29</v>
      </c>
      <c r="H28" s="22">
        <v>456047.30999999994</v>
      </c>
      <c r="I28" s="21">
        <f t="shared" si="1"/>
        <v>0.25278435110578268</v>
      </c>
      <c r="N28" s="23"/>
      <c r="O28" s="23"/>
    </row>
    <row r="29" spans="1:16" ht="16.5" thickBot="1" x14ac:dyDescent="0.3">
      <c r="A29" s="6" t="s">
        <v>82</v>
      </c>
      <c r="B29" s="8">
        <v>45474</v>
      </c>
      <c r="C29" s="14">
        <v>1021219.02</v>
      </c>
      <c r="D29" s="9">
        <v>247958.92000000004</v>
      </c>
      <c r="F29" s="20" t="s">
        <v>141</v>
      </c>
      <c r="G29" s="22">
        <v>1453700.2</v>
      </c>
      <c r="H29" s="22">
        <v>318856.45999999985</v>
      </c>
      <c r="I29" s="21">
        <f t="shared" si="1"/>
        <v>0.21934127820853286</v>
      </c>
      <c r="N29" s="14"/>
    </row>
    <row r="30" spans="1:16" ht="16.5" thickBot="1" x14ac:dyDescent="0.3">
      <c r="A30" s="6" t="s">
        <v>83</v>
      </c>
      <c r="B30" s="8">
        <v>45505</v>
      </c>
      <c r="C30" s="14">
        <v>854060.37</v>
      </c>
      <c r="D30" s="9">
        <v>164108.69999999995</v>
      </c>
      <c r="F30" s="20" t="s">
        <v>142</v>
      </c>
      <c r="G30" s="22">
        <v>940109.99</v>
      </c>
      <c r="H30" s="22">
        <v>359473.69999999995</v>
      </c>
      <c r="I30" s="21">
        <f t="shared" si="1"/>
        <v>0.38237408795113426</v>
      </c>
      <c r="N30" s="14"/>
    </row>
    <row r="31" spans="1:16" ht="16.5" thickBot="1" x14ac:dyDescent="0.3">
      <c r="A31" s="6" t="s">
        <v>84</v>
      </c>
      <c r="B31" s="8">
        <v>45505</v>
      </c>
      <c r="C31" s="14">
        <v>950035.92</v>
      </c>
      <c r="D31" s="9">
        <v>291938.61</v>
      </c>
      <c r="F31" s="20" t="s">
        <v>143</v>
      </c>
      <c r="G31" s="22">
        <v>829266.17</v>
      </c>
      <c r="H31" s="22">
        <v>173475.84000000008</v>
      </c>
      <c r="I31" s="21">
        <f t="shared" si="1"/>
        <v>0.20919198958761342</v>
      </c>
      <c r="N31" s="23"/>
    </row>
    <row r="32" spans="1:16" ht="16.5" thickBot="1" x14ac:dyDescent="0.3">
      <c r="A32" s="6" t="s">
        <v>85</v>
      </c>
      <c r="B32" s="8">
        <v>45536</v>
      </c>
      <c r="C32" s="14">
        <v>734412.75</v>
      </c>
      <c r="D32" s="9">
        <v>136439.93999999994</v>
      </c>
      <c r="F32" s="20" t="s">
        <v>144</v>
      </c>
      <c r="G32" s="22">
        <v>1112347.57</v>
      </c>
      <c r="H32" s="22">
        <v>246246.07000000007</v>
      </c>
      <c r="I32" s="21">
        <f>H32/G32</f>
        <v>0.22137511389538078</v>
      </c>
    </row>
    <row r="33" spans="1:9" ht="15.75" x14ac:dyDescent="0.25">
      <c r="A33" s="6" t="s">
        <v>145</v>
      </c>
      <c r="B33" s="8">
        <v>45536</v>
      </c>
      <c r="C33" s="14">
        <v>719287.45</v>
      </c>
      <c r="D33" s="9">
        <v>182416.5199999999</v>
      </c>
    </row>
    <row r="34" spans="1:9" ht="15.75" x14ac:dyDescent="0.25">
      <c r="A34" s="6" t="s">
        <v>152</v>
      </c>
      <c r="B34" s="8">
        <v>45566</v>
      </c>
      <c r="C34" s="14">
        <v>940109.99</v>
      </c>
      <c r="D34" s="9">
        <v>359473.69999999995</v>
      </c>
    </row>
    <row r="35" spans="1:9" ht="21.75" x14ac:dyDescent="0.3">
      <c r="A35" s="6" t="s">
        <v>153</v>
      </c>
      <c r="B35" s="8">
        <v>45597</v>
      </c>
      <c r="C35" s="14" t="s">
        <v>154</v>
      </c>
      <c r="D35" s="9">
        <v>173475.84000000008</v>
      </c>
    </row>
    <row r="36" spans="1:9" ht="15.75" x14ac:dyDescent="0.25">
      <c r="A36" s="6" t="s">
        <v>161</v>
      </c>
      <c r="B36" s="8">
        <v>45627</v>
      </c>
      <c r="C36" s="14">
        <v>1112347.57</v>
      </c>
      <c r="D36" s="9">
        <v>246246.07000000007</v>
      </c>
    </row>
    <row r="38" spans="1:9" ht="15.75" thickBot="1" x14ac:dyDescent="0.3"/>
    <row r="39" spans="1:9" ht="23.25" thickBot="1" x14ac:dyDescent="0.3">
      <c r="C39" s="2">
        <v>2025</v>
      </c>
      <c r="F39" s="15"/>
      <c r="G39" s="16"/>
      <c r="H39" s="17" t="s">
        <v>164</v>
      </c>
      <c r="I39" s="18"/>
    </row>
    <row r="40" spans="1:9" ht="17.25" thickTop="1" thickBot="1" x14ac:dyDescent="0.3">
      <c r="A40" s="4" t="s">
        <v>0</v>
      </c>
      <c r="B40" s="4" t="s">
        <v>1</v>
      </c>
      <c r="C40" s="4" t="s">
        <v>16</v>
      </c>
      <c r="D40" s="5" t="s">
        <v>2</v>
      </c>
      <c r="F40" s="19" t="s">
        <v>24</v>
      </c>
      <c r="G40" s="19" t="s">
        <v>25</v>
      </c>
      <c r="H40" s="19" t="s">
        <v>2</v>
      </c>
      <c r="I40" s="19" t="s">
        <v>26</v>
      </c>
    </row>
    <row r="41" spans="1:9" ht="16.5" thickBot="1" x14ac:dyDescent="0.3">
      <c r="A41" s="6" t="s">
        <v>170</v>
      </c>
      <c r="B41" s="8">
        <v>45658</v>
      </c>
      <c r="C41" s="14">
        <v>1508403.47</v>
      </c>
      <c r="D41" s="9">
        <v>254055.22</v>
      </c>
      <c r="F41" s="20" t="s">
        <v>27</v>
      </c>
      <c r="G41" s="22">
        <v>1508403.47</v>
      </c>
      <c r="H41" s="22">
        <v>254055.22</v>
      </c>
      <c r="I41" s="21">
        <f>H41/G41</f>
        <v>0.16842656825762939</v>
      </c>
    </row>
    <row r="47" spans="1:9" ht="15.75" x14ac:dyDescent="0.25">
      <c r="D47" s="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4"/>
  <sheetViews>
    <sheetView topLeftCell="A19" workbookViewId="0">
      <selection activeCell="L46" sqref="L46"/>
    </sheetView>
  </sheetViews>
  <sheetFormatPr defaultRowHeight="15" x14ac:dyDescent="0.25"/>
  <cols>
    <col min="1" max="1" width="14" customWidth="1"/>
    <col min="2" max="2" width="17.85546875" customWidth="1"/>
    <col min="3" max="3" width="26.140625" customWidth="1"/>
    <col min="4" max="4" width="17.7109375" customWidth="1"/>
    <col min="7" max="7" width="17.140625" customWidth="1"/>
    <col min="8" max="8" width="13" customWidth="1"/>
    <col min="9" max="9" width="14.85546875" customWidth="1"/>
    <col min="13" max="13" width="12.5703125" customWidth="1"/>
    <col min="14" max="14" width="15.85546875" customWidth="1"/>
    <col min="15" max="15" width="26" customWidth="1"/>
    <col min="16" max="16" width="16.7109375" customWidth="1"/>
  </cols>
  <sheetData>
    <row r="1" spans="1:9" ht="23.25" thickBot="1" x14ac:dyDescent="0.3">
      <c r="A1" s="1"/>
      <c r="B1" s="11"/>
      <c r="C1" s="2">
        <v>2023</v>
      </c>
      <c r="D1" s="3"/>
    </row>
    <row r="2" spans="1:9" ht="17.25" thickTop="1" thickBot="1" x14ac:dyDescent="0.3">
      <c r="A2" s="4" t="s">
        <v>0</v>
      </c>
      <c r="B2" s="4" t="s">
        <v>1</v>
      </c>
      <c r="C2" s="4" t="s">
        <v>16</v>
      </c>
      <c r="D2" s="5" t="s">
        <v>2</v>
      </c>
    </row>
    <row r="3" spans="1:9" ht="16.5" thickBot="1" x14ac:dyDescent="0.3">
      <c r="A3" s="6" t="s">
        <v>86</v>
      </c>
      <c r="B3" s="8">
        <v>44927</v>
      </c>
      <c r="C3" s="9">
        <v>4444845.47</v>
      </c>
      <c r="D3" s="10">
        <v>1200461.8199999998</v>
      </c>
      <c r="F3" s="15"/>
      <c r="G3" s="16"/>
      <c r="H3" s="17" t="s">
        <v>34</v>
      </c>
      <c r="I3" s="18"/>
    </row>
    <row r="4" spans="1:9" ht="16.5" thickBot="1" x14ac:dyDescent="0.3">
      <c r="A4" s="6" t="s">
        <v>87</v>
      </c>
      <c r="B4" s="8">
        <v>44958</v>
      </c>
      <c r="C4" s="9">
        <v>4833612.95</v>
      </c>
      <c r="D4" s="10">
        <v>1112324.75</v>
      </c>
      <c r="F4" s="19" t="s">
        <v>24</v>
      </c>
      <c r="G4" s="19" t="s">
        <v>25</v>
      </c>
      <c r="H4" s="19" t="s">
        <v>2</v>
      </c>
      <c r="I4" s="19" t="s">
        <v>26</v>
      </c>
    </row>
    <row r="5" spans="1:9" ht="16.5" thickBot="1" x14ac:dyDescent="0.3">
      <c r="A5" s="6" t="s">
        <v>88</v>
      </c>
      <c r="B5" s="8">
        <v>44986</v>
      </c>
      <c r="C5" s="9">
        <v>4306961.8099999996</v>
      </c>
      <c r="D5" s="10">
        <v>1040333.9499999997</v>
      </c>
      <c r="F5" s="20" t="s">
        <v>27</v>
      </c>
      <c r="G5" s="22">
        <v>4444845.47</v>
      </c>
      <c r="H5" s="22">
        <v>1200461.8199999998</v>
      </c>
      <c r="I5" s="21">
        <f t="shared" ref="I5:I16" si="0">H5/G5</f>
        <v>0.2700795400205443</v>
      </c>
    </row>
    <row r="6" spans="1:9" ht="16.5" thickBot="1" x14ac:dyDescent="0.3">
      <c r="A6" s="6" t="s">
        <v>89</v>
      </c>
      <c r="B6" s="8">
        <v>44986</v>
      </c>
      <c r="C6" s="9">
        <v>593623.73</v>
      </c>
      <c r="D6" s="10">
        <v>189231.58999999997</v>
      </c>
      <c r="F6" s="20" t="s">
        <v>28</v>
      </c>
      <c r="G6" s="22">
        <v>4833612.95</v>
      </c>
      <c r="H6" s="22">
        <v>1112324.75</v>
      </c>
      <c r="I6" s="21">
        <f t="shared" si="0"/>
        <v>0.23012284216923076</v>
      </c>
    </row>
    <row r="7" spans="1:9" ht="16.5" thickBot="1" x14ac:dyDescent="0.3">
      <c r="A7" s="6" t="s">
        <v>90</v>
      </c>
      <c r="B7" s="8">
        <v>45017</v>
      </c>
      <c r="C7" s="9">
        <v>3892288.32</v>
      </c>
      <c r="D7" s="10">
        <v>915899.73</v>
      </c>
      <c r="F7" s="20" t="s">
        <v>29</v>
      </c>
      <c r="G7" s="22">
        <v>4900585.5399999991</v>
      </c>
      <c r="H7" s="22">
        <v>1229565.5399999996</v>
      </c>
      <c r="I7" s="21">
        <f t="shared" si="0"/>
        <v>0.25090176060879449</v>
      </c>
    </row>
    <row r="8" spans="1:9" ht="16.5" thickBot="1" x14ac:dyDescent="0.3">
      <c r="A8" s="6" t="s">
        <v>91</v>
      </c>
      <c r="B8" s="8">
        <v>45047</v>
      </c>
      <c r="C8" s="9">
        <v>5710930.1200000001</v>
      </c>
      <c r="D8" s="10">
        <v>1350129.21</v>
      </c>
      <c r="F8" s="20" t="s">
        <v>30</v>
      </c>
      <c r="G8" s="22">
        <v>3892288.32</v>
      </c>
      <c r="H8" s="22">
        <v>915899.73</v>
      </c>
      <c r="I8" s="21">
        <f t="shared" si="0"/>
        <v>0.23531137847465525</v>
      </c>
    </row>
    <row r="9" spans="1:9" ht="16.5" thickBot="1" x14ac:dyDescent="0.3">
      <c r="A9" s="6" t="s">
        <v>92</v>
      </c>
      <c r="B9" s="8">
        <v>45078</v>
      </c>
      <c r="C9" s="9">
        <v>5010249.71</v>
      </c>
      <c r="D9" s="10">
        <v>1322829.6299999999</v>
      </c>
      <c r="F9" s="20" t="s">
        <v>31</v>
      </c>
      <c r="G9" s="22">
        <v>5710930.1200000001</v>
      </c>
      <c r="H9" s="22">
        <v>1350129.21</v>
      </c>
      <c r="I9" s="21">
        <f t="shared" si="0"/>
        <v>0.23641143940314926</v>
      </c>
    </row>
    <row r="10" spans="1:9" ht="16.5" thickBot="1" x14ac:dyDescent="0.3">
      <c r="A10" s="6" t="s">
        <v>93</v>
      </c>
      <c r="B10" s="8">
        <v>45108</v>
      </c>
      <c r="C10" s="9">
        <v>4912048.45</v>
      </c>
      <c r="D10" s="10">
        <v>938133.49000000022</v>
      </c>
      <c r="F10" s="20" t="s">
        <v>32</v>
      </c>
      <c r="G10" s="22">
        <v>5010249.71</v>
      </c>
      <c r="H10" s="22">
        <v>1322829.6299999999</v>
      </c>
      <c r="I10" s="21">
        <f t="shared" si="0"/>
        <v>0.26402469069750217</v>
      </c>
    </row>
    <row r="11" spans="1:9" ht="16.5" thickBot="1" x14ac:dyDescent="0.3">
      <c r="A11" s="6" t="s">
        <v>94</v>
      </c>
      <c r="B11" s="8">
        <v>45139</v>
      </c>
      <c r="C11" s="9">
        <v>4271730.99</v>
      </c>
      <c r="D11" s="10">
        <v>425516.46000000043</v>
      </c>
      <c r="F11" s="20" t="s">
        <v>33</v>
      </c>
      <c r="G11" s="22">
        <v>4912048.45</v>
      </c>
      <c r="H11" s="22">
        <v>938133.49000000022</v>
      </c>
      <c r="I11" s="21">
        <f t="shared" si="0"/>
        <v>0.19098620454364618</v>
      </c>
    </row>
    <row r="12" spans="1:9" ht="16.5" thickBot="1" x14ac:dyDescent="0.3">
      <c r="A12" s="6" t="s">
        <v>95</v>
      </c>
      <c r="B12" s="8">
        <v>45170</v>
      </c>
      <c r="C12" s="9">
        <v>4532132.08</v>
      </c>
      <c r="D12" s="10">
        <v>1057692.6000000001</v>
      </c>
      <c r="F12" s="20" t="s">
        <v>140</v>
      </c>
      <c r="G12" s="22">
        <v>4271730.99</v>
      </c>
      <c r="H12" s="22">
        <v>425516.46000000043</v>
      </c>
      <c r="I12" s="21">
        <f t="shared" si="0"/>
        <v>9.9612185551038276E-2</v>
      </c>
    </row>
    <row r="13" spans="1:9" ht="16.5" thickBot="1" x14ac:dyDescent="0.3">
      <c r="A13" s="6" t="s">
        <v>96</v>
      </c>
      <c r="B13" s="8">
        <v>45200</v>
      </c>
      <c r="C13" s="9">
        <v>5577963.9900000002</v>
      </c>
      <c r="D13" s="10">
        <v>1122624.8200000003</v>
      </c>
      <c r="F13" s="20" t="s">
        <v>141</v>
      </c>
      <c r="G13" s="22">
        <v>4532132.08</v>
      </c>
      <c r="H13" s="22">
        <v>1057692.6000000001</v>
      </c>
      <c r="I13" s="21">
        <f t="shared" si="0"/>
        <v>0.23337638474119671</v>
      </c>
    </row>
    <row r="14" spans="1:9" ht="16.5" thickBot="1" x14ac:dyDescent="0.3">
      <c r="A14" s="6" t="s">
        <v>97</v>
      </c>
      <c r="B14" s="8">
        <v>45231</v>
      </c>
      <c r="C14" s="9">
        <v>5152838.51</v>
      </c>
      <c r="D14" s="10">
        <v>1567771.7199999997</v>
      </c>
      <c r="F14" s="20" t="s">
        <v>142</v>
      </c>
      <c r="G14" s="22">
        <v>5577963.9900000002</v>
      </c>
      <c r="H14" s="22">
        <v>1122624.8200000003</v>
      </c>
      <c r="I14" s="21">
        <f t="shared" si="0"/>
        <v>0.20126067898835615</v>
      </c>
    </row>
    <row r="15" spans="1:9" ht="16.5" thickBot="1" x14ac:dyDescent="0.3">
      <c r="A15" s="6" t="s">
        <v>98</v>
      </c>
      <c r="B15" s="8">
        <v>45261</v>
      </c>
      <c r="C15" s="9">
        <v>5383837.2199999997</v>
      </c>
      <c r="D15" s="10">
        <v>1513381.1199999996</v>
      </c>
      <c r="F15" s="20" t="s">
        <v>143</v>
      </c>
      <c r="G15" s="22">
        <v>5152838.51</v>
      </c>
      <c r="H15" s="22">
        <v>1567771.7199999997</v>
      </c>
      <c r="I15" s="21">
        <f t="shared" si="0"/>
        <v>0.30425399844327738</v>
      </c>
    </row>
    <row r="16" spans="1:9" ht="15.75" thickBot="1" x14ac:dyDescent="0.3">
      <c r="F16" s="20" t="s">
        <v>144</v>
      </c>
      <c r="G16" s="22">
        <v>5383837.2199999997</v>
      </c>
      <c r="H16" s="22">
        <v>1513381.1199999996</v>
      </c>
      <c r="I16" s="21">
        <f t="shared" si="0"/>
        <v>0.28109711682553429</v>
      </c>
    </row>
    <row r="17" spans="1:16" ht="15.75" thickBot="1" x14ac:dyDescent="0.3"/>
    <row r="18" spans="1:16" ht="16.5" thickBot="1" x14ac:dyDescent="0.3">
      <c r="F18" s="15"/>
      <c r="G18" s="16"/>
      <c r="H18" s="17" t="s">
        <v>35</v>
      </c>
      <c r="I18" s="18"/>
    </row>
    <row r="19" spans="1:16" ht="23.25" thickBot="1" x14ac:dyDescent="0.3">
      <c r="C19" s="2">
        <v>2024</v>
      </c>
      <c r="F19" s="19" t="s">
        <v>24</v>
      </c>
      <c r="G19" s="19" t="s">
        <v>25</v>
      </c>
      <c r="H19" s="19" t="s">
        <v>2</v>
      </c>
      <c r="I19" s="19" t="s">
        <v>26</v>
      </c>
    </row>
    <row r="20" spans="1:16" ht="17.25" thickTop="1" thickBot="1" x14ac:dyDescent="0.3">
      <c r="A20" s="4" t="s">
        <v>0</v>
      </c>
      <c r="B20" s="4" t="s">
        <v>1</v>
      </c>
      <c r="C20" s="4" t="s">
        <v>16</v>
      </c>
      <c r="D20" s="5" t="s">
        <v>2</v>
      </c>
      <c r="F20" s="20" t="s">
        <v>27</v>
      </c>
      <c r="G20" s="22">
        <v>5835526.6600000001</v>
      </c>
      <c r="H20" s="22">
        <v>1785680.9900000002</v>
      </c>
      <c r="I20" s="21">
        <f t="shared" ref="I20:I28" si="1">H20/G20</f>
        <v>0.30600168485906637</v>
      </c>
    </row>
    <row r="21" spans="1:16" ht="16.5" thickBot="1" x14ac:dyDescent="0.3">
      <c r="A21" s="6" t="s">
        <v>99</v>
      </c>
      <c r="B21" s="8">
        <v>45292</v>
      </c>
      <c r="C21" s="9">
        <v>5835526.6600000001</v>
      </c>
      <c r="D21" s="9">
        <v>1785680.9900000002</v>
      </c>
      <c r="F21" s="20" t="s">
        <v>28</v>
      </c>
      <c r="G21" s="22">
        <v>5440443.4000000004</v>
      </c>
      <c r="H21" s="22">
        <v>1424757.7999999998</v>
      </c>
      <c r="I21" s="21">
        <f t="shared" si="1"/>
        <v>0.26188266199038113</v>
      </c>
    </row>
    <row r="22" spans="1:16" ht="16.5" thickBot="1" x14ac:dyDescent="0.3">
      <c r="A22" s="6" t="s">
        <v>100</v>
      </c>
      <c r="B22" s="8">
        <v>45323</v>
      </c>
      <c r="C22" s="9">
        <v>2170496.5699999998</v>
      </c>
      <c r="D22" s="9">
        <v>571673.86</v>
      </c>
      <c r="F22" s="20" t="s">
        <v>29</v>
      </c>
      <c r="G22" s="22">
        <v>5405477.0900000008</v>
      </c>
      <c r="H22" s="22">
        <v>1545689.08</v>
      </c>
      <c r="I22" s="21">
        <f t="shared" si="1"/>
        <v>0.28594868764858644</v>
      </c>
      <c r="O22" s="27"/>
    </row>
    <row r="23" spans="1:16" ht="16.5" thickBot="1" x14ac:dyDescent="0.3">
      <c r="A23" s="6" t="s">
        <v>101</v>
      </c>
      <c r="B23" s="8">
        <v>45323</v>
      </c>
      <c r="C23" s="9">
        <v>3269946.83</v>
      </c>
      <c r="D23" s="9">
        <v>853083.94</v>
      </c>
      <c r="F23" s="20" t="s">
        <v>30</v>
      </c>
      <c r="G23" s="22">
        <v>4963039.1399999997</v>
      </c>
      <c r="H23" s="22">
        <v>1057373</v>
      </c>
      <c r="I23" s="21">
        <f t="shared" si="1"/>
        <v>0.21304949853770447</v>
      </c>
      <c r="O23" s="26"/>
    </row>
    <row r="24" spans="1:16" ht="16.5" thickBot="1" x14ac:dyDescent="0.3">
      <c r="A24" s="6" t="s">
        <v>102</v>
      </c>
      <c r="B24" s="8">
        <v>45352</v>
      </c>
      <c r="C24" s="9">
        <v>5197246.4000000004</v>
      </c>
      <c r="D24" s="9">
        <v>1488035.85</v>
      </c>
      <c r="F24" s="20" t="s">
        <v>31</v>
      </c>
      <c r="G24" s="22">
        <v>5088249.12</v>
      </c>
      <c r="H24" s="22">
        <v>1024682.0199999998</v>
      </c>
      <c r="I24" s="21">
        <f t="shared" si="1"/>
        <v>0.20138204632559339</v>
      </c>
      <c r="O24" s="9"/>
      <c r="P24" s="26"/>
    </row>
    <row r="25" spans="1:16" ht="16.5" thickBot="1" x14ac:dyDescent="0.3">
      <c r="A25" s="6" t="s">
        <v>103</v>
      </c>
      <c r="B25" s="8">
        <v>45352</v>
      </c>
      <c r="C25" s="9">
        <v>208230.69</v>
      </c>
      <c r="D25" s="9">
        <v>57653.23000000001</v>
      </c>
      <c r="F25" s="20" t="s">
        <v>32</v>
      </c>
      <c r="G25" s="25">
        <v>3746925.45</v>
      </c>
      <c r="H25" s="25">
        <v>795038.74000000022</v>
      </c>
      <c r="I25" s="21">
        <f t="shared" si="1"/>
        <v>0.21218429632753974</v>
      </c>
      <c r="O25" s="9"/>
    </row>
    <row r="26" spans="1:16" ht="16.5" thickBot="1" x14ac:dyDescent="0.3">
      <c r="A26" s="6" t="s">
        <v>104</v>
      </c>
      <c r="B26" s="8">
        <v>45383</v>
      </c>
      <c r="C26" s="9">
        <v>1785930.64</v>
      </c>
      <c r="D26" s="9">
        <v>361071.86999999988</v>
      </c>
      <c r="F26" s="20" t="s">
        <v>33</v>
      </c>
      <c r="G26" s="25">
        <v>3919178.75</v>
      </c>
      <c r="H26" s="25">
        <v>990642.54000000015</v>
      </c>
      <c r="I26" s="21">
        <f t="shared" si="1"/>
        <v>0.25276788919107102</v>
      </c>
      <c r="O26" s="9"/>
      <c r="P26" s="26"/>
    </row>
    <row r="27" spans="1:16" ht="16.5" thickBot="1" x14ac:dyDescent="0.3">
      <c r="A27" s="6" t="s">
        <v>105</v>
      </c>
      <c r="B27" s="8">
        <v>45383</v>
      </c>
      <c r="C27" s="9">
        <v>3177108.5</v>
      </c>
      <c r="D27" s="9">
        <v>696301.13</v>
      </c>
      <c r="F27" s="20" t="s">
        <v>140</v>
      </c>
      <c r="G27" s="25">
        <v>3609490.34</v>
      </c>
      <c r="H27" s="25">
        <v>740150.90999999968</v>
      </c>
      <c r="I27" s="21">
        <f t="shared" si="1"/>
        <v>0.20505690285349254</v>
      </c>
      <c r="O27" s="23"/>
      <c r="P27" s="23"/>
    </row>
    <row r="28" spans="1:16" ht="16.5" thickBot="1" x14ac:dyDescent="0.3">
      <c r="A28" s="6" t="s">
        <v>106</v>
      </c>
      <c r="B28" s="8">
        <v>45413</v>
      </c>
      <c r="C28" s="9">
        <v>3067489.67</v>
      </c>
      <c r="D28" s="9">
        <v>607799.2799999998</v>
      </c>
      <c r="F28" s="20" t="s">
        <v>141</v>
      </c>
      <c r="G28" s="25">
        <v>3586182.42</v>
      </c>
      <c r="H28" s="25">
        <v>588511.60000000009</v>
      </c>
      <c r="I28" s="21">
        <f t="shared" si="1"/>
        <v>0.164105316204188</v>
      </c>
    </row>
    <row r="29" spans="1:16" ht="16.5" thickBot="1" x14ac:dyDescent="0.3">
      <c r="A29" s="6" t="s">
        <v>107</v>
      </c>
      <c r="B29" s="8">
        <v>45413</v>
      </c>
      <c r="C29" s="9">
        <v>2020759.45</v>
      </c>
      <c r="D29" s="9">
        <v>416882.74</v>
      </c>
      <c r="F29" s="20" t="s">
        <v>142</v>
      </c>
      <c r="G29" s="25">
        <v>3153139.31</v>
      </c>
      <c r="H29" s="25">
        <v>696958.02</v>
      </c>
      <c r="I29" s="21">
        <f>H29/G29</f>
        <v>0.22103622817730817</v>
      </c>
    </row>
    <row r="30" spans="1:16" ht="16.5" thickBot="1" x14ac:dyDescent="0.3">
      <c r="A30" s="6" t="s">
        <v>108</v>
      </c>
      <c r="B30" s="8">
        <v>45444</v>
      </c>
      <c r="C30" s="9">
        <v>3746925.45</v>
      </c>
      <c r="D30" s="9">
        <v>795038.74000000022</v>
      </c>
      <c r="F30" s="20" t="s">
        <v>143</v>
      </c>
      <c r="G30" s="25">
        <v>2758684.58</v>
      </c>
      <c r="H30" s="25">
        <v>527491.18000000017</v>
      </c>
      <c r="I30" s="21">
        <f>H30/G30</f>
        <v>0.19121112425255959</v>
      </c>
    </row>
    <row r="31" spans="1:16" ht="16.5" thickBot="1" x14ac:dyDescent="0.3">
      <c r="A31" s="6" t="s">
        <v>109</v>
      </c>
      <c r="B31" s="8">
        <v>45474</v>
      </c>
      <c r="C31" s="9">
        <v>1580469.98</v>
      </c>
      <c r="D31" s="9">
        <v>306898.40999999992</v>
      </c>
      <c r="F31" s="20" t="s">
        <v>144</v>
      </c>
      <c r="G31" s="25">
        <v>2872336.74</v>
      </c>
      <c r="H31" s="25">
        <v>563709.37000000011</v>
      </c>
      <c r="I31" s="21">
        <f>H31/G31</f>
        <v>0.19625462507574931</v>
      </c>
    </row>
    <row r="32" spans="1:16" ht="15.75" x14ac:dyDescent="0.25">
      <c r="A32" s="6" t="s">
        <v>110</v>
      </c>
      <c r="B32" s="8">
        <v>45474</v>
      </c>
      <c r="C32" s="9">
        <v>2247883.9300000002</v>
      </c>
      <c r="D32" s="9">
        <v>601786.78000000026</v>
      </c>
    </row>
    <row r="33" spans="1:9" ht="15.75" x14ac:dyDescent="0.25">
      <c r="A33" s="6" t="s">
        <v>111</v>
      </c>
      <c r="B33" s="8">
        <v>45474</v>
      </c>
      <c r="C33" s="9">
        <v>90824.84</v>
      </c>
      <c r="D33" s="9">
        <v>81957.349999999991</v>
      </c>
    </row>
    <row r="34" spans="1:9" ht="15.75" x14ac:dyDescent="0.25">
      <c r="A34" s="6" t="s">
        <v>112</v>
      </c>
      <c r="B34" s="8">
        <v>45505</v>
      </c>
      <c r="C34" s="9">
        <v>1415029.29</v>
      </c>
      <c r="D34" s="9">
        <v>283956.19999999995</v>
      </c>
      <c r="I34" s="26"/>
    </row>
    <row r="35" spans="1:9" ht="15.75" x14ac:dyDescent="0.25">
      <c r="A35" s="6" t="s">
        <v>113</v>
      </c>
      <c r="B35" s="8">
        <v>45505</v>
      </c>
      <c r="C35" s="9">
        <v>2194461.0499999998</v>
      </c>
      <c r="D35" s="9">
        <v>456194.70999999973</v>
      </c>
      <c r="I35" s="23"/>
    </row>
    <row r="36" spans="1:9" ht="15.75" x14ac:dyDescent="0.25">
      <c r="A36" s="6" t="s">
        <v>146</v>
      </c>
      <c r="B36" s="8">
        <v>45536</v>
      </c>
      <c r="C36" s="9">
        <v>3586182.42</v>
      </c>
      <c r="D36" s="9">
        <v>588511.60000000009</v>
      </c>
      <c r="I36" s="23"/>
    </row>
    <row r="37" spans="1:9" ht="15.75" x14ac:dyDescent="0.25">
      <c r="A37" s="6" t="s">
        <v>150</v>
      </c>
      <c r="B37" s="8">
        <v>45566</v>
      </c>
      <c r="C37" s="9">
        <v>3153139.31</v>
      </c>
      <c r="D37" s="9">
        <v>696958.02</v>
      </c>
    </row>
    <row r="38" spans="1:9" ht="15.75" x14ac:dyDescent="0.25">
      <c r="A38" s="6" t="s">
        <v>151</v>
      </c>
      <c r="B38" s="8">
        <v>45597</v>
      </c>
      <c r="C38" s="9">
        <v>2758684.58</v>
      </c>
      <c r="D38" s="9">
        <v>527491.18000000017</v>
      </c>
    </row>
    <row r="39" spans="1:9" ht="15.75" x14ac:dyDescent="0.25">
      <c r="A39" s="6" t="s">
        <v>162</v>
      </c>
      <c r="B39" s="8">
        <v>45627</v>
      </c>
      <c r="C39" s="9">
        <v>2872336.74</v>
      </c>
      <c r="D39" s="9">
        <v>563709.37000000011</v>
      </c>
    </row>
    <row r="41" spans="1:9" ht="15.75" thickBot="1" x14ac:dyDescent="0.3"/>
    <row r="42" spans="1:9" ht="23.25" thickBot="1" x14ac:dyDescent="0.3">
      <c r="C42" s="2">
        <v>2025</v>
      </c>
      <c r="F42" s="15"/>
      <c r="G42" s="16"/>
      <c r="H42" s="17" t="s">
        <v>164</v>
      </c>
      <c r="I42" s="18"/>
    </row>
    <row r="43" spans="1:9" ht="17.25" thickTop="1" thickBot="1" x14ac:dyDescent="0.3">
      <c r="A43" s="4" t="s">
        <v>0</v>
      </c>
      <c r="B43" s="4" t="s">
        <v>1</v>
      </c>
      <c r="C43" s="4" t="s">
        <v>16</v>
      </c>
      <c r="D43" s="5" t="s">
        <v>2</v>
      </c>
      <c r="F43" s="19" t="s">
        <v>24</v>
      </c>
      <c r="G43" s="19" t="s">
        <v>25</v>
      </c>
      <c r="H43" s="19" t="s">
        <v>2</v>
      </c>
      <c r="I43" s="19" t="s">
        <v>26</v>
      </c>
    </row>
    <row r="44" spans="1:9" ht="16.5" thickBot="1" x14ac:dyDescent="0.3">
      <c r="A44" s="6" t="s">
        <v>165</v>
      </c>
      <c r="B44" s="8">
        <v>45658</v>
      </c>
      <c r="C44" s="14">
        <v>2521503.4700000002</v>
      </c>
      <c r="D44" s="14">
        <v>426153.35000000009</v>
      </c>
      <c r="F44" s="20" t="s">
        <v>27</v>
      </c>
      <c r="G44" s="22">
        <v>2521503.4700000002</v>
      </c>
      <c r="H44" s="22">
        <v>426153.35000000009</v>
      </c>
      <c r="I44" s="21">
        <f>H44/G44</f>
        <v>0.16900763971583987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tabSelected="1" topLeftCell="A16" workbookViewId="0">
      <selection activeCell="B43" sqref="B43"/>
    </sheetView>
  </sheetViews>
  <sheetFormatPr defaultRowHeight="15" x14ac:dyDescent="0.25"/>
  <cols>
    <col min="1" max="1" width="21.140625" customWidth="1"/>
    <col min="2" max="2" width="17.140625" customWidth="1"/>
    <col min="3" max="3" width="25.28515625" customWidth="1"/>
    <col min="4" max="4" width="16.7109375" customWidth="1"/>
    <col min="7" max="7" width="15.5703125" customWidth="1"/>
    <col min="8" max="8" width="13" customWidth="1"/>
    <col min="9" max="9" width="14.85546875" customWidth="1"/>
    <col min="11" max="11" width="3.28515625" customWidth="1"/>
    <col min="12" max="12" width="9.140625" hidden="1" customWidth="1"/>
    <col min="13" max="13" width="16.28515625" customWidth="1"/>
    <col min="14" max="14" width="15.7109375" customWidth="1"/>
    <col min="15" max="15" width="26.7109375" customWidth="1"/>
    <col min="16" max="16" width="18.28515625" customWidth="1"/>
  </cols>
  <sheetData>
    <row r="1" spans="1:9" ht="23.25" thickBot="1" x14ac:dyDescent="0.3">
      <c r="A1" s="1"/>
      <c r="B1" s="11"/>
      <c r="C1" s="2">
        <v>2023</v>
      </c>
      <c r="D1" s="3"/>
    </row>
    <row r="2" spans="1:9" ht="17.25" thickTop="1" thickBot="1" x14ac:dyDescent="0.3">
      <c r="A2" s="4" t="s">
        <v>0</v>
      </c>
      <c r="B2" s="4" t="s">
        <v>1</v>
      </c>
      <c r="C2" s="4" t="s">
        <v>16</v>
      </c>
      <c r="D2" s="5" t="s">
        <v>2</v>
      </c>
    </row>
    <row r="3" spans="1:9" ht="16.5" thickBot="1" x14ac:dyDescent="0.3">
      <c r="A3" s="6" t="s">
        <v>114</v>
      </c>
      <c r="B3" s="8">
        <v>44927</v>
      </c>
      <c r="C3" s="9">
        <v>1044979.03</v>
      </c>
      <c r="D3" s="10">
        <v>358059.23</v>
      </c>
      <c r="F3" s="15"/>
      <c r="G3" s="16"/>
      <c r="H3" s="17" t="s">
        <v>34</v>
      </c>
      <c r="I3" s="18"/>
    </row>
    <row r="4" spans="1:9" ht="16.5" thickBot="1" x14ac:dyDescent="0.3">
      <c r="A4" s="6" t="s">
        <v>115</v>
      </c>
      <c r="B4" s="8">
        <v>44958</v>
      </c>
      <c r="C4" s="9">
        <v>1138484.6599999999</v>
      </c>
      <c r="D4" s="10">
        <v>455350.02999999991</v>
      </c>
      <c r="F4" s="19" t="s">
        <v>24</v>
      </c>
      <c r="G4" s="19" t="s">
        <v>25</v>
      </c>
      <c r="H4" s="19" t="s">
        <v>2</v>
      </c>
      <c r="I4" s="19" t="s">
        <v>26</v>
      </c>
    </row>
    <row r="5" spans="1:9" ht="16.5" thickBot="1" x14ac:dyDescent="0.3">
      <c r="A5" s="6" t="s">
        <v>116</v>
      </c>
      <c r="B5" s="8">
        <v>44986</v>
      </c>
      <c r="C5" s="9">
        <v>1131079.83</v>
      </c>
      <c r="D5" s="10">
        <v>434354.8600000001</v>
      </c>
      <c r="F5" s="20" t="s">
        <v>27</v>
      </c>
      <c r="G5" s="22">
        <v>1044979.03</v>
      </c>
      <c r="H5" s="22">
        <v>358059.23</v>
      </c>
      <c r="I5" s="21">
        <f>H5/G5</f>
        <v>0.34264728738145106</v>
      </c>
    </row>
    <row r="6" spans="1:9" ht="16.5" thickBot="1" x14ac:dyDescent="0.3">
      <c r="A6" s="6" t="s">
        <v>117</v>
      </c>
      <c r="B6" s="8">
        <v>45017</v>
      </c>
      <c r="C6" s="9">
        <v>987872.25</v>
      </c>
      <c r="D6" s="10">
        <v>263855.18999999994</v>
      </c>
      <c r="F6" s="20" t="s">
        <v>28</v>
      </c>
      <c r="G6" s="22">
        <v>1138484.6599999999</v>
      </c>
      <c r="H6" s="22">
        <v>455350.02999999991</v>
      </c>
      <c r="I6" s="21">
        <f t="shared" ref="I6:I16" si="0">H6/G6</f>
        <v>0.39996149794411806</v>
      </c>
    </row>
    <row r="7" spans="1:9" ht="16.5" thickBot="1" x14ac:dyDescent="0.3">
      <c r="A7" s="6" t="s">
        <v>118</v>
      </c>
      <c r="B7" s="8">
        <v>45047</v>
      </c>
      <c r="C7" s="9">
        <v>1381826.49</v>
      </c>
      <c r="D7" s="10">
        <v>568583.67999999993</v>
      </c>
      <c r="F7" s="20" t="s">
        <v>29</v>
      </c>
      <c r="G7" s="22">
        <v>1131079.83</v>
      </c>
      <c r="H7" s="22">
        <v>434354.8600000001</v>
      </c>
      <c r="I7" s="21">
        <f t="shared" si="0"/>
        <v>0.38401786370816998</v>
      </c>
    </row>
    <row r="8" spans="1:9" ht="16.5" thickBot="1" x14ac:dyDescent="0.3">
      <c r="A8" s="6" t="s">
        <v>119</v>
      </c>
      <c r="B8" s="8">
        <v>45078</v>
      </c>
      <c r="C8" s="9">
        <v>1175780.1299999999</v>
      </c>
      <c r="D8" s="10">
        <v>333260.7699999999</v>
      </c>
      <c r="F8" s="20" t="s">
        <v>30</v>
      </c>
      <c r="G8" s="22">
        <v>987872.25</v>
      </c>
      <c r="H8" s="22">
        <v>263855.18999999994</v>
      </c>
      <c r="I8" s="21">
        <f t="shared" si="0"/>
        <v>0.26709444465111754</v>
      </c>
    </row>
    <row r="9" spans="1:9" ht="16.5" thickBot="1" x14ac:dyDescent="0.3">
      <c r="A9" s="6" t="s">
        <v>120</v>
      </c>
      <c r="B9" s="8">
        <v>45108</v>
      </c>
      <c r="C9" s="9">
        <v>1280513.6000000001</v>
      </c>
      <c r="D9" s="10">
        <v>331083.06000000006</v>
      </c>
      <c r="F9" s="20" t="s">
        <v>31</v>
      </c>
      <c r="G9" s="22">
        <v>1381826.49</v>
      </c>
      <c r="H9" s="22">
        <v>568583.67999999993</v>
      </c>
      <c r="I9" s="21">
        <f t="shared" si="0"/>
        <v>0.41147255760019474</v>
      </c>
    </row>
    <row r="10" spans="1:9" ht="16.5" thickBot="1" x14ac:dyDescent="0.3">
      <c r="A10" s="6" t="s">
        <v>121</v>
      </c>
      <c r="B10" s="8">
        <v>45139</v>
      </c>
      <c r="C10" s="9">
        <v>1082818.32</v>
      </c>
      <c r="D10" s="10">
        <v>364350.85000000009</v>
      </c>
      <c r="F10" s="20" t="s">
        <v>32</v>
      </c>
      <c r="G10" s="22">
        <v>1175780.1299999999</v>
      </c>
      <c r="H10" s="22">
        <v>333260.7699999999</v>
      </c>
      <c r="I10" s="21">
        <f t="shared" si="0"/>
        <v>0.2834380012868562</v>
      </c>
    </row>
    <row r="11" spans="1:9" ht="16.5" thickBot="1" x14ac:dyDescent="0.3">
      <c r="A11" s="6" t="s">
        <v>122</v>
      </c>
      <c r="B11" s="8">
        <v>45170</v>
      </c>
      <c r="C11" s="9">
        <v>1154190.92</v>
      </c>
      <c r="D11" s="10">
        <v>320671.68999999994</v>
      </c>
      <c r="F11" s="20" t="s">
        <v>33</v>
      </c>
      <c r="G11" s="22">
        <v>1280513.6000000001</v>
      </c>
      <c r="H11" s="22">
        <v>331083.06000000006</v>
      </c>
      <c r="I11" s="21">
        <f t="shared" si="0"/>
        <v>0.25855489547319138</v>
      </c>
    </row>
    <row r="12" spans="1:9" ht="16.5" thickBot="1" x14ac:dyDescent="0.3">
      <c r="A12" s="6" t="s">
        <v>123</v>
      </c>
      <c r="B12" s="8">
        <v>45200</v>
      </c>
      <c r="C12" s="9">
        <v>1341430.31</v>
      </c>
      <c r="D12" s="10">
        <v>483685.64</v>
      </c>
      <c r="F12" s="20" t="s">
        <v>140</v>
      </c>
      <c r="G12" s="22">
        <v>1082818.32</v>
      </c>
      <c r="H12" s="22">
        <v>364350.85000000009</v>
      </c>
      <c r="I12" s="21">
        <f t="shared" si="0"/>
        <v>0.33648382491349066</v>
      </c>
    </row>
    <row r="13" spans="1:9" ht="16.5" thickBot="1" x14ac:dyDescent="0.3">
      <c r="A13" s="6" t="s">
        <v>124</v>
      </c>
      <c r="B13" s="8">
        <v>45231</v>
      </c>
      <c r="C13" s="9">
        <v>1068302.73</v>
      </c>
      <c r="D13" s="10">
        <v>438720.02</v>
      </c>
      <c r="F13" s="20" t="s">
        <v>141</v>
      </c>
      <c r="G13" s="22">
        <v>1154190.92</v>
      </c>
      <c r="H13" s="22">
        <v>320671.68999999994</v>
      </c>
      <c r="I13" s="21">
        <f t="shared" si="0"/>
        <v>0.27783244907177052</v>
      </c>
    </row>
    <row r="14" spans="1:9" ht="16.5" thickBot="1" x14ac:dyDescent="0.3">
      <c r="A14" s="6" t="s">
        <v>125</v>
      </c>
      <c r="B14" s="8">
        <v>45261</v>
      </c>
      <c r="C14" s="9">
        <v>1181352.6200000001</v>
      </c>
      <c r="D14" s="10">
        <v>381962.69000000006</v>
      </c>
      <c r="F14" s="20" t="s">
        <v>142</v>
      </c>
      <c r="G14" s="22">
        <v>1341430.31</v>
      </c>
      <c r="H14" s="22">
        <v>483685.64</v>
      </c>
      <c r="I14" s="21">
        <f t="shared" si="0"/>
        <v>0.36057455716801268</v>
      </c>
    </row>
    <row r="15" spans="1:9" ht="15.75" thickBot="1" x14ac:dyDescent="0.3">
      <c r="F15" s="20" t="s">
        <v>143</v>
      </c>
      <c r="G15" s="22">
        <v>1068302.73</v>
      </c>
      <c r="H15" s="22">
        <v>438720.02</v>
      </c>
      <c r="I15" s="21">
        <f t="shared" si="0"/>
        <v>0.41067012905602146</v>
      </c>
    </row>
    <row r="16" spans="1:9" ht="15.75" thickBot="1" x14ac:dyDescent="0.3">
      <c r="F16" s="20" t="s">
        <v>144</v>
      </c>
      <c r="G16" s="22">
        <v>1181352.6200000001</v>
      </c>
      <c r="H16" s="22">
        <v>381962.69000000006</v>
      </c>
      <c r="I16" s="21">
        <f t="shared" si="0"/>
        <v>0.32332656950470895</v>
      </c>
    </row>
    <row r="17" spans="1:16" ht="15.75" thickBot="1" x14ac:dyDescent="0.3"/>
    <row r="18" spans="1:16" ht="16.5" thickBot="1" x14ac:dyDescent="0.3">
      <c r="F18" s="15"/>
      <c r="G18" s="16"/>
      <c r="H18" s="17" t="s">
        <v>35</v>
      </c>
      <c r="I18" s="18"/>
    </row>
    <row r="19" spans="1:16" ht="23.25" thickBot="1" x14ac:dyDescent="0.3">
      <c r="C19" s="2">
        <v>2024</v>
      </c>
      <c r="F19" s="19" t="s">
        <v>24</v>
      </c>
      <c r="G19" s="19" t="s">
        <v>25</v>
      </c>
      <c r="H19" s="19" t="s">
        <v>2</v>
      </c>
      <c r="I19" s="19" t="s">
        <v>26</v>
      </c>
    </row>
    <row r="20" spans="1:16" ht="17.25" thickTop="1" thickBot="1" x14ac:dyDescent="0.3">
      <c r="A20" s="4" t="s">
        <v>0</v>
      </c>
      <c r="B20" s="4" t="s">
        <v>1</v>
      </c>
      <c r="C20" s="4" t="s">
        <v>16</v>
      </c>
      <c r="D20" s="5" t="s">
        <v>2</v>
      </c>
      <c r="F20" s="20" t="s">
        <v>27</v>
      </c>
      <c r="G20" s="22">
        <v>1022327.73</v>
      </c>
      <c r="H20" s="22">
        <v>318091.38</v>
      </c>
      <c r="I20" s="21">
        <f>H20/G20</f>
        <v>0.31114423551829118</v>
      </c>
      <c r="O20" s="9"/>
      <c r="P20" s="26"/>
    </row>
    <row r="21" spans="1:16" ht="16.5" thickBot="1" x14ac:dyDescent="0.3">
      <c r="A21" s="6" t="s">
        <v>126</v>
      </c>
      <c r="B21" s="8">
        <v>45292</v>
      </c>
      <c r="C21" s="9">
        <v>1022327.73</v>
      </c>
      <c r="D21" s="9">
        <v>318091.38</v>
      </c>
      <c r="F21" s="20" t="s">
        <v>28</v>
      </c>
      <c r="G21" s="22">
        <v>1102089.3599999999</v>
      </c>
      <c r="H21" s="22">
        <v>375381.31</v>
      </c>
      <c r="I21" s="21">
        <f t="shared" ref="I21:I28" si="1">H21/G21</f>
        <v>0.34060877785808591</v>
      </c>
      <c r="O21" s="9"/>
      <c r="P21" s="9"/>
    </row>
    <row r="22" spans="1:16" ht="16.5" thickBot="1" x14ac:dyDescent="0.3">
      <c r="A22" s="6" t="s">
        <v>127</v>
      </c>
      <c r="B22" s="8">
        <v>45323</v>
      </c>
      <c r="C22" s="9">
        <v>455988</v>
      </c>
      <c r="D22" s="9">
        <v>157607.78000000003</v>
      </c>
      <c r="F22" s="20" t="s">
        <v>29</v>
      </c>
      <c r="G22" s="22">
        <v>952700.43</v>
      </c>
      <c r="H22" s="22">
        <v>256985</v>
      </c>
      <c r="I22" s="21">
        <f t="shared" si="1"/>
        <v>0.26974376404973388</v>
      </c>
      <c r="O22" s="9"/>
      <c r="P22" s="26"/>
    </row>
    <row r="23" spans="1:16" ht="16.5" thickBot="1" x14ac:dyDescent="0.3">
      <c r="A23" s="6" t="s">
        <v>128</v>
      </c>
      <c r="B23" s="8">
        <v>45323</v>
      </c>
      <c r="C23" s="9">
        <v>646101.36</v>
      </c>
      <c r="D23" s="9">
        <v>217773.52999999997</v>
      </c>
      <c r="F23" s="20" t="s">
        <v>30</v>
      </c>
      <c r="G23" s="22">
        <v>827247.58000000007</v>
      </c>
      <c r="H23" s="22">
        <v>260021.91</v>
      </c>
      <c r="I23" s="21">
        <f t="shared" si="1"/>
        <v>0.31432175359159104</v>
      </c>
      <c r="O23" s="9"/>
      <c r="P23" s="26"/>
    </row>
    <row r="24" spans="1:16" ht="16.5" thickBot="1" x14ac:dyDescent="0.3">
      <c r="A24" s="6" t="s">
        <v>129</v>
      </c>
      <c r="B24" s="8">
        <v>45352</v>
      </c>
      <c r="C24" s="9">
        <v>952700.43</v>
      </c>
      <c r="D24" s="9">
        <v>256985</v>
      </c>
      <c r="F24" s="20" t="s">
        <v>31</v>
      </c>
      <c r="G24" s="22">
        <v>993131.53</v>
      </c>
      <c r="H24" s="22">
        <v>239050.43</v>
      </c>
      <c r="I24" s="21">
        <f t="shared" si="1"/>
        <v>0.2407036961156595</v>
      </c>
      <c r="O24" s="9"/>
      <c r="P24" s="23"/>
    </row>
    <row r="25" spans="1:16" ht="16.5" thickBot="1" x14ac:dyDescent="0.3">
      <c r="A25" s="6" t="s">
        <v>130</v>
      </c>
      <c r="B25" s="8">
        <v>45383</v>
      </c>
      <c r="C25" s="9">
        <v>522159.39</v>
      </c>
      <c r="D25" s="9">
        <v>176407.43</v>
      </c>
      <c r="F25" s="20" t="s">
        <v>32</v>
      </c>
      <c r="G25" s="22">
        <v>890877.86</v>
      </c>
      <c r="H25" s="22">
        <v>211675.29999999993</v>
      </c>
      <c r="I25" s="21">
        <f t="shared" si="1"/>
        <v>0.23760305368908813</v>
      </c>
      <c r="O25" s="23"/>
    </row>
    <row r="26" spans="1:16" ht="16.5" thickBot="1" x14ac:dyDescent="0.3">
      <c r="A26" s="6" t="s">
        <v>131</v>
      </c>
      <c r="B26" s="8">
        <v>45383</v>
      </c>
      <c r="C26" s="9">
        <v>305088.19</v>
      </c>
      <c r="D26" s="9">
        <v>83614.48000000001</v>
      </c>
      <c r="F26" s="20" t="s">
        <v>33</v>
      </c>
      <c r="G26" s="22">
        <v>701626.14999999991</v>
      </c>
      <c r="H26" s="22">
        <v>211425.73999999996</v>
      </c>
      <c r="I26" s="21">
        <f t="shared" si="1"/>
        <v>0.30133674464670396</v>
      </c>
    </row>
    <row r="27" spans="1:16" ht="16.5" thickBot="1" x14ac:dyDescent="0.3">
      <c r="A27" s="6" t="s">
        <v>132</v>
      </c>
      <c r="B27" s="8">
        <v>45413</v>
      </c>
      <c r="C27" s="9">
        <v>941740.17</v>
      </c>
      <c r="D27" s="9">
        <v>230037.88</v>
      </c>
      <c r="F27" s="20" t="s">
        <v>140</v>
      </c>
      <c r="G27" s="22">
        <v>692223.68</v>
      </c>
      <c r="H27" s="22">
        <v>187127.56000000006</v>
      </c>
      <c r="I27" s="21">
        <f t="shared" si="1"/>
        <v>0.27032816906812557</v>
      </c>
    </row>
    <row r="28" spans="1:16" ht="16.5" thickBot="1" x14ac:dyDescent="0.3">
      <c r="A28" s="6" t="s">
        <v>133</v>
      </c>
      <c r="B28" s="8">
        <v>45413</v>
      </c>
      <c r="C28" s="9">
        <v>51391.360000000001</v>
      </c>
      <c r="D28" s="9">
        <v>9012.5500000000029</v>
      </c>
      <c r="F28" s="20" t="s">
        <v>141</v>
      </c>
      <c r="G28" s="22">
        <v>733523.93</v>
      </c>
      <c r="H28" s="22">
        <v>264908.28000000003</v>
      </c>
      <c r="I28" s="21">
        <f t="shared" si="1"/>
        <v>0.3611447004871402</v>
      </c>
    </row>
    <row r="29" spans="1:16" ht="16.5" thickBot="1" x14ac:dyDescent="0.3">
      <c r="A29" s="6" t="s">
        <v>134</v>
      </c>
      <c r="B29" s="8">
        <v>45444</v>
      </c>
      <c r="C29" s="9">
        <v>890877.86</v>
      </c>
      <c r="D29" s="9">
        <v>211675.29999999993</v>
      </c>
      <c r="F29" s="20" t="s">
        <v>142</v>
      </c>
      <c r="G29" s="22">
        <v>665635.14</v>
      </c>
      <c r="H29" s="22">
        <v>225824.52000000002</v>
      </c>
      <c r="I29" s="21">
        <f>H29/G29</f>
        <v>0.33926171626095342</v>
      </c>
    </row>
    <row r="30" spans="1:16" ht="16.5" thickBot="1" x14ac:dyDescent="0.3">
      <c r="A30" s="6" t="s">
        <v>135</v>
      </c>
      <c r="B30" s="8">
        <v>45474</v>
      </c>
      <c r="C30" s="9">
        <v>347163.67</v>
      </c>
      <c r="D30" s="9">
        <v>113867.75999999998</v>
      </c>
      <c r="F30" s="20" t="s">
        <v>143</v>
      </c>
      <c r="G30" s="22">
        <v>325827.64</v>
      </c>
      <c r="H30" s="22">
        <v>90237.140000000014</v>
      </c>
      <c r="I30" s="21">
        <f>H30/G30</f>
        <v>0.27694746829949729</v>
      </c>
    </row>
    <row r="31" spans="1:16" ht="16.5" thickBot="1" x14ac:dyDescent="0.3">
      <c r="A31" s="6" t="s">
        <v>136</v>
      </c>
      <c r="B31" s="8">
        <v>45474</v>
      </c>
      <c r="C31" s="9">
        <v>354462.48</v>
      </c>
      <c r="D31" s="9">
        <v>97557.979999999981</v>
      </c>
      <c r="F31" s="20" t="s">
        <v>144</v>
      </c>
      <c r="G31" s="22">
        <v>542269.13</v>
      </c>
      <c r="H31" s="22">
        <v>139669.81</v>
      </c>
      <c r="I31" s="21">
        <f>H31/G31</f>
        <v>0.25756548229105353</v>
      </c>
    </row>
    <row r="32" spans="1:16" ht="15.75" x14ac:dyDescent="0.25">
      <c r="A32" s="6" t="s">
        <v>137</v>
      </c>
      <c r="B32" s="8">
        <v>45505</v>
      </c>
      <c r="C32" s="9">
        <v>692223.68</v>
      </c>
      <c r="D32" s="9">
        <v>187127.56000000006</v>
      </c>
    </row>
    <row r="33" spans="1:9" ht="15.75" x14ac:dyDescent="0.25">
      <c r="A33" s="6" t="s">
        <v>147</v>
      </c>
      <c r="B33" s="8">
        <v>45536</v>
      </c>
      <c r="C33" s="9">
        <v>733523.93</v>
      </c>
      <c r="D33" s="9">
        <v>264908.28000000003</v>
      </c>
    </row>
    <row r="34" spans="1:9" ht="15.75" x14ac:dyDescent="0.25">
      <c r="A34" s="6" t="s">
        <v>148</v>
      </c>
      <c r="B34" s="8">
        <v>45566</v>
      </c>
      <c r="C34" s="9">
        <v>665635.14</v>
      </c>
      <c r="D34" s="9">
        <v>225824.52000000002</v>
      </c>
    </row>
    <row r="35" spans="1:9" ht="15.75" x14ac:dyDescent="0.25">
      <c r="A35" s="6" t="s">
        <v>149</v>
      </c>
      <c r="B35" s="8">
        <v>45597</v>
      </c>
      <c r="C35" s="9">
        <v>325827.64</v>
      </c>
      <c r="D35" s="9">
        <v>90237.140000000014</v>
      </c>
    </row>
    <row r="36" spans="1:9" ht="15.75" x14ac:dyDescent="0.25">
      <c r="A36" s="6" t="s">
        <v>163</v>
      </c>
      <c r="B36" s="8">
        <v>45627</v>
      </c>
      <c r="C36" s="9">
        <v>542269.13</v>
      </c>
      <c r="D36" s="9">
        <v>139669.81</v>
      </c>
    </row>
    <row r="38" spans="1:9" ht="15.75" thickBot="1" x14ac:dyDescent="0.3"/>
    <row r="39" spans="1:9" ht="23.25" thickBot="1" x14ac:dyDescent="0.3">
      <c r="C39" s="2">
        <v>2024</v>
      </c>
      <c r="F39" s="15"/>
      <c r="G39" s="16"/>
      <c r="H39" s="17" t="s">
        <v>164</v>
      </c>
      <c r="I39" s="18"/>
    </row>
    <row r="40" spans="1:9" ht="17.25" thickTop="1" thickBot="1" x14ac:dyDescent="0.3">
      <c r="A40" s="4" t="s">
        <v>0</v>
      </c>
      <c r="B40" s="4" t="s">
        <v>1</v>
      </c>
      <c r="C40" s="4" t="s">
        <v>16</v>
      </c>
      <c r="D40" s="5" t="s">
        <v>2</v>
      </c>
      <c r="F40" s="19" t="s">
        <v>24</v>
      </c>
      <c r="G40" s="19" t="s">
        <v>25</v>
      </c>
      <c r="H40" s="19" t="s">
        <v>2</v>
      </c>
      <c r="I40" s="19" t="s">
        <v>26</v>
      </c>
    </row>
    <row r="41" spans="1:9" ht="16.5" thickBot="1" x14ac:dyDescent="0.3">
      <c r="A41" s="6" t="s">
        <v>166</v>
      </c>
      <c r="B41" s="8">
        <v>45658</v>
      </c>
      <c r="C41" s="9">
        <v>947828.82</v>
      </c>
      <c r="D41" s="23">
        <v>277787.14999999991</v>
      </c>
      <c r="F41" s="20" t="s">
        <v>27</v>
      </c>
      <c r="G41" s="22">
        <v>947828.82</v>
      </c>
      <c r="H41" s="22">
        <v>277787.14999999991</v>
      </c>
      <c r="I41" s="21">
        <f>H41/G41</f>
        <v>0.2930773406953377</v>
      </c>
    </row>
    <row r="48" spans="1:9" ht="15.75" x14ac:dyDescent="0.25">
      <c r="D48" s="26"/>
    </row>
    <row r="49" spans="4:4" x14ac:dyDescent="0.25">
      <c r="D4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Madinah</vt:lpstr>
      <vt:lpstr>Jizan</vt:lpstr>
      <vt:lpstr>Khamis</vt:lpstr>
      <vt:lpstr>Riyadh</vt:lpstr>
      <vt:lpstr>Qassim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2025-03-17T08:12:18Z</dcterms:modified>
</cp:coreProperties>
</file>