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shboard SDM BPS\"/>
    </mc:Choice>
  </mc:AlternateContent>
  <xr:revisionPtr revIDLastSave="0" documentId="13_ncr:1_{22452C48-B1CC-4FC4-B64E-7452E203A856}" xr6:coauthVersionLast="47" xr6:coauthVersionMax="47" xr10:uidLastSave="{00000000-0000-0000-0000-000000000000}"/>
  <bookViews>
    <workbookView xWindow="-110" yWindow="-110" windowWidth="19420" windowHeight="10300" activeTab="1" xr2:uid="{C53EDBE5-A48A-4133-ACC0-1A40C1178A9D}"/>
  </bookViews>
  <sheets>
    <sheet name="Sex ratio" sheetId="1" r:id="rId1"/>
    <sheet name="Pendidikan" sheetId="2" r:id="rId2"/>
    <sheet name="Pangkat" sheetId="4" r:id="rId3"/>
    <sheet name="Jabatan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" i="2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" i="6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N21" i="4"/>
  <c r="J21" i="4"/>
  <c r="F21" i="4"/>
  <c r="N20" i="4"/>
  <c r="J20" i="4"/>
  <c r="F20" i="4"/>
  <c r="N19" i="4"/>
  <c r="J19" i="4"/>
  <c r="F19" i="4"/>
  <c r="N18" i="4"/>
  <c r="J18" i="4"/>
  <c r="F18" i="4"/>
  <c r="N17" i="4"/>
  <c r="J17" i="4"/>
  <c r="F17" i="4"/>
  <c r="N16" i="4"/>
  <c r="J16" i="4"/>
  <c r="F16" i="4"/>
  <c r="N15" i="4"/>
  <c r="J15" i="4"/>
  <c r="F15" i="4"/>
  <c r="N14" i="4"/>
  <c r="J14" i="4"/>
  <c r="F14" i="4"/>
  <c r="N13" i="4"/>
  <c r="J13" i="4"/>
  <c r="F13" i="4"/>
  <c r="N12" i="4"/>
  <c r="J12" i="4"/>
  <c r="F12" i="4"/>
  <c r="N11" i="4"/>
  <c r="J11" i="4"/>
  <c r="F11" i="4"/>
  <c r="N10" i="4"/>
  <c r="J10" i="4"/>
  <c r="F10" i="4"/>
  <c r="N9" i="4"/>
  <c r="J9" i="4"/>
  <c r="F9" i="4"/>
  <c r="N8" i="4"/>
  <c r="J8" i="4"/>
  <c r="F8" i="4"/>
  <c r="N7" i="4"/>
  <c r="J7" i="4"/>
  <c r="F7" i="4"/>
  <c r="N6" i="4"/>
  <c r="J6" i="4"/>
  <c r="F6" i="4"/>
  <c r="N5" i="4"/>
  <c r="J5" i="4"/>
  <c r="F5" i="4"/>
  <c r="N4" i="4"/>
  <c r="J4" i="4"/>
  <c r="F4" i="4"/>
  <c r="N3" i="4"/>
  <c r="J3" i="4"/>
  <c r="F3" i="4"/>
  <c r="N2" i="4"/>
  <c r="J2" i="4"/>
  <c r="F2" i="4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D3" i="1"/>
  <c r="M3" i="1" s="1"/>
  <c r="D4" i="1"/>
  <c r="M4" i="1" s="1"/>
  <c r="D5" i="1"/>
  <c r="M5" i="1" s="1"/>
  <c r="D6" i="1"/>
  <c r="M6" i="1" s="1"/>
  <c r="D7" i="1"/>
  <c r="M7" i="1" s="1"/>
  <c r="D8" i="1"/>
  <c r="M8" i="1" s="1"/>
  <c r="D9" i="1"/>
  <c r="M9" i="1" s="1"/>
  <c r="D10" i="1"/>
  <c r="M10" i="1" s="1"/>
  <c r="D11" i="1"/>
  <c r="M11" i="1" s="1"/>
  <c r="D12" i="1"/>
  <c r="M12" i="1" s="1"/>
  <c r="D13" i="1"/>
  <c r="M13" i="1" s="1"/>
  <c r="D14" i="1"/>
  <c r="M14" i="1" s="1"/>
  <c r="D15" i="1"/>
  <c r="M15" i="1" s="1"/>
  <c r="D16" i="1"/>
  <c r="M16" i="1" s="1"/>
  <c r="D17" i="1"/>
  <c r="M17" i="1" s="1"/>
  <c r="D18" i="1"/>
  <c r="M18" i="1" s="1"/>
  <c r="D19" i="1"/>
  <c r="M19" i="1" s="1"/>
  <c r="D20" i="1"/>
  <c r="M20" i="1" s="1"/>
  <c r="D21" i="1"/>
  <c r="M21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  <c r="N21" i="1" l="1"/>
  <c r="N3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4" i="1"/>
  <c r="D2" i="1" l="1"/>
  <c r="M2" i="1" s="1"/>
</calcChain>
</file>

<file path=xl/sharedStrings.xml><?xml version="1.0" encoding="utf-8"?>
<sst xmlns="http://schemas.openxmlformats.org/spreadsheetml/2006/main" count="145" uniqueCount="67">
  <si>
    <t>No.</t>
  </si>
  <si>
    <t>Unit Kerja</t>
  </si>
  <si>
    <t>Total</t>
  </si>
  <si>
    <t>Fungsional Tertentu</t>
  </si>
  <si>
    <t>Fungsional Umum</t>
  </si>
  <si>
    <t>Pengawas</t>
  </si>
  <si>
    <t>Administrator</t>
  </si>
  <si>
    <t>Pimpinan Tinggi Pratama</t>
  </si>
  <si>
    <t>Provinsi Sumatera Barat</t>
  </si>
  <si>
    <t>Kab Kepulauan Mentawai</t>
  </si>
  <si>
    <t>Kab Pesisir Selatan</t>
  </si>
  <si>
    <t>Kab Solok</t>
  </si>
  <si>
    <t>Kab Sijunjung</t>
  </si>
  <si>
    <t>Kab Tanah Datar</t>
  </si>
  <si>
    <t>Kab Padang Pariaman</t>
  </si>
  <si>
    <t>Kab Agam</t>
  </si>
  <si>
    <t>Kab Pasaman</t>
  </si>
  <si>
    <t>Kab 50 Kota</t>
  </si>
  <si>
    <t>Kab Solok Selatan</t>
  </si>
  <si>
    <t>Kab Dharmasraya</t>
  </si>
  <si>
    <t>Kab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</si>
  <si>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</si>
  <si>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</si>
  <si>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</si>
  <si>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</si>
  <si>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</si>
  <si>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</si>
  <si>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</si>
  <si>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No</t>
  </si>
  <si>
    <t>Laki-laki 2022</t>
  </si>
  <si>
    <t>Laki-laki 2023</t>
  </si>
  <si>
    <t>Perempuan 2023</t>
  </si>
  <si>
    <t>Jumlah 2023</t>
  </si>
  <si>
    <t>Jumlah 2022</t>
  </si>
  <si>
    <t>sex ratio 2023</t>
  </si>
  <si>
    <t>sex ratio 2022</t>
  </si>
  <si>
    <t>Perempuan 2022</t>
  </si>
  <si>
    <t>Laki-laki 2021</t>
  </si>
  <si>
    <t>Perempuan 2021</t>
  </si>
  <si>
    <t>Jumlah 2021</t>
  </si>
  <si>
    <t>sex ratio 2021</t>
  </si>
  <si>
    <t>Diploma 2021</t>
  </si>
  <si>
    <t>SMA 2021</t>
  </si>
  <si>
    <t>SMP 2021</t>
  </si>
  <si>
    <t>Total 2021</t>
  </si>
  <si>
    <t>Diploma 2022</t>
  </si>
  <si>
    <t>SMA 2022</t>
  </si>
  <si>
    <t>SMP 2022</t>
  </si>
  <si>
    <t>Total 2022</t>
  </si>
  <si>
    <t>Diploma 2023</t>
  </si>
  <si>
    <t>SMA 2023</t>
  </si>
  <si>
    <t>SMP 2023</t>
  </si>
  <si>
    <t>II - 2021</t>
  </si>
  <si>
    <t>III - 2021</t>
  </si>
  <si>
    <t>IV - 2021</t>
  </si>
  <si>
    <t>Total - 2021</t>
  </si>
  <si>
    <t>II - 2022</t>
  </si>
  <si>
    <t>III - 2022</t>
  </si>
  <si>
    <t>IV - 2022</t>
  </si>
  <si>
    <t>Total - 2022</t>
  </si>
  <si>
    <t>II - 2023</t>
  </si>
  <si>
    <t>III - 2023</t>
  </si>
  <si>
    <t>IV - 2023</t>
  </si>
  <si>
    <t>Total - 2023</t>
  </si>
  <si>
    <t>Sarjana 2021</t>
  </si>
  <si>
    <t>Sarjana 2022</t>
  </si>
  <si>
    <t>Sarjana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</si>
</sst>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theme="5"/>
        <bgColor rgb="FF93C47D"/>
      </patternFill>
    </fill>
    <fill>
      <patternFill patternType="solid">
        <fgColor theme="9" tint="0.39997558519241921"/>
        <bgColor rgb="FFFF9900"/>
      </patternFill>
    </fill>
    <fill>
      <patternFill patternType="solid">
        <fgColor rgb="FFFF99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/>
    <xf numFmtId="0" fontId="1" fillId="4" borderId="2" xfId="0" applyFont="1" applyFill="1" applyBorder="1"/>
    <xf numFmtId="0" fontId="1" fillId="6" borderId="2" xfId="0" applyFont="1" applyFill="1" applyBorder="1"/>
    <xf numFmtId="0" fontId="1" fillId="0" borderId="2" xfId="0" applyFont="1" applyBorder="1"/>
    <xf numFmtId="0" fontId="2" fillId="4" borderId="2" xfId="0" applyFont="1" applyFill="1" applyBorder="1"/>
    <xf numFmtId="0" fontId="2" fillId="6" borderId="2" xfId="0" applyFont="1" applyFill="1" applyBorder="1"/>
    <xf numFmtId="0" fontId="2" fillId="0" borderId="2" xfId="0" applyFont="1" applyBorder="1"/>
    <xf numFmtId="1" fontId="0" fillId="0" borderId="0" xfId="0" applyNumberFormat="1"/>
    <xf numFmtId="0" fontId="1" fillId="0" borderId="3" xfId="0" applyFont="1" applyBorder="1" applyAlignment="1">
      <alignment vertical="center"/>
    </xf>
    <xf numFmtId="0" fontId="0" fillId="0" borderId="3" xfId="0" applyBorder="1"/>
    <xf numFmtId="0" fontId="1" fillId="9" borderId="2" xfId="0" applyFont="1" applyFill="1" applyBorder="1" applyAlignment="1">
      <alignment vertical="center" wrapText="1"/>
    </xf>
    <xf numFmtId="0" fontId="1" fillId="1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8" fillId="9" borderId="2" xfId="0" applyFont="1" applyFill="1" applyBorder="1" applyAlignment="1">
      <alignment horizontal="center" wrapText="1"/>
    </xf>
    <xf numFmtId="0" fontId="0" fillId="9" borderId="2" xfId="0" applyFill="1" applyBorder="1" applyAlignment="1">
      <alignment vertical="top" wrapText="1"/>
    </xf>
    <xf numFmtId="0" fontId="0" fillId="1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wrapText="1"/>
    </xf>
    <xf numFmtId="0" fontId="4" fillId="2" borderId="1" xfId="0" applyFont="1" applyFill="1" applyBorder="1" applyAlignment="1">
      <alignment horizontal="center"/>
    </xf>
    <xf numFmtId="2" fontId="0" fillId="2" borderId="0" xfId="0" applyNumberFormat="1" applyFill="1"/>
    <xf numFmtId="0" fontId="5" fillId="11" borderId="2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164" fontId="7" fillId="11" borderId="2" xfId="0" applyNumberFormat="1" applyFont="1" applyFill="1" applyBorder="1" applyAlignment="1">
      <alignment horizontal="right" vertical="top" wrapText="1"/>
    </xf>
    <xf numFmtId="164" fontId="7" fillId="12" borderId="2" xfId="0" applyNumberFormat="1" applyFont="1" applyFill="1" applyBorder="1" applyAlignment="1">
      <alignment horizontal="right" vertical="top" wrapText="1"/>
    </xf>
    <xf numFmtId="164" fontId="7" fillId="0" borderId="2" xfId="0" applyNumberFormat="1" applyFont="1" applyBorder="1" applyAlignment="1">
      <alignment horizontal="right" vertical="top" wrapText="1"/>
    </xf>
    <xf numFmtId="164" fontId="7" fillId="7" borderId="2" xfId="0" applyNumberFormat="1" applyFont="1" applyFill="1" applyBorder="1" applyAlignment="1">
      <alignment horizontal="right" vertical="top" wrapText="1"/>
    </xf>
    <xf numFmtId="164" fontId="7" fillId="8" borderId="2" xfId="0" applyNumberFormat="1" applyFont="1" applyFill="1" applyBorder="1" applyAlignment="1">
      <alignment horizontal="right" vertical="top" wrapText="1"/>
    </xf>
    <xf numFmtId="164" fontId="7" fillId="0" borderId="2" xfId="0" applyNumberFormat="1" applyFont="1" applyBorder="1" applyAlignment="1">
      <alignment horizontal="right"/>
    </xf>
  </cellXfs>
  <cellStyles count="2">
    <cellStyle name="Normal" xfId="0" builtinId="0"/>
    <cellStyle name="Normal 2" xfId="1" xr:uid="{A9135016-7658-4695-8463-CB1A58418638}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9D2F-0425-4547-84F7-60932113B2DD}">
  <dimension ref="A1:N22"/>
  <sheetViews>
    <sheetView topLeftCell="B1" zoomScale="65" zoomScaleNormal="70" workbookViewId="0">
      <selection activeCell="C27" sqref="C27"/>
    </sheetView>
  </sheetViews>
  <sheetFormatPr defaultRowHeight="14.5" x14ac:dyDescent="0.35"/>
  <cols>
    <col min="1" max="1" width="4.81640625" bestFit="1" customWidth="1"/>
    <col min="2" max="2" width="22.26953125" bestFit="1" customWidth="1"/>
    <col min="3" max="3" width="12.08984375" style="6" bestFit="1" customWidth="1"/>
    <col min="4" max="4" width="12.08984375" style="12" bestFit="1" customWidth="1"/>
    <col min="5" max="5" width="12.08984375" bestFit="1" customWidth="1"/>
    <col min="6" max="6" width="15.08984375" style="6" customWidth="1"/>
    <col min="7" max="7" width="15.08984375" style="12" customWidth="1"/>
    <col min="8" max="8" width="15.08984375" bestFit="1" customWidth="1"/>
    <col min="9" max="9" width="11.1796875" style="6" bestFit="1" customWidth="1"/>
    <col min="10" max="10" width="11.1796875" style="12" bestFit="1" customWidth="1"/>
    <col min="11" max="11" width="11.1796875" bestFit="1" customWidth="1"/>
    <col min="12" max="12" width="12.453125" style="6" bestFit="1" customWidth="1"/>
    <col min="13" max="13" width="12.453125" style="12" bestFit="1" customWidth="1"/>
    <col min="14" max="14" width="12.453125" bestFit="1" customWidth="1"/>
  </cols>
  <sheetData>
    <row r="1" spans="1:14" x14ac:dyDescent="0.35">
      <c r="A1" s="5" t="s">
        <v>28</v>
      </c>
      <c r="B1" s="5" t="s">
        <v>1</v>
      </c>
      <c r="C1" s="7" t="s">
        <v>37</v>
      </c>
      <c r="D1" s="10" t="s">
        <v>29</v>
      </c>
      <c r="E1" s="4" t="s">
        <v>30</v>
      </c>
      <c r="F1" s="7" t="s">
        <v>38</v>
      </c>
      <c r="G1" s="10" t="s">
        <v>36</v>
      </c>
      <c r="H1" s="4" t="s">
        <v>31</v>
      </c>
      <c r="I1" s="7" t="s">
        <v>39</v>
      </c>
      <c r="J1" s="10" t="s">
        <v>33</v>
      </c>
      <c r="K1" s="4" t="s">
        <v>32</v>
      </c>
      <c r="L1" s="7" t="s">
        <v>40</v>
      </c>
      <c r="M1" s="10" t="s">
        <v>35</v>
      </c>
      <c r="N1" s="4" t="s">
        <v>34</v>
      </c>
    </row>
    <row r="2" spans="1:14" ht="15.5" x14ac:dyDescent="0.35">
      <c r="A2" s="1">
        <v>1300</v>
      </c>
      <c r="B2" s="1" t="s">
        <v>8</v>
      </c>
      <c r="C2" s="37">
        <v>37</v>
      </c>
      <c r="D2" s="11">
        <f t="shared" ref="D2:D21" si="0">J2-G2</f>
        <v>35</v>
      </c>
      <c r="E2" s="2">
        <v>36</v>
      </c>
      <c r="F2" s="37">
        <v>39</v>
      </c>
      <c r="G2" s="13">
        <v>41</v>
      </c>
      <c r="H2" s="2">
        <v>42</v>
      </c>
      <c r="I2" s="8">
        <f t="shared" ref="I2:I21" si="1">C2+F2</f>
        <v>76</v>
      </c>
      <c r="J2" s="13">
        <v>76</v>
      </c>
      <c r="K2" s="2">
        <f t="shared" ref="K2:K21" si="2">E2+H2</f>
        <v>78</v>
      </c>
      <c r="L2" s="9">
        <f>C2/F2*100</f>
        <v>94.871794871794862</v>
      </c>
      <c r="M2" s="14">
        <f>D2/G2*100</f>
        <v>85.365853658536579</v>
      </c>
      <c r="N2" s="3">
        <f>E2/H2*100</f>
        <v>85.714285714285708</v>
      </c>
    </row>
    <row r="3" spans="1:14" ht="15.5" x14ac:dyDescent="0.35">
      <c r="A3" s="1">
        <v>1301</v>
      </c>
      <c r="B3" s="1" t="s">
        <v>9</v>
      </c>
      <c r="C3" s="37">
        <v>8</v>
      </c>
      <c r="D3" s="11">
        <f t="shared" si="0"/>
        <v>9</v>
      </c>
      <c r="E3" s="2">
        <v>9</v>
      </c>
      <c r="F3" s="37">
        <v>9</v>
      </c>
      <c r="G3" s="13">
        <v>13</v>
      </c>
      <c r="H3" s="2">
        <v>12</v>
      </c>
      <c r="I3" s="8">
        <f t="shared" si="1"/>
        <v>17</v>
      </c>
      <c r="J3" s="13">
        <v>22</v>
      </c>
      <c r="K3" s="2">
        <f t="shared" si="2"/>
        <v>21</v>
      </c>
      <c r="L3" s="9">
        <f t="shared" ref="L3:L21" si="3">C3/F3*100</f>
        <v>88.888888888888886</v>
      </c>
      <c r="M3" s="14">
        <f t="shared" ref="M3:M21" si="4">D3/G3*100</f>
        <v>69.230769230769226</v>
      </c>
      <c r="N3" s="3">
        <f t="shared" ref="N3:N21" si="5">E3/H3*100</f>
        <v>75</v>
      </c>
    </row>
    <row r="4" spans="1:14" ht="15.5" x14ac:dyDescent="0.35">
      <c r="A4" s="1">
        <v>1302</v>
      </c>
      <c r="B4" s="1" t="s">
        <v>10</v>
      </c>
      <c r="C4" s="37">
        <v>10</v>
      </c>
      <c r="D4" s="11">
        <f t="shared" si="0"/>
        <v>9</v>
      </c>
      <c r="E4" s="2">
        <v>9</v>
      </c>
      <c r="F4" s="37">
        <v>10</v>
      </c>
      <c r="G4" s="13">
        <v>12</v>
      </c>
      <c r="H4" s="2">
        <v>10</v>
      </c>
      <c r="I4" s="8">
        <f t="shared" si="1"/>
        <v>20</v>
      </c>
      <c r="J4" s="13">
        <v>21</v>
      </c>
      <c r="K4" s="2">
        <f t="shared" si="2"/>
        <v>19</v>
      </c>
      <c r="L4" s="9">
        <f t="shared" si="3"/>
        <v>100</v>
      </c>
      <c r="M4" s="14">
        <f t="shared" si="4"/>
        <v>75</v>
      </c>
      <c r="N4" s="3">
        <f t="shared" si="5"/>
        <v>90</v>
      </c>
    </row>
    <row r="5" spans="1:14" ht="15.5" x14ac:dyDescent="0.35">
      <c r="A5" s="1">
        <v>1303</v>
      </c>
      <c r="B5" s="1" t="s">
        <v>11</v>
      </c>
      <c r="C5" s="37">
        <v>15</v>
      </c>
      <c r="D5" s="11">
        <f t="shared" si="0"/>
        <v>13</v>
      </c>
      <c r="E5" s="2">
        <v>13</v>
      </c>
      <c r="F5" s="37">
        <v>7</v>
      </c>
      <c r="G5" s="13">
        <v>10</v>
      </c>
      <c r="H5" s="2">
        <v>9</v>
      </c>
      <c r="I5" s="8">
        <f t="shared" si="1"/>
        <v>22</v>
      </c>
      <c r="J5" s="13">
        <v>23</v>
      </c>
      <c r="K5" s="2">
        <f t="shared" si="2"/>
        <v>22</v>
      </c>
      <c r="L5" s="9">
        <f t="shared" si="3"/>
        <v>214.28571428571428</v>
      </c>
      <c r="M5" s="14">
        <f t="shared" si="4"/>
        <v>130</v>
      </c>
      <c r="N5" s="3">
        <f t="shared" si="5"/>
        <v>144.44444444444443</v>
      </c>
    </row>
    <row r="6" spans="1:14" ht="15.5" x14ac:dyDescent="0.35">
      <c r="A6" s="1">
        <v>1304</v>
      </c>
      <c r="B6" s="1" t="s">
        <v>12</v>
      </c>
      <c r="C6" s="37">
        <v>10</v>
      </c>
      <c r="D6" s="11">
        <f t="shared" si="0"/>
        <v>10</v>
      </c>
      <c r="E6" s="2">
        <v>10</v>
      </c>
      <c r="F6" s="37">
        <v>5</v>
      </c>
      <c r="G6" s="13">
        <v>6</v>
      </c>
      <c r="H6" s="2">
        <v>6</v>
      </c>
      <c r="I6" s="8">
        <f t="shared" si="1"/>
        <v>15</v>
      </c>
      <c r="J6" s="13">
        <v>16</v>
      </c>
      <c r="K6" s="2">
        <f t="shared" si="2"/>
        <v>16</v>
      </c>
      <c r="L6" s="9">
        <f t="shared" si="3"/>
        <v>200</v>
      </c>
      <c r="M6" s="14">
        <f t="shared" si="4"/>
        <v>166.66666666666669</v>
      </c>
      <c r="N6" s="3">
        <f t="shared" si="5"/>
        <v>166.66666666666669</v>
      </c>
    </row>
    <row r="7" spans="1:14" ht="15.5" x14ac:dyDescent="0.35">
      <c r="A7" s="1">
        <v>1305</v>
      </c>
      <c r="B7" s="1" t="s">
        <v>13</v>
      </c>
      <c r="C7" s="37">
        <v>12</v>
      </c>
      <c r="D7" s="11">
        <f t="shared" si="0"/>
        <v>14</v>
      </c>
      <c r="E7" s="2">
        <v>14</v>
      </c>
      <c r="F7" s="37">
        <v>10</v>
      </c>
      <c r="G7" s="13">
        <v>11</v>
      </c>
      <c r="H7" s="2">
        <v>11</v>
      </c>
      <c r="I7" s="8">
        <f t="shared" si="1"/>
        <v>22</v>
      </c>
      <c r="J7" s="13">
        <v>25</v>
      </c>
      <c r="K7" s="2">
        <f t="shared" si="2"/>
        <v>25</v>
      </c>
      <c r="L7" s="9">
        <f t="shared" si="3"/>
        <v>120</v>
      </c>
      <c r="M7" s="14">
        <f t="shared" si="4"/>
        <v>127.27272727272727</v>
      </c>
      <c r="N7" s="3">
        <f t="shared" si="5"/>
        <v>127.27272727272727</v>
      </c>
    </row>
    <row r="8" spans="1:14" ht="15.5" x14ac:dyDescent="0.35">
      <c r="A8" s="1">
        <v>1306</v>
      </c>
      <c r="B8" s="1" t="s">
        <v>14</v>
      </c>
      <c r="C8" s="37">
        <v>15</v>
      </c>
      <c r="D8" s="11">
        <f t="shared" si="0"/>
        <v>16</v>
      </c>
      <c r="E8" s="2">
        <v>16</v>
      </c>
      <c r="F8" s="37">
        <v>10</v>
      </c>
      <c r="G8" s="13">
        <v>10</v>
      </c>
      <c r="H8" s="2">
        <v>9</v>
      </c>
      <c r="I8" s="8">
        <f t="shared" si="1"/>
        <v>25</v>
      </c>
      <c r="J8" s="13">
        <v>26</v>
      </c>
      <c r="K8" s="2">
        <f t="shared" si="2"/>
        <v>25</v>
      </c>
      <c r="L8" s="9">
        <f t="shared" si="3"/>
        <v>150</v>
      </c>
      <c r="M8" s="14">
        <f t="shared" si="4"/>
        <v>160</v>
      </c>
      <c r="N8" s="3">
        <f t="shared" si="5"/>
        <v>177.77777777777777</v>
      </c>
    </row>
    <row r="9" spans="1:14" ht="15.5" x14ac:dyDescent="0.35">
      <c r="A9" s="1">
        <v>1307</v>
      </c>
      <c r="B9" s="1" t="s">
        <v>15</v>
      </c>
      <c r="C9" s="37">
        <v>15</v>
      </c>
      <c r="D9" s="11">
        <f t="shared" si="0"/>
        <v>15</v>
      </c>
      <c r="E9" s="2">
        <v>15</v>
      </c>
      <c r="F9" s="37">
        <v>9</v>
      </c>
      <c r="G9" s="13">
        <v>12</v>
      </c>
      <c r="H9" s="2">
        <v>12</v>
      </c>
      <c r="I9" s="8">
        <f t="shared" si="1"/>
        <v>24</v>
      </c>
      <c r="J9" s="13">
        <v>27</v>
      </c>
      <c r="K9" s="2">
        <f t="shared" si="2"/>
        <v>27</v>
      </c>
      <c r="L9" s="9">
        <f t="shared" si="3"/>
        <v>166.66666666666669</v>
      </c>
      <c r="M9" s="14">
        <f t="shared" si="4"/>
        <v>125</v>
      </c>
      <c r="N9" s="3">
        <f t="shared" si="5"/>
        <v>125</v>
      </c>
    </row>
    <row r="10" spans="1:14" ht="15.5" x14ac:dyDescent="0.35">
      <c r="A10" s="1">
        <v>1308</v>
      </c>
      <c r="B10" s="1" t="s">
        <v>17</v>
      </c>
      <c r="C10" s="37">
        <v>16</v>
      </c>
      <c r="D10" s="11">
        <f t="shared" si="0"/>
        <v>17</v>
      </c>
      <c r="E10" s="2">
        <v>17</v>
      </c>
      <c r="F10" s="37">
        <v>10</v>
      </c>
      <c r="G10" s="13">
        <v>13</v>
      </c>
      <c r="H10" s="2">
        <v>13</v>
      </c>
      <c r="I10" s="8">
        <f t="shared" si="1"/>
        <v>26</v>
      </c>
      <c r="J10" s="13">
        <v>30</v>
      </c>
      <c r="K10" s="2">
        <f t="shared" si="2"/>
        <v>30</v>
      </c>
      <c r="L10" s="9">
        <f t="shared" si="3"/>
        <v>160</v>
      </c>
      <c r="M10" s="14">
        <f t="shared" si="4"/>
        <v>130.76923076923077</v>
      </c>
      <c r="N10" s="3">
        <f t="shared" si="5"/>
        <v>130.76923076923077</v>
      </c>
    </row>
    <row r="11" spans="1:14" ht="15.5" x14ac:dyDescent="0.35">
      <c r="A11" s="1">
        <v>1309</v>
      </c>
      <c r="B11" s="1" t="s">
        <v>16</v>
      </c>
      <c r="C11" s="37">
        <v>9</v>
      </c>
      <c r="D11" s="11">
        <f t="shared" si="0"/>
        <v>10</v>
      </c>
      <c r="E11" s="2">
        <v>10</v>
      </c>
      <c r="F11" s="37">
        <v>11</v>
      </c>
      <c r="G11" s="13">
        <v>11</v>
      </c>
      <c r="H11" s="2">
        <v>11</v>
      </c>
      <c r="I11" s="8">
        <f t="shared" si="1"/>
        <v>20</v>
      </c>
      <c r="J11" s="13">
        <v>21</v>
      </c>
      <c r="K11" s="2">
        <f t="shared" si="2"/>
        <v>21</v>
      </c>
      <c r="L11" s="9">
        <f t="shared" si="3"/>
        <v>81.818181818181827</v>
      </c>
      <c r="M11" s="14">
        <f t="shared" si="4"/>
        <v>90.909090909090907</v>
      </c>
      <c r="N11" s="3">
        <f t="shared" si="5"/>
        <v>90.909090909090907</v>
      </c>
    </row>
    <row r="12" spans="1:14" ht="15.5" x14ac:dyDescent="0.35">
      <c r="A12" s="1">
        <v>1310</v>
      </c>
      <c r="B12" s="1" t="s">
        <v>18</v>
      </c>
      <c r="C12" s="37">
        <v>8</v>
      </c>
      <c r="D12" s="11">
        <f t="shared" si="0"/>
        <v>8</v>
      </c>
      <c r="E12" s="2">
        <v>8</v>
      </c>
      <c r="F12" s="37">
        <v>9</v>
      </c>
      <c r="G12" s="13">
        <v>9</v>
      </c>
      <c r="H12" s="2">
        <v>9</v>
      </c>
      <c r="I12" s="8">
        <f t="shared" si="1"/>
        <v>17</v>
      </c>
      <c r="J12" s="13">
        <v>17</v>
      </c>
      <c r="K12" s="2">
        <f t="shared" si="2"/>
        <v>17</v>
      </c>
      <c r="L12" s="9">
        <f t="shared" si="3"/>
        <v>88.888888888888886</v>
      </c>
      <c r="M12" s="14">
        <f t="shared" si="4"/>
        <v>88.888888888888886</v>
      </c>
      <c r="N12" s="3">
        <f t="shared" si="5"/>
        <v>88.888888888888886</v>
      </c>
    </row>
    <row r="13" spans="1:14" ht="15.5" x14ac:dyDescent="0.35">
      <c r="A13" s="1">
        <v>1311</v>
      </c>
      <c r="B13" s="1" t="s">
        <v>19</v>
      </c>
      <c r="C13" s="37">
        <v>11</v>
      </c>
      <c r="D13" s="11">
        <f t="shared" si="0"/>
        <v>10</v>
      </c>
      <c r="E13" s="2">
        <v>9</v>
      </c>
      <c r="F13" s="37">
        <v>6</v>
      </c>
      <c r="G13" s="13">
        <v>10</v>
      </c>
      <c r="H13" s="2">
        <v>10</v>
      </c>
      <c r="I13" s="8">
        <f t="shared" si="1"/>
        <v>17</v>
      </c>
      <c r="J13" s="13">
        <v>20</v>
      </c>
      <c r="K13" s="2">
        <f t="shared" si="2"/>
        <v>19</v>
      </c>
      <c r="L13" s="9">
        <f t="shared" si="3"/>
        <v>183.33333333333331</v>
      </c>
      <c r="M13" s="14">
        <f t="shared" si="4"/>
        <v>100</v>
      </c>
      <c r="N13" s="3">
        <f t="shared" si="5"/>
        <v>90</v>
      </c>
    </row>
    <row r="14" spans="1:14" ht="15.5" x14ac:dyDescent="0.35">
      <c r="A14" s="1">
        <v>1312</v>
      </c>
      <c r="B14" s="1" t="s">
        <v>20</v>
      </c>
      <c r="C14" s="37">
        <v>10</v>
      </c>
      <c r="D14" s="11">
        <f t="shared" si="0"/>
        <v>10</v>
      </c>
      <c r="E14" s="2">
        <v>10</v>
      </c>
      <c r="F14" s="37">
        <v>9</v>
      </c>
      <c r="G14" s="13">
        <v>11</v>
      </c>
      <c r="H14" s="2">
        <v>11</v>
      </c>
      <c r="I14" s="8">
        <f t="shared" si="1"/>
        <v>19</v>
      </c>
      <c r="J14" s="13">
        <v>21</v>
      </c>
      <c r="K14" s="2">
        <f t="shared" si="2"/>
        <v>21</v>
      </c>
      <c r="L14" s="9">
        <f t="shared" si="3"/>
        <v>111.11111111111111</v>
      </c>
      <c r="M14" s="14">
        <f t="shared" si="4"/>
        <v>90.909090909090907</v>
      </c>
      <c r="N14" s="3">
        <f t="shared" si="5"/>
        <v>90.909090909090907</v>
      </c>
    </row>
    <row r="15" spans="1:14" ht="15.5" x14ac:dyDescent="0.35">
      <c r="A15" s="1">
        <v>1371</v>
      </c>
      <c r="B15" s="1" t="s">
        <v>21</v>
      </c>
      <c r="C15" s="37">
        <v>12</v>
      </c>
      <c r="D15" s="11">
        <f t="shared" si="0"/>
        <v>13</v>
      </c>
      <c r="E15" s="2">
        <v>13</v>
      </c>
      <c r="F15" s="37">
        <v>15</v>
      </c>
      <c r="G15" s="13">
        <v>16</v>
      </c>
      <c r="H15" s="2">
        <v>16</v>
      </c>
      <c r="I15" s="8">
        <f t="shared" si="1"/>
        <v>27</v>
      </c>
      <c r="J15" s="13">
        <v>29</v>
      </c>
      <c r="K15" s="2">
        <f t="shared" si="2"/>
        <v>29</v>
      </c>
      <c r="L15" s="9">
        <f t="shared" si="3"/>
        <v>80</v>
      </c>
      <c r="M15" s="14">
        <f t="shared" si="4"/>
        <v>81.25</v>
      </c>
      <c r="N15" s="3">
        <f t="shared" si="5"/>
        <v>81.25</v>
      </c>
    </row>
    <row r="16" spans="1:14" ht="15.5" x14ac:dyDescent="0.35">
      <c r="A16" s="1">
        <v>1372</v>
      </c>
      <c r="B16" s="1" t="s">
        <v>22</v>
      </c>
      <c r="C16" s="37">
        <v>6</v>
      </c>
      <c r="D16" s="11">
        <f t="shared" si="0"/>
        <v>7</v>
      </c>
      <c r="E16" s="2">
        <v>7</v>
      </c>
      <c r="F16" s="37">
        <v>11</v>
      </c>
      <c r="G16" s="13">
        <v>10</v>
      </c>
      <c r="H16" s="2">
        <v>10</v>
      </c>
      <c r="I16" s="8">
        <f t="shared" si="1"/>
        <v>17</v>
      </c>
      <c r="J16" s="13">
        <v>17</v>
      </c>
      <c r="K16" s="2">
        <f t="shared" si="2"/>
        <v>17</v>
      </c>
      <c r="L16" s="9">
        <f t="shared" si="3"/>
        <v>54.54545454545454</v>
      </c>
      <c r="M16" s="14">
        <f t="shared" si="4"/>
        <v>70</v>
      </c>
      <c r="N16" s="3">
        <f t="shared" si="5"/>
        <v>70</v>
      </c>
    </row>
    <row r="17" spans="1:14" ht="15.5" x14ac:dyDescent="0.35">
      <c r="A17" s="1">
        <v>1373</v>
      </c>
      <c r="B17" s="1" t="s">
        <v>23</v>
      </c>
      <c r="C17" s="37">
        <v>4</v>
      </c>
      <c r="D17" s="11">
        <f t="shared" si="0"/>
        <v>4</v>
      </c>
      <c r="E17" s="2">
        <v>4</v>
      </c>
      <c r="F17" s="37">
        <v>7</v>
      </c>
      <c r="G17" s="13">
        <v>9</v>
      </c>
      <c r="H17" s="2">
        <v>9</v>
      </c>
      <c r="I17" s="8">
        <f t="shared" si="1"/>
        <v>11</v>
      </c>
      <c r="J17" s="13">
        <v>13</v>
      </c>
      <c r="K17" s="2">
        <f t="shared" si="2"/>
        <v>13</v>
      </c>
      <c r="L17" s="9">
        <f t="shared" si="3"/>
        <v>57.142857142857139</v>
      </c>
      <c r="M17" s="14">
        <f t="shared" si="4"/>
        <v>44.444444444444443</v>
      </c>
      <c r="N17" s="3">
        <f t="shared" si="5"/>
        <v>44.444444444444443</v>
      </c>
    </row>
    <row r="18" spans="1:14" ht="15.5" x14ac:dyDescent="0.35">
      <c r="A18" s="1">
        <v>1374</v>
      </c>
      <c r="B18" s="1" t="s">
        <v>24</v>
      </c>
      <c r="C18" s="37">
        <v>3</v>
      </c>
      <c r="D18" s="11">
        <f t="shared" si="0"/>
        <v>3</v>
      </c>
      <c r="E18" s="2">
        <v>3</v>
      </c>
      <c r="F18" s="37">
        <v>10</v>
      </c>
      <c r="G18" s="13">
        <v>10</v>
      </c>
      <c r="H18" s="2">
        <v>10</v>
      </c>
      <c r="I18" s="8">
        <f t="shared" si="1"/>
        <v>13</v>
      </c>
      <c r="J18" s="13">
        <v>13</v>
      </c>
      <c r="K18" s="2">
        <f t="shared" si="2"/>
        <v>13</v>
      </c>
      <c r="L18" s="9">
        <f t="shared" si="3"/>
        <v>30</v>
      </c>
      <c r="M18" s="14">
        <f t="shared" si="4"/>
        <v>30</v>
      </c>
      <c r="N18" s="3">
        <f t="shared" si="5"/>
        <v>30</v>
      </c>
    </row>
    <row r="19" spans="1:14" ht="15.5" x14ac:dyDescent="0.35">
      <c r="A19" s="1">
        <v>1375</v>
      </c>
      <c r="B19" s="1" t="s">
        <v>25</v>
      </c>
      <c r="C19" s="37">
        <v>6</v>
      </c>
      <c r="D19" s="11">
        <f t="shared" si="0"/>
        <v>6</v>
      </c>
      <c r="E19" s="2">
        <v>6</v>
      </c>
      <c r="F19" s="37">
        <v>15</v>
      </c>
      <c r="G19" s="13">
        <v>15</v>
      </c>
      <c r="H19" s="2">
        <v>15</v>
      </c>
      <c r="I19" s="8">
        <f t="shared" si="1"/>
        <v>21</v>
      </c>
      <c r="J19" s="13">
        <v>21</v>
      </c>
      <c r="K19" s="2">
        <f t="shared" si="2"/>
        <v>21</v>
      </c>
      <c r="L19" s="9">
        <f t="shared" si="3"/>
        <v>40</v>
      </c>
      <c r="M19" s="14">
        <f t="shared" si="4"/>
        <v>40</v>
      </c>
      <c r="N19" s="3">
        <f t="shared" si="5"/>
        <v>40</v>
      </c>
    </row>
    <row r="20" spans="1:14" ht="15.5" x14ac:dyDescent="0.35">
      <c r="A20" s="1">
        <v>1376</v>
      </c>
      <c r="B20" s="1" t="s">
        <v>26</v>
      </c>
      <c r="C20" s="37">
        <v>9</v>
      </c>
      <c r="D20" s="11">
        <f t="shared" si="0"/>
        <v>10</v>
      </c>
      <c r="E20" s="2">
        <v>10</v>
      </c>
      <c r="F20" s="37">
        <v>11</v>
      </c>
      <c r="G20" s="13">
        <v>11</v>
      </c>
      <c r="H20" s="2">
        <v>11</v>
      </c>
      <c r="I20" s="8">
        <f t="shared" si="1"/>
        <v>20</v>
      </c>
      <c r="J20" s="13">
        <v>21</v>
      </c>
      <c r="K20" s="2">
        <f t="shared" si="2"/>
        <v>21</v>
      </c>
      <c r="L20" s="9">
        <f t="shared" si="3"/>
        <v>81.818181818181827</v>
      </c>
      <c r="M20" s="14">
        <f t="shared" si="4"/>
        <v>90.909090909090907</v>
      </c>
      <c r="N20" s="3">
        <f t="shared" si="5"/>
        <v>90.909090909090907</v>
      </c>
    </row>
    <row r="21" spans="1:14" ht="15.5" x14ac:dyDescent="0.35">
      <c r="A21" s="1">
        <v>1377</v>
      </c>
      <c r="B21" s="1" t="s">
        <v>27</v>
      </c>
      <c r="C21" s="37">
        <v>4</v>
      </c>
      <c r="D21" s="11">
        <f t="shared" si="0"/>
        <v>5</v>
      </c>
      <c r="E21" s="2">
        <v>6</v>
      </c>
      <c r="F21" s="37">
        <v>11</v>
      </c>
      <c r="G21" s="13">
        <v>12</v>
      </c>
      <c r="H21" s="2">
        <v>12</v>
      </c>
      <c r="I21" s="8">
        <f t="shared" si="1"/>
        <v>15</v>
      </c>
      <c r="J21" s="13">
        <v>17</v>
      </c>
      <c r="K21" s="2">
        <f t="shared" si="2"/>
        <v>18</v>
      </c>
      <c r="L21" s="9">
        <f t="shared" si="3"/>
        <v>36.363636363636367</v>
      </c>
      <c r="M21" s="14">
        <f t="shared" si="4"/>
        <v>41.666666666666671</v>
      </c>
      <c r="N21" s="3">
        <f t="shared" si="5"/>
        <v>50</v>
      </c>
    </row>
    <row r="22" spans="1:14" x14ac:dyDescent="0.35">
      <c r="L22" s="38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77BA-4DD9-4390-9479-95ADF29638D8}">
  <dimension ref="A1:Q22"/>
  <sheetViews>
    <sheetView tabSelected="1" zoomScale="73" workbookViewId="0">
      <selection activeCell="M1" sqref="M1"/>
    </sheetView>
  </sheetViews>
  <sheetFormatPr defaultRowHeight="14.5" x14ac:dyDescent="0.35"/>
  <cols>
    <col min="1" max="1" width="4.81640625" bestFit="1" customWidth="1"/>
    <col min="2" max="2" width="22.26953125" bestFit="1" customWidth="1"/>
    <col min="3" max="5" width="11.6328125" bestFit="1" customWidth="1"/>
    <col min="6" max="6" width="12.453125" customWidth="1"/>
    <col min="7" max="8" width="12.453125" bestFit="1" customWidth="1"/>
    <col min="9" max="11" width="9.26953125" bestFit="1" customWidth="1"/>
    <col min="12" max="14" width="9.1796875" bestFit="1" customWidth="1"/>
    <col min="15" max="15" width="10.54296875" bestFit="1" customWidth="1"/>
    <col min="16" max="16" width="9.6328125" bestFit="1" customWidth="1"/>
    <col min="17" max="17" width="5.1796875" bestFit="1" customWidth="1"/>
  </cols>
  <sheetData>
    <row r="1" spans="1:17" x14ac:dyDescent="0.35">
      <c r="A1" s="15" t="s">
        <v>0</v>
      </c>
      <c r="B1" s="15" t="s">
        <v>1</v>
      </c>
      <c r="C1" s="39" t="s">
        <v>64</v>
      </c>
      <c r="D1" s="40" t="s">
        <v>65</v>
      </c>
      <c r="E1" s="18" t="s">
        <v>66</v>
      </c>
      <c r="F1" s="16" t="s">
        <v>41</v>
      </c>
      <c r="G1" s="17" t="s">
        <v>45</v>
      </c>
      <c r="H1" s="18" t="s">
        <v>49</v>
      </c>
      <c r="I1" s="16" t="s">
        <v>42</v>
      </c>
      <c r="J1" s="17" t="s">
        <v>46</v>
      </c>
      <c r="K1" s="18" t="s">
        <v>50</v>
      </c>
      <c r="L1" s="16" t="s">
        <v>43</v>
      </c>
      <c r="M1" s="17" t="s">
        <v>47</v>
      </c>
      <c r="N1" s="18" t="s">
        <v>51</v>
      </c>
      <c r="O1" s="16" t="s">
        <v>44</v>
      </c>
      <c r="P1" s="17" t="s">
        <v>48</v>
      </c>
      <c r="Q1" s="15" t="s">
        <v>2</v>
      </c>
    </row>
    <row r="2" spans="1:17" x14ac:dyDescent="0.35">
      <c r="A2" s="19">
        <v>1300</v>
      </c>
      <c r="B2" s="19" t="s">
        <v>8</v>
      </c>
      <c r="C2" s="41">
        <v>66</v>
      </c>
      <c r="D2" s="42">
        <v>69</v>
      </c>
      <c r="E2" s="43">
        <v>71</v>
      </c>
      <c r="F2" s="44">
        <v>2</v>
      </c>
      <c r="G2" s="45">
        <v>4</v>
      </c>
      <c r="H2" s="43">
        <v>4</v>
      </c>
      <c r="I2" s="44">
        <v>8</v>
      </c>
      <c r="J2" s="45">
        <v>3</v>
      </c>
      <c r="K2" s="43">
        <v>3</v>
      </c>
      <c r="L2" s="44">
        <v>0</v>
      </c>
      <c r="M2" s="45">
        <v>0</v>
      </c>
      <c r="N2" s="43">
        <v>0</v>
      </c>
      <c r="O2" s="44">
        <f>C2+F2+I2+L2</f>
        <v>76</v>
      </c>
      <c r="P2" s="45">
        <f>D2+G2+J2+M2</f>
        <v>76</v>
      </c>
      <c r="Q2" s="46">
        <f>E2+H2+K2+N2</f>
        <v>78</v>
      </c>
    </row>
    <row r="3" spans="1:17" x14ac:dyDescent="0.35">
      <c r="A3" s="19">
        <v>1301</v>
      </c>
      <c r="B3" s="19" t="s">
        <v>9</v>
      </c>
      <c r="C3" s="41">
        <v>14</v>
      </c>
      <c r="D3" s="42">
        <v>17</v>
      </c>
      <c r="E3" s="43">
        <v>16</v>
      </c>
      <c r="F3" s="44">
        <v>0</v>
      </c>
      <c r="G3" s="45">
        <v>2</v>
      </c>
      <c r="H3" s="43">
        <v>2</v>
      </c>
      <c r="I3" s="44">
        <v>3</v>
      </c>
      <c r="J3" s="45">
        <v>2</v>
      </c>
      <c r="K3" s="43">
        <v>3</v>
      </c>
      <c r="L3" s="44">
        <v>0</v>
      </c>
      <c r="M3" s="45">
        <v>1</v>
      </c>
      <c r="N3" s="43">
        <v>0</v>
      </c>
      <c r="O3" s="44">
        <f t="shared" ref="O3:O21" si="0">C3+F3+I3+L3</f>
        <v>17</v>
      </c>
      <c r="P3" s="45">
        <f t="shared" ref="P3:P21" si="1">D3+G3+J3+M3</f>
        <v>22</v>
      </c>
      <c r="Q3" s="46">
        <f t="shared" ref="Q3:Q21" si="2">E3+H3+K3+N3</f>
        <v>21</v>
      </c>
    </row>
    <row r="4" spans="1:17" x14ac:dyDescent="0.35">
      <c r="A4" s="19">
        <v>1302</v>
      </c>
      <c r="B4" s="19" t="s">
        <v>10</v>
      </c>
      <c r="C4" s="41">
        <v>16</v>
      </c>
      <c r="D4" s="42">
        <v>15</v>
      </c>
      <c r="E4" s="43">
        <v>13</v>
      </c>
      <c r="F4" s="44">
        <v>1</v>
      </c>
      <c r="G4" s="45">
        <v>3</v>
      </c>
      <c r="H4" s="43">
        <v>3</v>
      </c>
      <c r="I4" s="44">
        <v>3</v>
      </c>
      <c r="J4" s="45">
        <v>3</v>
      </c>
      <c r="K4" s="43">
        <v>3</v>
      </c>
      <c r="L4" s="44">
        <v>0</v>
      </c>
      <c r="M4" s="45">
        <v>0</v>
      </c>
      <c r="N4" s="43">
        <v>0</v>
      </c>
      <c r="O4" s="44">
        <f t="shared" si="0"/>
        <v>20</v>
      </c>
      <c r="P4" s="45">
        <f t="shared" si="1"/>
        <v>21</v>
      </c>
      <c r="Q4" s="46">
        <f t="shared" si="2"/>
        <v>19</v>
      </c>
    </row>
    <row r="5" spans="1:17" x14ac:dyDescent="0.35">
      <c r="A5" s="19">
        <v>1303</v>
      </c>
      <c r="B5" s="19" t="s">
        <v>11</v>
      </c>
      <c r="C5" s="41">
        <v>11</v>
      </c>
      <c r="D5" s="42">
        <v>14</v>
      </c>
      <c r="E5" s="43">
        <v>13</v>
      </c>
      <c r="F5" s="44">
        <v>3</v>
      </c>
      <c r="G5" s="45">
        <v>2</v>
      </c>
      <c r="H5" s="43">
        <v>2</v>
      </c>
      <c r="I5" s="44">
        <v>8</v>
      </c>
      <c r="J5" s="45">
        <v>7</v>
      </c>
      <c r="K5" s="43">
        <v>7</v>
      </c>
      <c r="L5" s="44">
        <v>0</v>
      </c>
      <c r="M5" s="45">
        <v>0</v>
      </c>
      <c r="N5" s="43">
        <v>0</v>
      </c>
      <c r="O5" s="44">
        <f t="shared" si="0"/>
        <v>22</v>
      </c>
      <c r="P5" s="45">
        <f t="shared" si="1"/>
        <v>23</v>
      </c>
      <c r="Q5" s="46">
        <f t="shared" si="2"/>
        <v>22</v>
      </c>
    </row>
    <row r="6" spans="1:17" x14ac:dyDescent="0.35">
      <c r="A6" s="19">
        <v>1304</v>
      </c>
      <c r="B6" s="19" t="s">
        <v>12</v>
      </c>
      <c r="C6" s="41">
        <v>8</v>
      </c>
      <c r="D6" s="42">
        <v>12</v>
      </c>
      <c r="E6" s="43">
        <v>12</v>
      </c>
      <c r="F6" s="44">
        <v>0</v>
      </c>
      <c r="G6" s="45">
        <v>0</v>
      </c>
      <c r="H6" s="43">
        <v>0</v>
      </c>
      <c r="I6" s="44">
        <v>7</v>
      </c>
      <c r="J6" s="45">
        <v>4</v>
      </c>
      <c r="K6" s="43">
        <v>4</v>
      </c>
      <c r="L6" s="44">
        <v>0</v>
      </c>
      <c r="M6" s="45">
        <v>0</v>
      </c>
      <c r="N6" s="43">
        <v>0</v>
      </c>
      <c r="O6" s="44">
        <f t="shared" si="0"/>
        <v>15</v>
      </c>
      <c r="P6" s="45">
        <f t="shared" si="1"/>
        <v>16</v>
      </c>
      <c r="Q6" s="46">
        <f t="shared" si="2"/>
        <v>16</v>
      </c>
    </row>
    <row r="7" spans="1:17" x14ac:dyDescent="0.35">
      <c r="A7" s="19">
        <v>1305</v>
      </c>
      <c r="B7" s="19" t="s">
        <v>13</v>
      </c>
      <c r="C7" s="41">
        <v>16</v>
      </c>
      <c r="D7" s="42">
        <v>18</v>
      </c>
      <c r="E7" s="43">
        <v>19</v>
      </c>
      <c r="F7" s="44">
        <v>1</v>
      </c>
      <c r="G7" s="45">
        <v>3</v>
      </c>
      <c r="H7" s="43">
        <v>3</v>
      </c>
      <c r="I7" s="44">
        <v>5</v>
      </c>
      <c r="J7" s="45">
        <v>4</v>
      </c>
      <c r="K7" s="43">
        <v>3</v>
      </c>
      <c r="L7" s="44">
        <v>0</v>
      </c>
      <c r="M7" s="45">
        <v>0</v>
      </c>
      <c r="N7" s="43">
        <v>0</v>
      </c>
      <c r="O7" s="44">
        <f t="shared" si="0"/>
        <v>22</v>
      </c>
      <c r="P7" s="45">
        <f t="shared" si="1"/>
        <v>25</v>
      </c>
      <c r="Q7" s="46">
        <f t="shared" si="2"/>
        <v>25</v>
      </c>
    </row>
    <row r="8" spans="1:17" x14ac:dyDescent="0.35">
      <c r="A8" s="19">
        <v>1306</v>
      </c>
      <c r="B8" s="19" t="s">
        <v>14</v>
      </c>
      <c r="C8" s="41">
        <v>19</v>
      </c>
      <c r="D8" s="42">
        <v>22</v>
      </c>
      <c r="E8" s="43">
        <v>20</v>
      </c>
      <c r="F8" s="44">
        <v>3</v>
      </c>
      <c r="G8" s="45">
        <v>4</v>
      </c>
      <c r="H8" s="43">
        <v>3</v>
      </c>
      <c r="I8" s="44">
        <v>3</v>
      </c>
      <c r="J8" s="45">
        <v>0</v>
      </c>
      <c r="K8" s="43">
        <v>2</v>
      </c>
      <c r="L8" s="44">
        <v>0</v>
      </c>
      <c r="M8" s="45">
        <v>0</v>
      </c>
      <c r="N8" s="43">
        <v>0</v>
      </c>
      <c r="O8" s="44">
        <f t="shared" si="0"/>
        <v>25</v>
      </c>
      <c r="P8" s="45">
        <f t="shared" si="1"/>
        <v>26</v>
      </c>
      <c r="Q8" s="46">
        <f t="shared" si="2"/>
        <v>25</v>
      </c>
    </row>
    <row r="9" spans="1:17" x14ac:dyDescent="0.35">
      <c r="A9" s="19">
        <v>1307</v>
      </c>
      <c r="B9" s="19" t="s">
        <v>15</v>
      </c>
      <c r="C9" s="41">
        <v>16</v>
      </c>
      <c r="D9" s="42">
        <v>17</v>
      </c>
      <c r="E9" s="43">
        <v>17</v>
      </c>
      <c r="F9" s="44">
        <v>1</v>
      </c>
      <c r="G9" s="45">
        <v>3</v>
      </c>
      <c r="H9" s="43">
        <v>3</v>
      </c>
      <c r="I9" s="44">
        <v>7</v>
      </c>
      <c r="J9" s="45">
        <v>7</v>
      </c>
      <c r="K9" s="43">
        <v>7</v>
      </c>
      <c r="L9" s="44">
        <v>0</v>
      </c>
      <c r="M9" s="45">
        <v>0</v>
      </c>
      <c r="N9" s="43">
        <v>0</v>
      </c>
      <c r="O9" s="44">
        <f t="shared" si="0"/>
        <v>24</v>
      </c>
      <c r="P9" s="45">
        <f t="shared" si="1"/>
        <v>27</v>
      </c>
      <c r="Q9" s="46">
        <f t="shared" si="2"/>
        <v>27</v>
      </c>
    </row>
    <row r="10" spans="1:17" x14ac:dyDescent="0.35">
      <c r="A10" s="19">
        <v>1308</v>
      </c>
      <c r="B10" s="19" t="s">
        <v>17</v>
      </c>
      <c r="C10" s="41">
        <v>13</v>
      </c>
      <c r="D10" s="42">
        <v>18</v>
      </c>
      <c r="E10" s="43">
        <v>18</v>
      </c>
      <c r="F10" s="44">
        <v>2</v>
      </c>
      <c r="G10" s="45">
        <v>2</v>
      </c>
      <c r="H10" s="43">
        <v>2</v>
      </c>
      <c r="I10" s="44">
        <v>11</v>
      </c>
      <c r="J10" s="45">
        <v>10</v>
      </c>
      <c r="K10" s="43">
        <v>10</v>
      </c>
      <c r="L10" s="44">
        <v>0</v>
      </c>
      <c r="M10" s="45">
        <v>0</v>
      </c>
      <c r="N10" s="43">
        <v>0</v>
      </c>
      <c r="O10" s="44">
        <f t="shared" si="0"/>
        <v>26</v>
      </c>
      <c r="P10" s="45">
        <f t="shared" si="1"/>
        <v>30</v>
      </c>
      <c r="Q10" s="46">
        <f t="shared" si="2"/>
        <v>30</v>
      </c>
    </row>
    <row r="11" spans="1:17" x14ac:dyDescent="0.35">
      <c r="A11" s="19">
        <v>1309</v>
      </c>
      <c r="B11" s="19" t="s">
        <v>16</v>
      </c>
      <c r="C11" s="41">
        <v>15</v>
      </c>
      <c r="D11" s="42">
        <v>16</v>
      </c>
      <c r="E11" s="43">
        <v>17</v>
      </c>
      <c r="F11" s="44">
        <v>0</v>
      </c>
      <c r="G11" s="45">
        <v>0</v>
      </c>
      <c r="H11" s="43">
        <v>0</v>
      </c>
      <c r="I11" s="44">
        <v>5</v>
      </c>
      <c r="J11" s="45">
        <v>5</v>
      </c>
      <c r="K11" s="43">
        <v>4</v>
      </c>
      <c r="L11" s="44">
        <v>0</v>
      </c>
      <c r="M11" s="45">
        <v>0</v>
      </c>
      <c r="N11" s="43">
        <v>0</v>
      </c>
      <c r="O11" s="44">
        <f t="shared" si="0"/>
        <v>20</v>
      </c>
      <c r="P11" s="45">
        <f t="shared" si="1"/>
        <v>21</v>
      </c>
      <c r="Q11" s="46">
        <f t="shared" si="2"/>
        <v>21</v>
      </c>
    </row>
    <row r="12" spans="1:17" x14ac:dyDescent="0.35">
      <c r="A12" s="19">
        <v>1310</v>
      </c>
      <c r="B12" s="19" t="s">
        <v>18</v>
      </c>
      <c r="C12" s="41">
        <v>14</v>
      </c>
      <c r="D12" s="42">
        <v>15</v>
      </c>
      <c r="E12" s="43">
        <v>15</v>
      </c>
      <c r="F12" s="44">
        <v>1</v>
      </c>
      <c r="G12" s="45">
        <v>1</v>
      </c>
      <c r="H12" s="43">
        <v>1</v>
      </c>
      <c r="I12" s="44">
        <v>2</v>
      </c>
      <c r="J12" s="45">
        <v>1</v>
      </c>
      <c r="K12" s="43">
        <v>1</v>
      </c>
      <c r="L12" s="44">
        <v>0</v>
      </c>
      <c r="M12" s="45">
        <v>0</v>
      </c>
      <c r="N12" s="43">
        <v>0</v>
      </c>
      <c r="O12" s="44">
        <f t="shared" si="0"/>
        <v>17</v>
      </c>
      <c r="P12" s="45">
        <f t="shared" si="1"/>
        <v>17</v>
      </c>
      <c r="Q12" s="46">
        <f t="shared" si="2"/>
        <v>17</v>
      </c>
    </row>
    <row r="13" spans="1:17" x14ac:dyDescent="0.35">
      <c r="A13" s="19">
        <v>1311</v>
      </c>
      <c r="B13" s="19" t="s">
        <v>19</v>
      </c>
      <c r="C13" s="41">
        <v>14</v>
      </c>
      <c r="D13" s="42">
        <v>15</v>
      </c>
      <c r="E13" s="43">
        <v>14</v>
      </c>
      <c r="F13" s="44">
        <v>0</v>
      </c>
      <c r="G13" s="45">
        <v>2</v>
      </c>
      <c r="H13" s="43">
        <v>2</v>
      </c>
      <c r="I13" s="44">
        <v>3</v>
      </c>
      <c r="J13" s="45">
        <v>3</v>
      </c>
      <c r="K13" s="43">
        <v>3</v>
      </c>
      <c r="L13" s="44">
        <v>0</v>
      </c>
      <c r="M13" s="45">
        <v>0</v>
      </c>
      <c r="N13" s="43">
        <v>0</v>
      </c>
      <c r="O13" s="44">
        <f t="shared" si="0"/>
        <v>17</v>
      </c>
      <c r="P13" s="45">
        <f t="shared" si="1"/>
        <v>20</v>
      </c>
      <c r="Q13" s="46">
        <f t="shared" si="2"/>
        <v>19</v>
      </c>
    </row>
    <row r="14" spans="1:17" x14ac:dyDescent="0.35">
      <c r="A14" s="19">
        <v>1312</v>
      </c>
      <c r="B14" s="19" t="s">
        <v>20</v>
      </c>
      <c r="C14" s="41">
        <v>15</v>
      </c>
      <c r="D14" s="42">
        <v>18</v>
      </c>
      <c r="E14" s="43">
        <v>18</v>
      </c>
      <c r="F14" s="44">
        <v>2</v>
      </c>
      <c r="G14" s="45">
        <v>1</v>
      </c>
      <c r="H14" s="43">
        <v>1</v>
      </c>
      <c r="I14" s="44">
        <v>2</v>
      </c>
      <c r="J14" s="45">
        <v>2</v>
      </c>
      <c r="K14" s="43">
        <v>2</v>
      </c>
      <c r="L14" s="44">
        <v>0</v>
      </c>
      <c r="M14" s="45">
        <v>0</v>
      </c>
      <c r="N14" s="43">
        <v>0</v>
      </c>
      <c r="O14" s="44">
        <f t="shared" si="0"/>
        <v>19</v>
      </c>
      <c r="P14" s="45">
        <f t="shared" si="1"/>
        <v>21</v>
      </c>
      <c r="Q14" s="46">
        <f t="shared" si="2"/>
        <v>21</v>
      </c>
    </row>
    <row r="15" spans="1:17" x14ac:dyDescent="0.35">
      <c r="A15" s="19">
        <v>1371</v>
      </c>
      <c r="B15" s="19" t="s">
        <v>21</v>
      </c>
      <c r="C15" s="41">
        <v>22</v>
      </c>
      <c r="D15" s="42">
        <v>21</v>
      </c>
      <c r="E15" s="43">
        <v>21</v>
      </c>
      <c r="F15" s="44">
        <v>3</v>
      </c>
      <c r="G15" s="45">
        <v>6</v>
      </c>
      <c r="H15" s="43">
        <v>6</v>
      </c>
      <c r="I15" s="44">
        <v>2</v>
      </c>
      <c r="J15" s="45">
        <v>2</v>
      </c>
      <c r="K15" s="43">
        <v>2</v>
      </c>
      <c r="L15" s="44">
        <v>0</v>
      </c>
      <c r="M15" s="45">
        <v>0</v>
      </c>
      <c r="N15" s="43">
        <v>0</v>
      </c>
      <c r="O15" s="44">
        <f t="shared" si="0"/>
        <v>27</v>
      </c>
      <c r="P15" s="45">
        <f t="shared" si="1"/>
        <v>29</v>
      </c>
      <c r="Q15" s="46">
        <f t="shared" si="2"/>
        <v>29</v>
      </c>
    </row>
    <row r="16" spans="1:17" x14ac:dyDescent="0.35">
      <c r="A16" s="19">
        <v>1372</v>
      </c>
      <c r="B16" s="19" t="s">
        <v>22</v>
      </c>
      <c r="C16" s="41">
        <v>11</v>
      </c>
      <c r="D16" s="42">
        <v>11</v>
      </c>
      <c r="E16" s="43">
        <v>11</v>
      </c>
      <c r="F16" s="44">
        <v>2</v>
      </c>
      <c r="G16" s="45">
        <v>2</v>
      </c>
      <c r="H16" s="43">
        <v>2</v>
      </c>
      <c r="I16" s="44">
        <v>4</v>
      </c>
      <c r="J16" s="45">
        <v>4</v>
      </c>
      <c r="K16" s="43">
        <v>4</v>
      </c>
      <c r="L16" s="44">
        <v>0</v>
      </c>
      <c r="M16" s="45">
        <v>0</v>
      </c>
      <c r="N16" s="43">
        <v>0</v>
      </c>
      <c r="O16" s="44">
        <f t="shared" si="0"/>
        <v>17</v>
      </c>
      <c r="P16" s="45">
        <f t="shared" si="1"/>
        <v>17</v>
      </c>
      <c r="Q16" s="46">
        <f t="shared" si="2"/>
        <v>17</v>
      </c>
    </row>
    <row r="17" spans="1:17" x14ac:dyDescent="0.35">
      <c r="A17" s="19">
        <v>1373</v>
      </c>
      <c r="B17" s="19" t="s">
        <v>23</v>
      </c>
      <c r="C17" s="41">
        <v>11</v>
      </c>
      <c r="D17" s="42">
        <v>13</v>
      </c>
      <c r="E17" s="43">
        <v>13</v>
      </c>
      <c r="F17" s="44">
        <v>0</v>
      </c>
      <c r="G17" s="45">
        <v>0</v>
      </c>
      <c r="H17" s="43">
        <v>0</v>
      </c>
      <c r="I17" s="44">
        <v>0</v>
      </c>
      <c r="J17" s="45">
        <v>0</v>
      </c>
      <c r="K17" s="43">
        <v>0</v>
      </c>
      <c r="L17" s="44">
        <v>0</v>
      </c>
      <c r="M17" s="45">
        <v>0</v>
      </c>
      <c r="N17" s="43">
        <v>0</v>
      </c>
      <c r="O17" s="44">
        <f t="shared" si="0"/>
        <v>11</v>
      </c>
      <c r="P17" s="45">
        <f t="shared" si="1"/>
        <v>13</v>
      </c>
      <c r="Q17" s="46">
        <f t="shared" si="2"/>
        <v>13</v>
      </c>
    </row>
    <row r="18" spans="1:17" x14ac:dyDescent="0.35">
      <c r="A18" s="19">
        <v>1374</v>
      </c>
      <c r="B18" s="19" t="s">
        <v>24</v>
      </c>
      <c r="C18" s="41">
        <v>12</v>
      </c>
      <c r="D18" s="42">
        <v>13</v>
      </c>
      <c r="E18" s="43">
        <v>13</v>
      </c>
      <c r="F18" s="44">
        <v>0</v>
      </c>
      <c r="G18" s="45">
        <v>0</v>
      </c>
      <c r="H18" s="43">
        <v>0</v>
      </c>
      <c r="I18" s="44">
        <v>1</v>
      </c>
      <c r="J18" s="45">
        <v>0</v>
      </c>
      <c r="K18" s="43">
        <v>0</v>
      </c>
      <c r="L18" s="44">
        <v>0</v>
      </c>
      <c r="M18" s="45">
        <v>0</v>
      </c>
      <c r="N18" s="43">
        <v>0</v>
      </c>
      <c r="O18" s="44">
        <f t="shared" si="0"/>
        <v>13</v>
      </c>
      <c r="P18" s="45">
        <f t="shared" si="1"/>
        <v>13</v>
      </c>
      <c r="Q18" s="46">
        <f t="shared" si="2"/>
        <v>13</v>
      </c>
    </row>
    <row r="19" spans="1:17" x14ac:dyDescent="0.35">
      <c r="A19" s="19">
        <v>1375</v>
      </c>
      <c r="B19" s="19" t="s">
        <v>25</v>
      </c>
      <c r="C19" s="41">
        <v>17</v>
      </c>
      <c r="D19" s="42">
        <v>17</v>
      </c>
      <c r="E19" s="43">
        <v>17</v>
      </c>
      <c r="F19" s="44">
        <v>2</v>
      </c>
      <c r="G19" s="45">
        <v>3</v>
      </c>
      <c r="H19" s="43">
        <v>3</v>
      </c>
      <c r="I19" s="44">
        <v>2</v>
      </c>
      <c r="J19" s="45">
        <v>1</v>
      </c>
      <c r="K19" s="43">
        <v>1</v>
      </c>
      <c r="L19" s="44">
        <v>0</v>
      </c>
      <c r="M19" s="45">
        <v>0</v>
      </c>
      <c r="N19" s="43">
        <v>0</v>
      </c>
      <c r="O19" s="44">
        <f t="shared" si="0"/>
        <v>21</v>
      </c>
      <c r="P19" s="45">
        <f t="shared" si="1"/>
        <v>21</v>
      </c>
      <c r="Q19" s="46">
        <f t="shared" si="2"/>
        <v>21</v>
      </c>
    </row>
    <row r="20" spans="1:17" x14ac:dyDescent="0.35">
      <c r="A20" s="19">
        <v>1376</v>
      </c>
      <c r="B20" s="19" t="s">
        <v>26</v>
      </c>
      <c r="C20" s="41">
        <v>14</v>
      </c>
      <c r="D20" s="42">
        <v>17</v>
      </c>
      <c r="E20" s="43">
        <v>17</v>
      </c>
      <c r="F20" s="44">
        <v>3</v>
      </c>
      <c r="G20" s="45">
        <v>1</v>
      </c>
      <c r="H20" s="43">
        <v>1</v>
      </c>
      <c r="I20" s="44">
        <v>3</v>
      </c>
      <c r="J20" s="45">
        <v>3</v>
      </c>
      <c r="K20" s="43">
        <v>3</v>
      </c>
      <c r="L20" s="44">
        <v>0</v>
      </c>
      <c r="M20" s="45">
        <v>0</v>
      </c>
      <c r="N20" s="43">
        <v>0</v>
      </c>
      <c r="O20" s="44">
        <f t="shared" si="0"/>
        <v>20</v>
      </c>
      <c r="P20" s="45">
        <f t="shared" si="1"/>
        <v>21</v>
      </c>
      <c r="Q20" s="46">
        <f t="shared" si="2"/>
        <v>21</v>
      </c>
    </row>
    <row r="21" spans="1:17" x14ac:dyDescent="0.35">
      <c r="A21" s="19">
        <v>1377</v>
      </c>
      <c r="B21" s="19" t="s">
        <v>27</v>
      </c>
      <c r="C21" s="41">
        <v>13</v>
      </c>
      <c r="D21" s="42">
        <v>15</v>
      </c>
      <c r="E21" s="43">
        <v>16</v>
      </c>
      <c r="F21" s="44">
        <v>0</v>
      </c>
      <c r="G21" s="45">
        <v>0</v>
      </c>
      <c r="H21" s="43">
        <v>0</v>
      </c>
      <c r="I21" s="44">
        <v>2</v>
      </c>
      <c r="J21" s="45">
        <v>2</v>
      </c>
      <c r="K21" s="43">
        <v>2</v>
      </c>
      <c r="L21" s="44">
        <v>0</v>
      </c>
      <c r="M21" s="45">
        <v>0</v>
      </c>
      <c r="N21" s="43">
        <v>0</v>
      </c>
      <c r="O21" s="44">
        <f t="shared" si="0"/>
        <v>15</v>
      </c>
      <c r="P21" s="45">
        <f t="shared" si="1"/>
        <v>17</v>
      </c>
      <c r="Q21" s="46">
        <f t="shared" si="2"/>
        <v>18</v>
      </c>
    </row>
    <row r="22" spans="1:17" x14ac:dyDescent="0.35">
      <c r="C22" s="26"/>
      <c r="D22" s="26"/>
      <c r="E22" s="26"/>
      <c r="G22" s="26"/>
      <c r="H22" s="26"/>
      <c r="J22" s="26"/>
      <c r="K22" s="26"/>
      <c r="M22" s="26"/>
      <c r="N22" s="26"/>
      <c r="O22" s="26"/>
      <c r="P22" s="26"/>
      <c r="Q22" s="26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B485-4066-4022-BE2F-FEC003156DC6}">
  <dimension ref="A1:N21"/>
  <sheetViews>
    <sheetView zoomScale="59" zoomScaleNormal="115" workbookViewId="0">
      <selection activeCell="F22" sqref="F22"/>
    </sheetView>
  </sheetViews>
  <sheetFormatPr defaultRowHeight="14.5" x14ac:dyDescent="0.35"/>
  <cols>
    <col min="1" max="1" width="5.36328125" bestFit="1" customWidth="1"/>
    <col min="2" max="2" width="23.1796875" bestFit="1" customWidth="1"/>
    <col min="3" max="3" width="7.81640625" bestFit="1" customWidth="1"/>
    <col min="4" max="4" width="8.26953125" bestFit="1" customWidth="1"/>
    <col min="5" max="5" width="8.54296875" bestFit="1" customWidth="1"/>
    <col min="6" max="6" width="11" bestFit="1" customWidth="1"/>
    <col min="7" max="7" width="7.81640625" bestFit="1" customWidth="1"/>
    <col min="8" max="8" width="8.26953125" bestFit="1" customWidth="1"/>
    <col min="9" max="9" width="8.54296875" bestFit="1" customWidth="1"/>
    <col min="10" max="10" width="11" bestFit="1" customWidth="1"/>
    <col min="11" max="11" width="7.81640625" bestFit="1" customWidth="1"/>
    <col min="12" max="12" width="8.26953125" bestFit="1" customWidth="1"/>
    <col min="13" max="13" width="8.54296875" bestFit="1" customWidth="1"/>
    <col min="14" max="14" width="11" bestFit="1" customWidth="1"/>
    <col min="15" max="15" width="6.90625" customWidth="1"/>
  </cols>
  <sheetData>
    <row r="1" spans="1:14" x14ac:dyDescent="0.35">
      <c r="A1" s="15" t="s">
        <v>0</v>
      </c>
      <c r="B1" s="15" t="s">
        <v>1</v>
      </c>
      <c r="C1" s="20" t="s">
        <v>52</v>
      </c>
      <c r="D1" s="20" t="s">
        <v>53</v>
      </c>
      <c r="E1" s="20" t="s">
        <v>54</v>
      </c>
      <c r="F1" s="20" t="s">
        <v>55</v>
      </c>
      <c r="G1" s="21" t="s">
        <v>56</v>
      </c>
      <c r="H1" s="21" t="s">
        <v>57</v>
      </c>
      <c r="I1" s="21" t="s">
        <v>58</v>
      </c>
      <c r="J1" s="21" t="s">
        <v>59</v>
      </c>
      <c r="K1" s="22" t="s">
        <v>60</v>
      </c>
      <c r="L1" s="22" t="s">
        <v>61</v>
      </c>
      <c r="M1" s="22" t="s">
        <v>62</v>
      </c>
      <c r="N1" s="22" t="s">
        <v>63</v>
      </c>
    </row>
    <row r="2" spans="1:14" x14ac:dyDescent="0.35">
      <c r="A2" s="19">
        <v>1300</v>
      </c>
      <c r="B2" s="19" t="s">
        <v>8</v>
      </c>
      <c r="C2" s="23">
        <v>2</v>
      </c>
      <c r="D2" s="23">
        <v>54</v>
      </c>
      <c r="E2" s="23">
        <v>20</v>
      </c>
      <c r="F2" s="23">
        <f t="shared" ref="F2:F21" si="0">SUM(C2:E2)</f>
        <v>76</v>
      </c>
      <c r="G2" s="24">
        <v>2</v>
      </c>
      <c r="H2" s="24">
        <v>56</v>
      </c>
      <c r="I2" s="24">
        <v>18</v>
      </c>
      <c r="J2" s="24">
        <f t="shared" ref="J2:J21" si="1">SUM(G2:I2)</f>
        <v>76</v>
      </c>
      <c r="K2" s="25">
        <v>2</v>
      </c>
      <c r="L2" s="25">
        <v>58</v>
      </c>
      <c r="M2" s="25">
        <v>18</v>
      </c>
      <c r="N2" s="25">
        <f t="shared" ref="N2:N21" si="2">SUM(K2:M2)</f>
        <v>78</v>
      </c>
    </row>
    <row r="3" spans="1:14" x14ac:dyDescent="0.35">
      <c r="A3" s="19">
        <v>1301</v>
      </c>
      <c r="B3" s="19" t="s">
        <v>9</v>
      </c>
      <c r="C3" s="23">
        <v>2</v>
      </c>
      <c r="D3" s="23">
        <v>15</v>
      </c>
      <c r="E3" s="23">
        <v>0</v>
      </c>
      <c r="F3" s="23">
        <f t="shared" si="0"/>
        <v>17</v>
      </c>
      <c r="G3" s="24">
        <v>4</v>
      </c>
      <c r="H3" s="24">
        <v>17</v>
      </c>
      <c r="I3" s="24">
        <v>1</v>
      </c>
      <c r="J3" s="24">
        <f t="shared" si="1"/>
        <v>22</v>
      </c>
      <c r="K3" s="25">
        <v>4</v>
      </c>
      <c r="L3" s="25">
        <v>16</v>
      </c>
      <c r="M3" s="25">
        <v>1</v>
      </c>
      <c r="N3" s="25">
        <f t="shared" si="2"/>
        <v>21</v>
      </c>
    </row>
    <row r="4" spans="1:14" x14ac:dyDescent="0.35">
      <c r="A4" s="19">
        <v>1302</v>
      </c>
      <c r="B4" s="19" t="s">
        <v>10</v>
      </c>
      <c r="C4" s="23">
        <v>1</v>
      </c>
      <c r="D4" s="23">
        <v>18</v>
      </c>
      <c r="E4" s="23">
        <v>1</v>
      </c>
      <c r="F4" s="23">
        <f t="shared" si="0"/>
        <v>20</v>
      </c>
      <c r="G4" s="24">
        <v>3</v>
      </c>
      <c r="H4" s="24">
        <v>17</v>
      </c>
      <c r="I4" s="24">
        <v>1</v>
      </c>
      <c r="J4" s="24">
        <f t="shared" si="1"/>
        <v>21</v>
      </c>
      <c r="K4" s="25">
        <v>3</v>
      </c>
      <c r="L4" s="25">
        <v>15</v>
      </c>
      <c r="M4" s="25">
        <v>1</v>
      </c>
      <c r="N4" s="25">
        <f t="shared" si="2"/>
        <v>19</v>
      </c>
    </row>
    <row r="5" spans="1:14" x14ac:dyDescent="0.35">
      <c r="A5" s="19">
        <v>1303</v>
      </c>
      <c r="B5" s="19" t="s">
        <v>11</v>
      </c>
      <c r="C5" s="23">
        <v>6</v>
      </c>
      <c r="D5" s="23">
        <v>15</v>
      </c>
      <c r="E5" s="23">
        <v>1</v>
      </c>
      <c r="F5" s="23">
        <f t="shared" si="0"/>
        <v>22</v>
      </c>
      <c r="G5" s="24">
        <v>4</v>
      </c>
      <c r="H5" s="24">
        <v>18</v>
      </c>
      <c r="I5" s="24">
        <v>1</v>
      </c>
      <c r="J5" s="24">
        <f t="shared" si="1"/>
        <v>23</v>
      </c>
      <c r="K5" s="25">
        <v>4</v>
      </c>
      <c r="L5" s="25">
        <v>17</v>
      </c>
      <c r="M5" s="25">
        <v>1</v>
      </c>
      <c r="N5" s="25">
        <f t="shared" si="2"/>
        <v>22</v>
      </c>
    </row>
    <row r="6" spans="1:14" x14ac:dyDescent="0.35">
      <c r="A6" s="19">
        <v>1304</v>
      </c>
      <c r="B6" s="19" t="s">
        <v>12</v>
      </c>
      <c r="C6" s="23">
        <v>2</v>
      </c>
      <c r="D6" s="23">
        <v>12</v>
      </c>
      <c r="E6" s="23">
        <v>1</v>
      </c>
      <c r="F6" s="23">
        <f t="shared" si="0"/>
        <v>15</v>
      </c>
      <c r="G6" s="24">
        <v>1</v>
      </c>
      <c r="H6" s="24">
        <v>14</v>
      </c>
      <c r="I6" s="24">
        <v>1</v>
      </c>
      <c r="J6" s="24">
        <f t="shared" si="1"/>
        <v>16</v>
      </c>
      <c r="K6" s="25">
        <v>1</v>
      </c>
      <c r="L6" s="25">
        <v>14</v>
      </c>
      <c r="M6" s="25">
        <v>1</v>
      </c>
      <c r="N6" s="25">
        <f t="shared" si="2"/>
        <v>16</v>
      </c>
    </row>
    <row r="7" spans="1:14" x14ac:dyDescent="0.35">
      <c r="A7" s="19">
        <v>1305</v>
      </c>
      <c r="B7" s="19" t="s">
        <v>13</v>
      </c>
      <c r="C7" s="23">
        <v>1</v>
      </c>
      <c r="D7" s="23">
        <v>20</v>
      </c>
      <c r="E7" s="23">
        <v>1</v>
      </c>
      <c r="F7" s="23">
        <f t="shared" si="0"/>
        <v>22</v>
      </c>
      <c r="G7" s="24">
        <v>3</v>
      </c>
      <c r="H7" s="24">
        <v>19</v>
      </c>
      <c r="I7" s="24">
        <v>3</v>
      </c>
      <c r="J7" s="24">
        <f t="shared" si="1"/>
        <v>25</v>
      </c>
      <c r="K7" s="25">
        <v>3</v>
      </c>
      <c r="L7" s="25">
        <v>19</v>
      </c>
      <c r="M7" s="25">
        <v>3</v>
      </c>
      <c r="N7" s="25">
        <f t="shared" si="2"/>
        <v>25</v>
      </c>
    </row>
    <row r="8" spans="1:14" x14ac:dyDescent="0.35">
      <c r="A8" s="19">
        <v>1306</v>
      </c>
      <c r="B8" s="19" t="s">
        <v>14</v>
      </c>
      <c r="C8" s="23">
        <v>3</v>
      </c>
      <c r="D8" s="23">
        <v>20</v>
      </c>
      <c r="E8" s="23">
        <v>2</v>
      </c>
      <c r="F8" s="23">
        <f t="shared" si="0"/>
        <v>25</v>
      </c>
      <c r="G8" s="24">
        <v>4</v>
      </c>
      <c r="H8" s="24">
        <v>20</v>
      </c>
      <c r="I8" s="24">
        <v>2</v>
      </c>
      <c r="J8" s="24">
        <f t="shared" si="1"/>
        <v>26</v>
      </c>
      <c r="K8" s="25">
        <v>4</v>
      </c>
      <c r="L8" s="25">
        <v>19</v>
      </c>
      <c r="M8" s="25">
        <v>2</v>
      </c>
      <c r="N8" s="25">
        <f t="shared" si="2"/>
        <v>25</v>
      </c>
    </row>
    <row r="9" spans="1:14" x14ac:dyDescent="0.35">
      <c r="A9" s="19">
        <v>1307</v>
      </c>
      <c r="B9" s="19" t="s">
        <v>15</v>
      </c>
      <c r="C9" s="23">
        <v>4</v>
      </c>
      <c r="D9" s="23">
        <v>18</v>
      </c>
      <c r="E9" s="23">
        <v>2</v>
      </c>
      <c r="F9" s="23">
        <f t="shared" si="0"/>
        <v>24</v>
      </c>
      <c r="G9" s="24">
        <v>5</v>
      </c>
      <c r="H9" s="24">
        <v>20</v>
      </c>
      <c r="I9" s="24">
        <v>2</v>
      </c>
      <c r="J9" s="24">
        <f t="shared" si="1"/>
        <v>27</v>
      </c>
      <c r="K9" s="25">
        <v>5</v>
      </c>
      <c r="L9" s="25">
        <v>20</v>
      </c>
      <c r="M9" s="25">
        <v>2</v>
      </c>
      <c r="N9" s="25">
        <f t="shared" si="2"/>
        <v>27</v>
      </c>
    </row>
    <row r="10" spans="1:14" x14ac:dyDescent="0.35">
      <c r="A10" s="19">
        <v>1308</v>
      </c>
      <c r="B10" s="19" t="s">
        <v>17</v>
      </c>
      <c r="C10" s="23">
        <v>2</v>
      </c>
      <c r="D10" s="23">
        <v>23</v>
      </c>
      <c r="E10" s="23">
        <v>1</v>
      </c>
      <c r="F10" s="23">
        <f t="shared" si="0"/>
        <v>26</v>
      </c>
      <c r="G10" s="24">
        <v>2</v>
      </c>
      <c r="H10" s="24">
        <v>26</v>
      </c>
      <c r="I10" s="24">
        <v>2</v>
      </c>
      <c r="J10" s="24">
        <f t="shared" si="1"/>
        <v>30</v>
      </c>
      <c r="K10" s="25">
        <v>2</v>
      </c>
      <c r="L10" s="25">
        <v>26</v>
      </c>
      <c r="M10" s="25">
        <v>2</v>
      </c>
      <c r="N10" s="25">
        <f t="shared" si="2"/>
        <v>30</v>
      </c>
    </row>
    <row r="11" spans="1:14" x14ac:dyDescent="0.35">
      <c r="A11" s="19">
        <v>1309</v>
      </c>
      <c r="B11" s="19" t="s">
        <v>16</v>
      </c>
      <c r="C11" s="23">
        <v>1</v>
      </c>
      <c r="D11" s="23">
        <v>18</v>
      </c>
      <c r="E11" s="23">
        <v>1</v>
      </c>
      <c r="F11" s="23">
        <f t="shared" si="0"/>
        <v>20</v>
      </c>
      <c r="G11" s="24">
        <v>1</v>
      </c>
      <c r="H11" s="24">
        <v>19</v>
      </c>
      <c r="I11" s="24">
        <v>1</v>
      </c>
      <c r="J11" s="24">
        <f t="shared" si="1"/>
        <v>21</v>
      </c>
      <c r="K11" s="25">
        <v>1</v>
      </c>
      <c r="L11" s="25">
        <v>19</v>
      </c>
      <c r="M11" s="25">
        <v>1</v>
      </c>
      <c r="N11" s="25">
        <f t="shared" si="2"/>
        <v>21</v>
      </c>
    </row>
    <row r="12" spans="1:14" x14ac:dyDescent="0.35">
      <c r="A12" s="19">
        <v>1310</v>
      </c>
      <c r="B12" s="19" t="s">
        <v>18</v>
      </c>
      <c r="C12" s="23">
        <v>1</v>
      </c>
      <c r="D12" s="23">
        <v>15</v>
      </c>
      <c r="E12" s="23">
        <v>1</v>
      </c>
      <c r="F12" s="23">
        <f t="shared" si="0"/>
        <v>17</v>
      </c>
      <c r="G12" s="24">
        <v>0</v>
      </c>
      <c r="H12" s="24">
        <v>15</v>
      </c>
      <c r="I12" s="24">
        <v>2</v>
      </c>
      <c r="J12" s="24">
        <f t="shared" si="1"/>
        <v>17</v>
      </c>
      <c r="K12" s="25">
        <v>0</v>
      </c>
      <c r="L12" s="25">
        <v>15</v>
      </c>
      <c r="M12" s="25">
        <v>2</v>
      </c>
      <c r="N12" s="25">
        <f t="shared" si="2"/>
        <v>17</v>
      </c>
    </row>
    <row r="13" spans="1:14" x14ac:dyDescent="0.35">
      <c r="A13" s="19">
        <v>1311</v>
      </c>
      <c r="B13" s="19" t="s">
        <v>19</v>
      </c>
      <c r="C13" s="23">
        <v>0</v>
      </c>
      <c r="D13" s="23">
        <v>16</v>
      </c>
      <c r="E13" s="23">
        <v>1</v>
      </c>
      <c r="F13" s="23">
        <f t="shared" si="0"/>
        <v>17</v>
      </c>
      <c r="G13" s="24">
        <v>2</v>
      </c>
      <c r="H13" s="24">
        <v>17</v>
      </c>
      <c r="I13" s="24">
        <v>1</v>
      </c>
      <c r="J13" s="24">
        <f t="shared" si="1"/>
        <v>20</v>
      </c>
      <c r="K13" s="25">
        <v>2</v>
      </c>
      <c r="L13" s="25">
        <v>16</v>
      </c>
      <c r="M13" s="25">
        <v>1</v>
      </c>
      <c r="N13" s="25">
        <f t="shared" si="2"/>
        <v>19</v>
      </c>
    </row>
    <row r="14" spans="1:14" x14ac:dyDescent="0.35">
      <c r="A14" s="19">
        <v>1312</v>
      </c>
      <c r="B14" s="19" t="s">
        <v>20</v>
      </c>
      <c r="C14" s="23">
        <v>1</v>
      </c>
      <c r="D14" s="23">
        <v>17</v>
      </c>
      <c r="E14" s="23">
        <v>1</v>
      </c>
      <c r="F14" s="23">
        <f t="shared" si="0"/>
        <v>19</v>
      </c>
      <c r="G14" s="24">
        <v>1</v>
      </c>
      <c r="H14" s="24">
        <v>19</v>
      </c>
      <c r="I14" s="24">
        <v>1</v>
      </c>
      <c r="J14" s="24">
        <f t="shared" si="1"/>
        <v>21</v>
      </c>
      <c r="K14" s="25">
        <v>1</v>
      </c>
      <c r="L14" s="25">
        <v>19</v>
      </c>
      <c r="M14" s="25">
        <v>1</v>
      </c>
      <c r="N14" s="25">
        <f t="shared" si="2"/>
        <v>21</v>
      </c>
    </row>
    <row r="15" spans="1:14" x14ac:dyDescent="0.35">
      <c r="A15" s="19">
        <v>1371</v>
      </c>
      <c r="B15" s="19" t="s">
        <v>21</v>
      </c>
      <c r="C15" s="23">
        <v>1</v>
      </c>
      <c r="D15" s="23">
        <v>25</v>
      </c>
      <c r="E15" s="23">
        <v>1</v>
      </c>
      <c r="F15" s="23">
        <f t="shared" si="0"/>
        <v>27</v>
      </c>
      <c r="G15" s="24">
        <v>4</v>
      </c>
      <c r="H15" s="24">
        <v>22</v>
      </c>
      <c r="I15" s="24">
        <v>3</v>
      </c>
      <c r="J15" s="24">
        <f t="shared" si="1"/>
        <v>29</v>
      </c>
      <c r="K15" s="25">
        <v>4</v>
      </c>
      <c r="L15" s="25">
        <v>22</v>
      </c>
      <c r="M15" s="25">
        <v>3</v>
      </c>
      <c r="N15" s="25">
        <f t="shared" si="2"/>
        <v>29</v>
      </c>
    </row>
    <row r="16" spans="1:14" x14ac:dyDescent="0.35">
      <c r="A16" s="19">
        <v>1372</v>
      </c>
      <c r="B16" s="19" t="s">
        <v>22</v>
      </c>
      <c r="C16" s="23">
        <v>1</v>
      </c>
      <c r="D16" s="23">
        <v>14</v>
      </c>
      <c r="E16" s="23">
        <v>2</v>
      </c>
      <c r="F16" s="23">
        <f t="shared" si="0"/>
        <v>17</v>
      </c>
      <c r="G16" s="24">
        <v>2</v>
      </c>
      <c r="H16" s="24">
        <v>12</v>
      </c>
      <c r="I16" s="24">
        <v>3</v>
      </c>
      <c r="J16" s="24">
        <f t="shared" si="1"/>
        <v>17</v>
      </c>
      <c r="K16" s="25">
        <v>2</v>
      </c>
      <c r="L16" s="25">
        <v>12</v>
      </c>
      <c r="M16" s="25">
        <v>3</v>
      </c>
      <c r="N16" s="25">
        <f t="shared" si="2"/>
        <v>17</v>
      </c>
    </row>
    <row r="17" spans="1:14" x14ac:dyDescent="0.35">
      <c r="A17" s="19">
        <v>1373</v>
      </c>
      <c r="B17" s="19" t="s">
        <v>23</v>
      </c>
      <c r="C17" s="23">
        <v>0</v>
      </c>
      <c r="D17" s="23">
        <v>10</v>
      </c>
      <c r="E17" s="23">
        <v>1</v>
      </c>
      <c r="F17" s="23">
        <f t="shared" si="0"/>
        <v>11</v>
      </c>
      <c r="G17" s="24">
        <v>0</v>
      </c>
      <c r="H17" s="24">
        <v>12</v>
      </c>
      <c r="I17" s="24">
        <v>1</v>
      </c>
      <c r="J17" s="24">
        <f t="shared" si="1"/>
        <v>13</v>
      </c>
      <c r="K17" s="25">
        <v>0</v>
      </c>
      <c r="L17" s="25">
        <v>12</v>
      </c>
      <c r="M17" s="25">
        <v>1</v>
      </c>
      <c r="N17" s="25">
        <f t="shared" si="2"/>
        <v>13</v>
      </c>
    </row>
    <row r="18" spans="1:14" x14ac:dyDescent="0.35">
      <c r="A18" s="19">
        <v>1374</v>
      </c>
      <c r="B18" s="19" t="s">
        <v>24</v>
      </c>
      <c r="C18" s="23">
        <v>0</v>
      </c>
      <c r="D18" s="23">
        <v>12</v>
      </c>
      <c r="E18" s="23">
        <v>1</v>
      </c>
      <c r="F18" s="23">
        <f t="shared" si="0"/>
        <v>13</v>
      </c>
      <c r="G18" s="24">
        <v>0</v>
      </c>
      <c r="H18" s="24">
        <v>12</v>
      </c>
      <c r="I18" s="24">
        <v>1</v>
      </c>
      <c r="J18" s="24">
        <f t="shared" si="1"/>
        <v>13</v>
      </c>
      <c r="K18" s="25">
        <v>0</v>
      </c>
      <c r="L18" s="25">
        <v>12</v>
      </c>
      <c r="M18" s="25">
        <v>1</v>
      </c>
      <c r="N18" s="25">
        <f t="shared" si="2"/>
        <v>13</v>
      </c>
    </row>
    <row r="19" spans="1:14" x14ac:dyDescent="0.35">
      <c r="A19" s="19">
        <v>1375</v>
      </c>
      <c r="B19" s="19" t="s">
        <v>25</v>
      </c>
      <c r="C19" s="23">
        <v>0</v>
      </c>
      <c r="D19" s="23">
        <v>20</v>
      </c>
      <c r="E19" s="23">
        <v>1</v>
      </c>
      <c r="F19" s="23">
        <f t="shared" si="0"/>
        <v>21</v>
      </c>
      <c r="G19" s="24">
        <v>1</v>
      </c>
      <c r="H19" s="24">
        <v>19</v>
      </c>
      <c r="I19" s="24">
        <v>1</v>
      </c>
      <c r="J19" s="24">
        <f t="shared" si="1"/>
        <v>21</v>
      </c>
      <c r="K19" s="25">
        <v>1</v>
      </c>
      <c r="L19" s="25">
        <v>19</v>
      </c>
      <c r="M19" s="25">
        <v>1</v>
      </c>
      <c r="N19" s="25">
        <f t="shared" si="2"/>
        <v>21</v>
      </c>
    </row>
    <row r="20" spans="1:14" x14ac:dyDescent="0.35">
      <c r="A20" s="19">
        <v>1376</v>
      </c>
      <c r="B20" s="19" t="s">
        <v>26</v>
      </c>
      <c r="C20" s="23">
        <v>2</v>
      </c>
      <c r="D20" s="23">
        <v>15</v>
      </c>
      <c r="E20" s="23">
        <v>3</v>
      </c>
      <c r="F20" s="23">
        <f t="shared" si="0"/>
        <v>20</v>
      </c>
      <c r="G20" s="24">
        <v>2</v>
      </c>
      <c r="H20" s="24">
        <v>16</v>
      </c>
      <c r="I20" s="24">
        <v>3</v>
      </c>
      <c r="J20" s="24">
        <f t="shared" si="1"/>
        <v>21</v>
      </c>
      <c r="K20" s="25">
        <v>2</v>
      </c>
      <c r="L20" s="25">
        <v>16</v>
      </c>
      <c r="M20" s="25">
        <v>3</v>
      </c>
      <c r="N20" s="25">
        <f t="shared" si="2"/>
        <v>21</v>
      </c>
    </row>
    <row r="21" spans="1:14" x14ac:dyDescent="0.35">
      <c r="A21" s="19">
        <v>1377</v>
      </c>
      <c r="B21" s="19" t="s">
        <v>27</v>
      </c>
      <c r="C21" s="23">
        <v>1</v>
      </c>
      <c r="D21" s="23">
        <v>13</v>
      </c>
      <c r="E21" s="23">
        <v>1</v>
      </c>
      <c r="F21" s="23">
        <f t="shared" si="0"/>
        <v>15</v>
      </c>
      <c r="G21" s="24">
        <v>1</v>
      </c>
      <c r="H21" s="24">
        <v>15</v>
      </c>
      <c r="I21" s="24">
        <v>1</v>
      </c>
      <c r="J21" s="24">
        <f t="shared" si="1"/>
        <v>17</v>
      </c>
      <c r="K21" s="25">
        <v>1</v>
      </c>
      <c r="L21" s="25">
        <v>16</v>
      </c>
      <c r="M21" s="25">
        <v>1</v>
      </c>
      <c r="N21" s="25">
        <f t="shared" si="2"/>
        <v>18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3708-DD15-41CF-90F0-2A8888FCBDFF}">
  <dimension ref="A1:T21"/>
  <sheetViews>
    <sheetView zoomScale="65" workbookViewId="0">
      <selection activeCell="D26" sqref="D26"/>
    </sheetView>
  </sheetViews>
  <sheetFormatPr defaultRowHeight="14.5" x14ac:dyDescent="0.35"/>
  <cols>
    <col min="1" max="1" width="13.1796875" bestFit="1" customWidth="1"/>
    <col min="2" max="2" width="37.7265625" customWidth="1"/>
    <col min="3" max="4" width="9.90625" bestFit="1" customWidth="1"/>
    <col min="5" max="5" width="9.1796875" bestFit="1" customWidth="1"/>
    <col min="6" max="6" width="12.54296875" bestFit="1" customWidth="1"/>
    <col min="7" max="7" width="8.7265625" bestFit="1" customWidth="1"/>
    <col min="8" max="8" width="5.08984375" bestFit="1" customWidth="1"/>
    <col min="9" max="9" width="8.26953125" bestFit="1" customWidth="1"/>
    <col min="10" max="11" width="8.36328125" bestFit="1" customWidth="1"/>
    <col min="12" max="12" width="8.26953125" bestFit="1" customWidth="1"/>
    <col min="14" max="14" width="5.08984375" bestFit="1" customWidth="1"/>
    <col min="15" max="15" width="8.26953125" bestFit="1" customWidth="1"/>
    <col min="16" max="17" width="8.36328125" bestFit="1" customWidth="1"/>
    <col min="18" max="18" width="8.26953125" bestFit="1" customWidth="1"/>
    <col min="20" max="20" width="5.08984375" bestFit="1" customWidth="1"/>
  </cols>
  <sheetData>
    <row r="1" spans="1:20" ht="43.5" customHeight="1" x14ac:dyDescent="0.35">
      <c r="A1" s="5" t="s">
        <v>0</v>
      </c>
      <c r="B1" s="27" t="s">
        <v>1</v>
      </c>
      <c r="C1" s="29" t="s">
        <v>3</v>
      </c>
      <c r="D1" s="29" t="s">
        <v>4</v>
      </c>
      <c r="E1" s="29" t="s">
        <v>5</v>
      </c>
      <c r="F1" s="29" t="s">
        <v>6</v>
      </c>
      <c r="G1" s="29" t="s">
        <v>7</v>
      </c>
      <c r="H1" s="29" t="s">
        <v>2</v>
      </c>
      <c r="I1" s="30" t="s">
        <v>3</v>
      </c>
      <c r="J1" s="30" t="s">
        <v>4</v>
      </c>
      <c r="K1" s="30" t="s">
        <v>5</v>
      </c>
      <c r="L1" s="30" t="s">
        <v>6</v>
      </c>
      <c r="M1" s="30" t="s">
        <v>7</v>
      </c>
      <c r="N1" s="30" t="s">
        <v>2</v>
      </c>
      <c r="O1" s="31" t="s">
        <v>3</v>
      </c>
      <c r="P1" s="31" t="s">
        <v>4</v>
      </c>
      <c r="Q1" s="31" t="s">
        <v>5</v>
      </c>
      <c r="R1" s="31" t="s">
        <v>6</v>
      </c>
      <c r="S1" s="31" t="s">
        <v>7</v>
      </c>
      <c r="T1" s="31" t="s">
        <v>2</v>
      </c>
    </row>
    <row r="2" spans="1:20" ht="14.5" customHeight="1" x14ac:dyDescent="0.35">
      <c r="A2" s="1">
        <v>1300</v>
      </c>
      <c r="B2" s="28" t="s">
        <v>8</v>
      </c>
      <c r="C2" s="32">
        <v>52</v>
      </c>
      <c r="D2" s="32">
        <v>22</v>
      </c>
      <c r="E2" s="32">
        <v>0</v>
      </c>
      <c r="F2" s="32">
        <v>1</v>
      </c>
      <c r="G2" s="33">
        <v>1</v>
      </c>
      <c r="H2" s="33">
        <f>SUM(C2:G2)</f>
        <v>76</v>
      </c>
      <c r="I2" s="34">
        <v>51</v>
      </c>
      <c r="J2" s="34">
        <v>23</v>
      </c>
      <c r="K2" s="34">
        <v>0</v>
      </c>
      <c r="L2" s="34">
        <v>1</v>
      </c>
      <c r="M2" s="34">
        <v>1</v>
      </c>
      <c r="N2" s="34">
        <f>SUM(I2:M2)</f>
        <v>76</v>
      </c>
      <c r="O2" s="35">
        <v>55</v>
      </c>
      <c r="P2" s="35">
        <v>21</v>
      </c>
      <c r="Q2" s="35">
        <v>0</v>
      </c>
      <c r="R2" s="35">
        <v>1</v>
      </c>
      <c r="S2" s="35">
        <v>1</v>
      </c>
      <c r="T2" s="36">
        <v>78</v>
      </c>
    </row>
    <row r="3" spans="1:20" ht="15.5" x14ac:dyDescent="0.35">
      <c r="A3" s="1">
        <v>1301</v>
      </c>
      <c r="B3" s="28" t="s">
        <v>9</v>
      </c>
      <c r="C3" s="32">
        <v>11</v>
      </c>
      <c r="D3" s="32">
        <v>5</v>
      </c>
      <c r="E3" s="32">
        <v>1</v>
      </c>
      <c r="F3" s="32">
        <v>0</v>
      </c>
      <c r="G3" s="33">
        <v>0</v>
      </c>
      <c r="H3" s="33">
        <f t="shared" ref="H3:H21" si="0">SUM(C3:G3)</f>
        <v>17</v>
      </c>
      <c r="I3" s="34">
        <v>9</v>
      </c>
      <c r="J3" s="34">
        <v>11</v>
      </c>
      <c r="K3" s="34">
        <v>1</v>
      </c>
      <c r="L3" s="34">
        <v>1</v>
      </c>
      <c r="M3" s="34">
        <v>0</v>
      </c>
      <c r="N3" s="34">
        <f t="shared" ref="N3:N21" si="1">SUM(I3:M3)</f>
        <v>22</v>
      </c>
      <c r="O3" s="35">
        <v>15</v>
      </c>
      <c r="P3" s="35">
        <v>4</v>
      </c>
      <c r="Q3" s="35">
        <v>1</v>
      </c>
      <c r="R3" s="35">
        <v>1</v>
      </c>
      <c r="S3" s="35">
        <v>0</v>
      </c>
      <c r="T3" s="36">
        <v>21</v>
      </c>
    </row>
    <row r="4" spans="1:20" ht="15.5" x14ac:dyDescent="0.35">
      <c r="A4" s="1">
        <v>1302</v>
      </c>
      <c r="B4" s="28" t="s">
        <v>10</v>
      </c>
      <c r="C4" s="32">
        <v>10</v>
      </c>
      <c r="D4" s="32">
        <v>8</v>
      </c>
      <c r="E4" s="32">
        <v>1</v>
      </c>
      <c r="F4" s="32">
        <v>1</v>
      </c>
      <c r="G4" s="33">
        <v>0</v>
      </c>
      <c r="H4" s="33">
        <f t="shared" si="0"/>
        <v>20</v>
      </c>
      <c r="I4" s="34">
        <v>8</v>
      </c>
      <c r="J4" s="34">
        <v>11</v>
      </c>
      <c r="K4" s="34">
        <v>1</v>
      </c>
      <c r="L4" s="34">
        <v>1</v>
      </c>
      <c r="M4" s="34">
        <v>0</v>
      </c>
      <c r="N4" s="34">
        <f t="shared" si="1"/>
        <v>21</v>
      </c>
      <c r="O4" s="35">
        <v>11</v>
      </c>
      <c r="P4" s="35">
        <v>6</v>
      </c>
      <c r="Q4" s="35">
        <v>1</v>
      </c>
      <c r="R4" s="35">
        <v>1</v>
      </c>
      <c r="S4" s="35">
        <v>0</v>
      </c>
      <c r="T4" s="36">
        <v>19</v>
      </c>
    </row>
    <row r="5" spans="1:20" ht="15.5" x14ac:dyDescent="0.35">
      <c r="A5" s="1">
        <v>1303</v>
      </c>
      <c r="B5" s="28" t="s">
        <v>11</v>
      </c>
      <c r="C5" s="32">
        <v>15</v>
      </c>
      <c r="D5" s="32">
        <v>5</v>
      </c>
      <c r="E5" s="32">
        <v>1</v>
      </c>
      <c r="F5" s="32">
        <v>1</v>
      </c>
      <c r="G5" s="33">
        <v>0</v>
      </c>
      <c r="H5" s="33">
        <f t="shared" si="0"/>
        <v>22</v>
      </c>
      <c r="I5" s="34">
        <v>14</v>
      </c>
      <c r="J5" s="34">
        <v>7</v>
      </c>
      <c r="K5" s="34">
        <v>1</v>
      </c>
      <c r="L5" s="34">
        <v>1</v>
      </c>
      <c r="M5" s="34">
        <v>0</v>
      </c>
      <c r="N5" s="34">
        <f t="shared" si="1"/>
        <v>23</v>
      </c>
      <c r="O5" s="35">
        <v>15</v>
      </c>
      <c r="P5" s="35">
        <v>5</v>
      </c>
      <c r="Q5" s="35">
        <v>1</v>
      </c>
      <c r="R5" s="35">
        <v>1</v>
      </c>
      <c r="S5" s="35">
        <v>0</v>
      </c>
      <c r="T5" s="36">
        <v>22</v>
      </c>
    </row>
    <row r="6" spans="1:20" ht="15.5" x14ac:dyDescent="0.35">
      <c r="A6" s="1">
        <v>1304</v>
      </c>
      <c r="B6" s="28" t="s">
        <v>12</v>
      </c>
      <c r="C6" s="32">
        <v>10</v>
      </c>
      <c r="D6" s="32">
        <v>3</v>
      </c>
      <c r="E6" s="32">
        <v>1</v>
      </c>
      <c r="F6" s="32">
        <v>1</v>
      </c>
      <c r="G6" s="33">
        <v>0</v>
      </c>
      <c r="H6" s="33">
        <f t="shared" si="0"/>
        <v>15</v>
      </c>
      <c r="I6" s="34">
        <v>9</v>
      </c>
      <c r="J6" s="34">
        <v>5</v>
      </c>
      <c r="K6" s="34">
        <v>1</v>
      </c>
      <c r="L6" s="34">
        <v>1</v>
      </c>
      <c r="M6" s="34">
        <v>0</v>
      </c>
      <c r="N6" s="34">
        <f t="shared" si="1"/>
        <v>16</v>
      </c>
      <c r="O6" s="35">
        <v>11</v>
      </c>
      <c r="P6" s="35">
        <v>3</v>
      </c>
      <c r="Q6" s="35">
        <v>1</v>
      </c>
      <c r="R6" s="35">
        <v>1</v>
      </c>
      <c r="S6" s="35">
        <v>0</v>
      </c>
      <c r="T6" s="36">
        <v>16</v>
      </c>
    </row>
    <row r="7" spans="1:20" ht="15.5" x14ac:dyDescent="0.35">
      <c r="A7" s="1">
        <v>1305</v>
      </c>
      <c r="B7" s="28" t="s">
        <v>13</v>
      </c>
      <c r="C7" s="32">
        <v>16</v>
      </c>
      <c r="D7" s="32">
        <v>4</v>
      </c>
      <c r="E7" s="32">
        <v>1</v>
      </c>
      <c r="F7" s="32">
        <v>1</v>
      </c>
      <c r="G7" s="33">
        <v>0</v>
      </c>
      <c r="H7" s="33">
        <f t="shared" si="0"/>
        <v>22</v>
      </c>
      <c r="I7" s="34">
        <v>17</v>
      </c>
      <c r="J7" s="34">
        <v>6</v>
      </c>
      <c r="K7" s="34">
        <v>1</v>
      </c>
      <c r="L7" s="34">
        <v>1</v>
      </c>
      <c r="M7" s="34">
        <v>0</v>
      </c>
      <c r="N7" s="34">
        <f t="shared" si="1"/>
        <v>25</v>
      </c>
      <c r="O7" s="35">
        <v>19</v>
      </c>
      <c r="P7" s="35">
        <v>4</v>
      </c>
      <c r="Q7" s="35">
        <v>1</v>
      </c>
      <c r="R7" s="35">
        <v>1</v>
      </c>
      <c r="S7" s="35">
        <v>0</v>
      </c>
      <c r="T7" s="36">
        <v>25</v>
      </c>
    </row>
    <row r="8" spans="1:20" ht="15.5" x14ac:dyDescent="0.35">
      <c r="A8" s="1">
        <v>1306</v>
      </c>
      <c r="B8" s="28" t="s">
        <v>14</v>
      </c>
      <c r="C8" s="32">
        <v>17</v>
      </c>
      <c r="D8" s="32">
        <v>6</v>
      </c>
      <c r="E8" s="32">
        <v>1</v>
      </c>
      <c r="F8" s="32">
        <v>1</v>
      </c>
      <c r="G8" s="33">
        <v>0</v>
      </c>
      <c r="H8" s="33">
        <f t="shared" si="0"/>
        <v>25</v>
      </c>
      <c r="I8" s="34">
        <v>14</v>
      </c>
      <c r="J8" s="34">
        <v>10</v>
      </c>
      <c r="K8" s="34">
        <v>1</v>
      </c>
      <c r="L8" s="34">
        <v>1</v>
      </c>
      <c r="M8" s="34">
        <v>0</v>
      </c>
      <c r="N8" s="34">
        <f t="shared" si="1"/>
        <v>26</v>
      </c>
      <c r="O8" s="35">
        <v>18</v>
      </c>
      <c r="P8" s="35">
        <v>5</v>
      </c>
      <c r="Q8" s="35">
        <v>1</v>
      </c>
      <c r="R8" s="35">
        <v>1</v>
      </c>
      <c r="S8" s="35">
        <v>0</v>
      </c>
      <c r="T8" s="36">
        <v>25</v>
      </c>
    </row>
    <row r="9" spans="1:20" ht="15.5" x14ac:dyDescent="0.35">
      <c r="A9" s="1">
        <v>1307</v>
      </c>
      <c r="B9" s="28" t="s">
        <v>15</v>
      </c>
      <c r="C9" s="32">
        <v>11</v>
      </c>
      <c r="D9" s="32">
        <v>11</v>
      </c>
      <c r="E9" s="32">
        <v>1</v>
      </c>
      <c r="F9" s="32">
        <v>1</v>
      </c>
      <c r="G9" s="33">
        <v>0</v>
      </c>
      <c r="H9" s="33">
        <f t="shared" si="0"/>
        <v>24</v>
      </c>
      <c r="I9" s="34">
        <v>13</v>
      </c>
      <c r="J9" s="34">
        <v>12</v>
      </c>
      <c r="K9" s="34">
        <v>1</v>
      </c>
      <c r="L9" s="34">
        <v>1</v>
      </c>
      <c r="M9" s="34">
        <v>0</v>
      </c>
      <c r="N9" s="34">
        <f t="shared" si="1"/>
        <v>27</v>
      </c>
      <c r="O9" s="35">
        <v>17</v>
      </c>
      <c r="P9" s="35">
        <v>8</v>
      </c>
      <c r="Q9" s="35">
        <v>1</v>
      </c>
      <c r="R9" s="35">
        <v>1</v>
      </c>
      <c r="S9" s="35">
        <v>0</v>
      </c>
      <c r="T9" s="36">
        <v>27</v>
      </c>
    </row>
    <row r="10" spans="1:20" ht="15.5" x14ac:dyDescent="0.35">
      <c r="A10" s="1">
        <v>1308</v>
      </c>
      <c r="B10" s="28" t="s">
        <v>17</v>
      </c>
      <c r="C10" s="32">
        <v>17</v>
      </c>
      <c r="D10" s="32">
        <v>7</v>
      </c>
      <c r="E10" s="32">
        <v>1</v>
      </c>
      <c r="F10" s="32">
        <v>1</v>
      </c>
      <c r="G10" s="33">
        <v>0</v>
      </c>
      <c r="H10" s="33">
        <f t="shared" si="0"/>
        <v>26</v>
      </c>
      <c r="I10" s="34">
        <v>20</v>
      </c>
      <c r="J10" s="34">
        <v>8</v>
      </c>
      <c r="K10" s="34">
        <v>1</v>
      </c>
      <c r="L10" s="34">
        <v>1</v>
      </c>
      <c r="M10" s="34">
        <v>0</v>
      </c>
      <c r="N10" s="34">
        <f t="shared" si="1"/>
        <v>30</v>
      </c>
      <c r="O10" s="35">
        <v>21</v>
      </c>
      <c r="P10" s="35">
        <v>7</v>
      </c>
      <c r="Q10" s="35">
        <v>1</v>
      </c>
      <c r="R10" s="35">
        <v>1</v>
      </c>
      <c r="S10" s="35">
        <v>0</v>
      </c>
      <c r="T10" s="36">
        <v>30</v>
      </c>
    </row>
    <row r="11" spans="1:20" ht="15.5" x14ac:dyDescent="0.35">
      <c r="A11" s="1">
        <v>1309</v>
      </c>
      <c r="B11" s="28" t="s">
        <v>16</v>
      </c>
      <c r="C11" s="32">
        <v>10</v>
      </c>
      <c r="D11" s="32">
        <v>8</v>
      </c>
      <c r="E11" s="32">
        <v>1</v>
      </c>
      <c r="F11" s="32">
        <v>1</v>
      </c>
      <c r="G11" s="33">
        <v>0</v>
      </c>
      <c r="H11" s="33">
        <f t="shared" si="0"/>
        <v>20</v>
      </c>
      <c r="I11" s="34">
        <v>10</v>
      </c>
      <c r="J11" s="34">
        <v>9</v>
      </c>
      <c r="K11" s="34">
        <v>1</v>
      </c>
      <c r="L11" s="34">
        <v>1</v>
      </c>
      <c r="M11" s="34">
        <v>0</v>
      </c>
      <c r="N11" s="34">
        <f t="shared" si="1"/>
        <v>21</v>
      </c>
      <c r="O11" s="35">
        <v>12</v>
      </c>
      <c r="P11" s="35">
        <v>7</v>
      </c>
      <c r="Q11" s="35">
        <v>1</v>
      </c>
      <c r="R11" s="35">
        <v>1</v>
      </c>
      <c r="S11" s="35">
        <v>0</v>
      </c>
      <c r="T11" s="36">
        <v>21</v>
      </c>
    </row>
    <row r="12" spans="1:20" ht="15.5" x14ac:dyDescent="0.35">
      <c r="A12" s="1">
        <v>1310</v>
      </c>
      <c r="B12" s="28" t="s">
        <v>18</v>
      </c>
      <c r="C12" s="32">
        <v>8</v>
      </c>
      <c r="D12" s="32">
        <v>7</v>
      </c>
      <c r="E12" s="32">
        <v>1</v>
      </c>
      <c r="F12" s="32">
        <v>1</v>
      </c>
      <c r="G12" s="33">
        <v>0</v>
      </c>
      <c r="H12" s="33">
        <f t="shared" si="0"/>
        <v>17</v>
      </c>
      <c r="I12" s="34">
        <v>7</v>
      </c>
      <c r="J12" s="34">
        <v>8</v>
      </c>
      <c r="K12" s="34">
        <v>1</v>
      </c>
      <c r="L12" s="34">
        <v>1</v>
      </c>
      <c r="M12" s="34">
        <v>0</v>
      </c>
      <c r="N12" s="34">
        <f t="shared" si="1"/>
        <v>17</v>
      </c>
      <c r="O12" s="35">
        <v>12</v>
      </c>
      <c r="P12" s="35">
        <v>3</v>
      </c>
      <c r="Q12" s="35">
        <v>1</v>
      </c>
      <c r="R12" s="35">
        <v>1</v>
      </c>
      <c r="S12" s="35">
        <v>0</v>
      </c>
      <c r="T12" s="36">
        <v>17</v>
      </c>
    </row>
    <row r="13" spans="1:20" ht="15.5" x14ac:dyDescent="0.35">
      <c r="A13" s="1">
        <v>1311</v>
      </c>
      <c r="B13" s="28" t="s">
        <v>19</v>
      </c>
      <c r="C13" s="32">
        <v>10</v>
      </c>
      <c r="D13" s="32">
        <v>5</v>
      </c>
      <c r="E13" s="32">
        <v>1</v>
      </c>
      <c r="F13" s="32">
        <v>1</v>
      </c>
      <c r="G13" s="33">
        <v>0</v>
      </c>
      <c r="H13" s="33">
        <f t="shared" si="0"/>
        <v>17</v>
      </c>
      <c r="I13" s="34">
        <v>10</v>
      </c>
      <c r="J13" s="34">
        <v>8</v>
      </c>
      <c r="K13" s="34">
        <v>1</v>
      </c>
      <c r="L13" s="34">
        <v>1</v>
      </c>
      <c r="M13" s="34">
        <v>0</v>
      </c>
      <c r="N13" s="34">
        <f t="shared" si="1"/>
        <v>20</v>
      </c>
      <c r="O13" s="35">
        <v>14</v>
      </c>
      <c r="P13" s="35">
        <v>3</v>
      </c>
      <c r="Q13" s="35">
        <v>1</v>
      </c>
      <c r="R13" s="35">
        <v>1</v>
      </c>
      <c r="S13" s="35">
        <v>0</v>
      </c>
      <c r="T13" s="36">
        <v>19</v>
      </c>
    </row>
    <row r="14" spans="1:20" ht="15.5" x14ac:dyDescent="0.35">
      <c r="A14" s="1">
        <v>1312</v>
      </c>
      <c r="B14" s="28" t="s">
        <v>20</v>
      </c>
      <c r="C14" s="32">
        <v>13</v>
      </c>
      <c r="D14" s="32">
        <v>4</v>
      </c>
      <c r="E14" s="32">
        <v>1</v>
      </c>
      <c r="F14" s="32">
        <v>1</v>
      </c>
      <c r="G14" s="33">
        <v>0</v>
      </c>
      <c r="H14" s="33">
        <f t="shared" si="0"/>
        <v>19</v>
      </c>
      <c r="I14" s="34">
        <v>11</v>
      </c>
      <c r="J14" s="34">
        <v>8</v>
      </c>
      <c r="K14" s="34">
        <v>1</v>
      </c>
      <c r="L14" s="34">
        <v>1</v>
      </c>
      <c r="M14" s="34">
        <v>0</v>
      </c>
      <c r="N14" s="34">
        <f t="shared" si="1"/>
        <v>21</v>
      </c>
      <c r="O14" s="35">
        <v>16</v>
      </c>
      <c r="P14" s="35">
        <v>3</v>
      </c>
      <c r="Q14" s="35">
        <v>1</v>
      </c>
      <c r="R14" s="35">
        <v>1</v>
      </c>
      <c r="S14" s="35">
        <v>0</v>
      </c>
      <c r="T14" s="36">
        <v>21</v>
      </c>
    </row>
    <row r="15" spans="1:20" ht="15.5" x14ac:dyDescent="0.35">
      <c r="A15" s="1">
        <v>1371</v>
      </c>
      <c r="B15" s="28" t="s">
        <v>21</v>
      </c>
      <c r="C15" s="32">
        <v>16</v>
      </c>
      <c r="D15" s="32">
        <v>9</v>
      </c>
      <c r="E15" s="32">
        <v>1</v>
      </c>
      <c r="F15" s="32">
        <v>1</v>
      </c>
      <c r="G15" s="33">
        <v>0</v>
      </c>
      <c r="H15" s="33">
        <f t="shared" si="0"/>
        <v>27</v>
      </c>
      <c r="I15" s="34">
        <v>15</v>
      </c>
      <c r="J15" s="34">
        <v>12</v>
      </c>
      <c r="K15" s="34">
        <v>1</v>
      </c>
      <c r="L15" s="34">
        <v>1</v>
      </c>
      <c r="M15" s="34">
        <v>0</v>
      </c>
      <c r="N15" s="34">
        <f t="shared" si="1"/>
        <v>29</v>
      </c>
      <c r="O15" s="35">
        <v>20</v>
      </c>
      <c r="P15" s="35">
        <v>7</v>
      </c>
      <c r="Q15" s="35">
        <v>1</v>
      </c>
      <c r="R15" s="35">
        <v>1</v>
      </c>
      <c r="S15" s="35">
        <v>0</v>
      </c>
      <c r="T15" s="36">
        <v>29</v>
      </c>
    </row>
    <row r="16" spans="1:20" ht="15.5" x14ac:dyDescent="0.35">
      <c r="A16" s="1">
        <v>1372</v>
      </c>
      <c r="B16" s="28" t="s">
        <v>22</v>
      </c>
      <c r="C16" s="32">
        <v>8</v>
      </c>
      <c r="D16" s="32">
        <v>7</v>
      </c>
      <c r="E16" s="32">
        <v>1</v>
      </c>
      <c r="F16" s="32">
        <v>1</v>
      </c>
      <c r="G16" s="33">
        <v>0</v>
      </c>
      <c r="H16" s="33">
        <f t="shared" si="0"/>
        <v>17</v>
      </c>
      <c r="I16" s="34">
        <v>10</v>
      </c>
      <c r="J16" s="34">
        <v>5</v>
      </c>
      <c r="K16" s="34">
        <v>1</v>
      </c>
      <c r="L16" s="34">
        <v>1</v>
      </c>
      <c r="M16" s="34">
        <v>0</v>
      </c>
      <c r="N16" s="34">
        <f t="shared" si="1"/>
        <v>17</v>
      </c>
      <c r="O16" s="35">
        <v>10</v>
      </c>
      <c r="P16" s="35">
        <v>5</v>
      </c>
      <c r="Q16" s="35">
        <v>1</v>
      </c>
      <c r="R16" s="35">
        <v>1</v>
      </c>
      <c r="S16" s="35">
        <v>0</v>
      </c>
      <c r="T16" s="36">
        <v>17</v>
      </c>
    </row>
    <row r="17" spans="1:20" ht="15.5" x14ac:dyDescent="0.35">
      <c r="A17" s="1">
        <v>1373</v>
      </c>
      <c r="B17" s="28" t="s">
        <v>23</v>
      </c>
      <c r="C17" s="32">
        <v>4</v>
      </c>
      <c r="D17" s="32">
        <v>5</v>
      </c>
      <c r="E17" s="32">
        <v>1</v>
      </c>
      <c r="F17" s="32">
        <v>1</v>
      </c>
      <c r="G17" s="33">
        <v>0</v>
      </c>
      <c r="H17" s="33">
        <f t="shared" si="0"/>
        <v>11</v>
      </c>
      <c r="I17" s="34">
        <v>5</v>
      </c>
      <c r="J17" s="34">
        <v>6</v>
      </c>
      <c r="K17" s="34">
        <v>1</v>
      </c>
      <c r="L17" s="34">
        <v>1</v>
      </c>
      <c r="M17" s="34">
        <v>0</v>
      </c>
      <c r="N17" s="34">
        <f t="shared" si="1"/>
        <v>13</v>
      </c>
      <c r="O17" s="35">
        <v>8</v>
      </c>
      <c r="P17" s="35">
        <v>3</v>
      </c>
      <c r="Q17" s="35">
        <v>1</v>
      </c>
      <c r="R17" s="35">
        <v>1</v>
      </c>
      <c r="S17" s="35">
        <v>0</v>
      </c>
      <c r="T17" s="36">
        <v>13</v>
      </c>
    </row>
    <row r="18" spans="1:20" ht="15.5" x14ac:dyDescent="0.35">
      <c r="A18" s="1">
        <v>1374</v>
      </c>
      <c r="B18" s="28" t="s">
        <v>24</v>
      </c>
      <c r="C18" s="32">
        <v>9</v>
      </c>
      <c r="D18" s="32">
        <v>2</v>
      </c>
      <c r="E18" s="32">
        <v>1</v>
      </c>
      <c r="F18" s="32">
        <v>1</v>
      </c>
      <c r="G18" s="33">
        <v>0</v>
      </c>
      <c r="H18" s="33">
        <f t="shared" si="0"/>
        <v>13</v>
      </c>
      <c r="I18" s="34">
        <v>9</v>
      </c>
      <c r="J18" s="34">
        <v>2</v>
      </c>
      <c r="K18" s="34">
        <v>1</v>
      </c>
      <c r="L18" s="34">
        <v>1</v>
      </c>
      <c r="M18" s="34">
        <v>0</v>
      </c>
      <c r="N18" s="34">
        <f t="shared" si="1"/>
        <v>13</v>
      </c>
      <c r="O18" s="35">
        <v>9</v>
      </c>
      <c r="P18" s="35">
        <v>2</v>
      </c>
      <c r="Q18" s="35">
        <v>1</v>
      </c>
      <c r="R18" s="35">
        <v>1</v>
      </c>
      <c r="S18" s="35">
        <v>0</v>
      </c>
      <c r="T18" s="36">
        <v>13</v>
      </c>
    </row>
    <row r="19" spans="1:20" ht="15.5" x14ac:dyDescent="0.35">
      <c r="A19" s="1">
        <v>1375</v>
      </c>
      <c r="B19" s="28" t="s">
        <v>25</v>
      </c>
      <c r="C19" s="32">
        <v>14</v>
      </c>
      <c r="D19" s="32">
        <v>5</v>
      </c>
      <c r="E19" s="32">
        <v>1</v>
      </c>
      <c r="F19" s="32">
        <v>1</v>
      </c>
      <c r="G19" s="33">
        <v>0</v>
      </c>
      <c r="H19" s="33">
        <f t="shared" si="0"/>
        <v>21</v>
      </c>
      <c r="I19" s="34">
        <v>14</v>
      </c>
      <c r="J19" s="34">
        <v>5</v>
      </c>
      <c r="K19" s="34">
        <v>1</v>
      </c>
      <c r="L19" s="34">
        <v>1</v>
      </c>
      <c r="M19" s="34">
        <v>0</v>
      </c>
      <c r="N19" s="34">
        <f t="shared" si="1"/>
        <v>21</v>
      </c>
      <c r="O19" s="35">
        <v>15</v>
      </c>
      <c r="P19" s="35">
        <v>4</v>
      </c>
      <c r="Q19" s="35">
        <v>1</v>
      </c>
      <c r="R19" s="35">
        <v>1</v>
      </c>
      <c r="S19" s="35">
        <v>0</v>
      </c>
      <c r="T19" s="36">
        <v>21</v>
      </c>
    </row>
    <row r="20" spans="1:20" ht="15.5" x14ac:dyDescent="0.35">
      <c r="A20" s="1">
        <v>1376</v>
      </c>
      <c r="B20" s="28" t="s">
        <v>26</v>
      </c>
      <c r="C20" s="32">
        <v>13</v>
      </c>
      <c r="D20" s="32">
        <v>5</v>
      </c>
      <c r="E20" s="32">
        <v>1</v>
      </c>
      <c r="F20" s="32">
        <v>1</v>
      </c>
      <c r="G20" s="33">
        <v>0</v>
      </c>
      <c r="H20" s="33">
        <f t="shared" si="0"/>
        <v>20</v>
      </c>
      <c r="I20" s="34">
        <v>14</v>
      </c>
      <c r="J20" s="34">
        <v>5</v>
      </c>
      <c r="K20" s="34">
        <v>1</v>
      </c>
      <c r="L20" s="34">
        <v>1</v>
      </c>
      <c r="M20" s="34">
        <v>0</v>
      </c>
      <c r="N20" s="34">
        <f t="shared" si="1"/>
        <v>21</v>
      </c>
      <c r="O20" s="35">
        <v>15</v>
      </c>
      <c r="P20" s="35">
        <v>4</v>
      </c>
      <c r="Q20" s="35">
        <v>1</v>
      </c>
      <c r="R20" s="35">
        <v>1</v>
      </c>
      <c r="S20" s="35">
        <v>0</v>
      </c>
      <c r="T20" s="36">
        <v>21</v>
      </c>
    </row>
    <row r="21" spans="1:20" ht="15.5" x14ac:dyDescent="0.35">
      <c r="A21" s="1">
        <v>1377</v>
      </c>
      <c r="B21" s="28" t="s">
        <v>27</v>
      </c>
      <c r="C21" s="32">
        <v>8</v>
      </c>
      <c r="D21" s="32">
        <v>5</v>
      </c>
      <c r="E21" s="32">
        <v>1</v>
      </c>
      <c r="F21" s="32">
        <v>1</v>
      </c>
      <c r="G21" s="33">
        <v>0</v>
      </c>
      <c r="H21" s="33">
        <f t="shared" si="0"/>
        <v>15</v>
      </c>
      <c r="I21" s="34">
        <v>9</v>
      </c>
      <c r="J21" s="34">
        <v>6</v>
      </c>
      <c r="K21" s="34">
        <v>1</v>
      </c>
      <c r="L21" s="34">
        <v>1</v>
      </c>
      <c r="M21" s="34">
        <v>0</v>
      </c>
      <c r="N21" s="34">
        <f t="shared" si="1"/>
        <v>17</v>
      </c>
      <c r="O21" s="35">
        <v>11</v>
      </c>
      <c r="P21" s="35">
        <v>5</v>
      </c>
      <c r="Q21" s="35">
        <v>1</v>
      </c>
      <c r="R21" s="35">
        <v>1</v>
      </c>
      <c r="S21" s="35">
        <v>0</v>
      </c>
      <c r="T21" s="36">
        <v>18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N2:N2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Sex ratio</vt:lpstr>
      <vt:lpstr>Pendidikan</vt:lpstr>
      <vt:lpstr>Pangkat</vt:lpstr>
      <vt:lpstr>Jabatan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reCOnsult_L088</dc:creator>
  <cp:lastModifiedBy>reCOnsult_L088</cp:lastModifiedBy>
  <cp:lastPrinted>2023-01-17T03:36:53Z</cp:lastPrinted>
  <dcterms:created xsi:type="dcterms:W3CDTF">2023-01-10T07:41:19Z</dcterms:created>
  <dcterms:modified xsi:type="dcterms:W3CDTF">2023-02-08T02:33:06Z</dcterms:modified>
</cp:coreProperties>
</file>