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Management" sheetId="1" r:id="rId4"/>
    <sheet state="visible" name="BMI" sheetId="2" r:id="rId5"/>
    <sheet state="visible" name="BMI 2" sheetId="3" r:id="rId6"/>
    <sheet state="visible" name="RNG" sheetId="4" r:id="rId7"/>
  </sheets>
  <definedNames/>
  <calcPr/>
</workbook>
</file>

<file path=xl/sharedStrings.xml><?xml version="1.0" encoding="utf-8"?>
<sst xmlns="http://schemas.openxmlformats.org/spreadsheetml/2006/main" count="129" uniqueCount="59">
  <si>
    <t>No</t>
  </si>
  <si>
    <t>Task</t>
  </si>
  <si>
    <t>Progress</t>
  </si>
  <si>
    <t>Assign</t>
  </si>
  <si>
    <t>Deadline</t>
  </si>
  <si>
    <t>Attachment</t>
  </si>
  <si>
    <t>Hitung BMI</t>
  </si>
  <si>
    <t>Done</t>
  </si>
  <si>
    <t>ZULFI FADILAH AZHAR (10122005 - ZULFI)</t>
  </si>
  <si>
    <t>Tabel Distribusi Frekuensi</t>
  </si>
  <si>
    <t>Frekuensi Hasil Perhitungan BMI</t>
  </si>
  <si>
    <t>Probabilitas &amp; Probabilitas Kumulatif</t>
  </si>
  <si>
    <t>Interval Angka Acak</t>
  </si>
  <si>
    <t>Cari RnG 300 Angka (LCG)</t>
  </si>
  <si>
    <t>Simulasi</t>
  </si>
  <si>
    <t>Nilai Tertinggi &amp; Terendah</t>
  </si>
  <si>
    <t>To Do</t>
  </si>
  <si>
    <t>andrian.10122003@mahasiswa.unikom.ac.id</t>
  </si>
  <si>
    <t>Tabel Distribusi Frekuensi (rumusstatistik.com)</t>
  </si>
  <si>
    <t>Cari Range</t>
  </si>
  <si>
    <t>Hitung Jumlah Kelas</t>
  </si>
  <si>
    <t>Hitung Panjang Kelas</t>
  </si>
  <si>
    <t>Cari Batas Atas &amp; Batas Bawah</t>
  </si>
  <si>
    <t>alif.10122029@mahasiswa.unikom.ac.id</t>
  </si>
  <si>
    <t>Data tinggi badan dan berat badan</t>
  </si>
  <si>
    <t>Hitung Nilai BMI</t>
  </si>
  <si>
    <t>Frekuensi</t>
  </si>
  <si>
    <t>Probabilitas</t>
  </si>
  <si>
    <t>Mahasiswa Ke-</t>
  </si>
  <si>
    <t>Tinggi Badan (cm)</t>
  </si>
  <si>
    <t>Berat Badan (Kg)</t>
  </si>
  <si>
    <t>Tinggi Badan (m)</t>
  </si>
  <si>
    <t>BMI</t>
  </si>
  <si>
    <t>Status BMI</t>
  </si>
  <si>
    <t>Frekuensi Status BMI</t>
  </si>
  <si>
    <t>Probabilitas Kumulatif</t>
  </si>
  <si>
    <t>Probabilitas Kumulatif (X100)</t>
  </si>
  <si>
    <t>Interval Angka Random</t>
  </si>
  <si>
    <t>Mahasiswa ke-</t>
  </si>
  <si>
    <t>Angka Random</t>
  </si>
  <si>
    <t>Status BMI (Simulasi)</t>
  </si>
  <si>
    <t>Underweight</t>
  </si>
  <si>
    <t>-</t>
  </si>
  <si>
    <t>Normal</t>
  </si>
  <si>
    <t>Overweight</t>
  </si>
  <si>
    <t>Obesitas</t>
  </si>
  <si>
    <t>Total</t>
  </si>
  <si>
    <t>Baros</t>
  </si>
  <si>
    <t>Alif VVVV</t>
  </si>
  <si>
    <t>Simulasi variable acak menggunakan LCG sebanyak 300 kali</t>
  </si>
  <si>
    <t>a</t>
  </si>
  <si>
    <t>c</t>
  </si>
  <si>
    <t>m</t>
  </si>
  <si>
    <t>z</t>
  </si>
  <si>
    <t>i</t>
  </si>
  <si>
    <t>Zi-1</t>
  </si>
  <si>
    <t>Zi (Random Integer Number)</t>
  </si>
  <si>
    <t>Ui</t>
  </si>
  <si>
    <t>Ui (X100)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</si>
</sst>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0.0000"/>
    <numFmt numFmtId="166" formatCode="0.00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b/>
      <color theme="1"/>
      <name val="Arial"/>
      <scheme val="minor"/>
    </font>
    <font/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readingOrder="0"/>
    </xf>
    <xf borderId="1" fillId="2" fontId="4" numFmtId="0" xfId="0" applyAlignment="1" applyBorder="1" applyFill="1" applyFont="1">
      <alignment horizontal="left" readingOrder="0"/>
    </xf>
    <xf borderId="1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readingOrder="0"/>
    </xf>
    <xf borderId="2" fillId="2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horizontal="left" readingOrder="0"/>
    </xf>
    <xf borderId="1" fillId="0" fontId="1" numFmtId="1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vertical="bottom"/>
    </xf>
    <xf borderId="1" fillId="0" fontId="1" numFmtId="1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 readingOrder="0"/>
    </xf>
    <xf borderId="1" fillId="0" fontId="1" numFmtId="2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/>
    </xf>
    <xf borderId="1" fillId="2" fontId="4" numFmtId="0" xfId="0" applyBorder="1" applyFont="1"/>
    <xf borderId="0" fillId="0" fontId="6" numFmtId="0" xfId="0" applyAlignment="1" applyFont="1">
      <alignment vertical="bottom"/>
    </xf>
    <xf borderId="0" fillId="0" fontId="6" numFmtId="165" xfId="0" applyAlignment="1" applyFont="1" applyNumberFormat="1">
      <alignment vertical="bottom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7" fillId="0" fontId="6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8" fillId="0" fontId="6" numFmtId="0" xfId="0" applyAlignment="1" applyBorder="1" applyFont="1">
      <alignment vertical="bottom"/>
    </xf>
    <xf borderId="9" fillId="2" fontId="7" numFmtId="0" xfId="0" applyAlignment="1" applyBorder="1" applyFont="1">
      <alignment horizontal="center"/>
    </xf>
    <xf borderId="9" fillId="2" fontId="7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/>
    </xf>
    <xf borderId="0" fillId="0" fontId="8" numFmtId="0" xfId="0" applyAlignment="1" applyFont="1">
      <alignment shrinkToFit="0" vertical="bottom" wrapText="0"/>
    </xf>
    <xf borderId="9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0" fillId="0" fontId="6" numFmtId="0" xfId="0" applyFont="1"/>
    <xf borderId="0" fillId="0" fontId="8" numFmtId="0" xfId="0" applyFont="1"/>
    <xf borderId="1" fillId="2" fontId="7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shrinkToFit="0" wrapText="1"/>
    </xf>
    <xf borderId="9" fillId="0" fontId="6" numFmtId="0" xfId="0" applyAlignment="1" applyBorder="1" applyFont="1">
      <alignment horizontal="center" vertical="bottom"/>
    </xf>
    <xf borderId="1" fillId="0" fontId="6" numFmtId="166" xfId="0" applyAlignment="1" applyBorder="1" applyFont="1" applyNumberFormat="1">
      <alignment horizontal="center"/>
    </xf>
    <xf borderId="1" fillId="0" fontId="6" numFmtId="1" xfId="0" applyAlignment="1" applyBorder="1" applyFont="1" applyNumberFormat="1">
      <alignment horizontal="center"/>
    </xf>
    <xf borderId="0" fillId="0" fontId="6" numFmtId="0" xfId="0" applyAlignment="1" applyFont="1">
      <alignment horizontal="right" vertical="bottom"/>
    </xf>
    <xf borderId="0" fillId="0" fontId="6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Frekuensi Status BMI Mahasiswa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BMI!$M$3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BMI!$L$4:$L$7</c:f>
            </c:strRef>
          </c:cat>
          <c:val>
            <c:numRef>
              <c:f>BMI!$M$4:$M$7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4981575" cy="4124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</xdr:colOff>
      <xdr:row>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andrian.10122003@mahasiswa.unikom.ac.id" TargetMode="External"/><Relationship Id="rId10" Type="http://schemas.openxmlformats.org/officeDocument/2006/relationships/hyperlink" Target="mailto:andrian.10122003@mahasiswa.unikom.ac.id" TargetMode="External"/><Relationship Id="rId13" Type="http://schemas.openxmlformats.org/officeDocument/2006/relationships/hyperlink" Target="mailto:andrian.10122003@mahasiswa.unikom.ac.id" TargetMode="External"/><Relationship Id="rId12" Type="http://schemas.openxmlformats.org/officeDocument/2006/relationships/hyperlink" Target="mailto:andrian.10122003@mahasiswa.unikom.ac.id" TargetMode="External"/><Relationship Id="rId1" Type="http://schemas.openxmlformats.org/officeDocument/2006/relationships/hyperlink" Target="mailto:zulfi.10122005@mahasiswa.unikom.ac.id" TargetMode="External"/><Relationship Id="rId2" Type="http://schemas.openxmlformats.org/officeDocument/2006/relationships/hyperlink" Target="mailto:zulfi.10122005@mahasiswa.unikom.ac.id" TargetMode="External"/><Relationship Id="rId3" Type="http://schemas.openxmlformats.org/officeDocument/2006/relationships/hyperlink" Target="mailto:zulfi.10122005@mahasiswa.unikom.ac.id" TargetMode="External"/><Relationship Id="rId4" Type="http://schemas.openxmlformats.org/officeDocument/2006/relationships/hyperlink" Target="mailto:zulfi.10122005@mahasiswa.unikom.ac.id" TargetMode="External"/><Relationship Id="rId9" Type="http://schemas.openxmlformats.org/officeDocument/2006/relationships/hyperlink" Target="mailto:andrian.10122003@mahasiswa.unikom.ac.id" TargetMode="External"/><Relationship Id="rId15" Type="http://schemas.openxmlformats.org/officeDocument/2006/relationships/hyperlink" Target="mailto:alif.10122029@mahasiswa.unikom.ac.id" TargetMode="External"/><Relationship Id="rId14" Type="http://schemas.openxmlformats.org/officeDocument/2006/relationships/hyperlink" Target="mailto:alif.10122029@mahasiswa.unikom.ac.id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mailto:alif.10122029@mahasiswa.unikom.ac.id" TargetMode="External"/><Relationship Id="rId5" Type="http://schemas.openxmlformats.org/officeDocument/2006/relationships/hyperlink" Target="mailto:zulfi.10122005@mahasiswa.unikom.ac.id" TargetMode="External"/><Relationship Id="rId6" Type="http://schemas.openxmlformats.org/officeDocument/2006/relationships/hyperlink" Target="mailto:zulfi.10122005@mahasiswa.unikom.ac.id" TargetMode="External"/><Relationship Id="rId7" Type="http://schemas.openxmlformats.org/officeDocument/2006/relationships/hyperlink" Target="mailto:andrian.10122003@mahasiswa.unikom.ac.id" TargetMode="External"/><Relationship Id="rId8" Type="http://schemas.openxmlformats.org/officeDocument/2006/relationships/hyperlink" Target="https://www.rumusstatistik.com/2021/04/tabel-distribusi-frekuensi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">
        <v>1.0</v>
      </c>
      <c r="B2" s="2" t="s">
        <v>6</v>
      </c>
      <c r="C2" s="2" t="s">
        <v>7</v>
      </c>
      <c r="D2" s="3" t="s">
        <v>8</v>
      </c>
      <c r="H2" s="2" t="s">
        <v>9</v>
      </c>
    </row>
    <row r="3">
      <c r="A3" s="4">
        <f t="shared" ref="A3:A16" si="1">A2+1</f>
        <v>2</v>
      </c>
      <c r="B3" s="2" t="s">
        <v>10</v>
      </c>
      <c r="C3" s="2" t="s">
        <v>7</v>
      </c>
      <c r="D3" s="3" t="s">
        <v>8</v>
      </c>
    </row>
    <row r="4">
      <c r="A4" s="4">
        <f t="shared" si="1"/>
        <v>3</v>
      </c>
      <c r="B4" s="2" t="s">
        <v>11</v>
      </c>
      <c r="C4" s="2" t="s">
        <v>7</v>
      </c>
      <c r="D4" s="3" t="s">
        <v>8</v>
      </c>
    </row>
    <row r="5">
      <c r="A5" s="4">
        <f t="shared" si="1"/>
        <v>4</v>
      </c>
      <c r="B5" s="2" t="s">
        <v>12</v>
      </c>
      <c r="C5" s="2" t="s">
        <v>7</v>
      </c>
      <c r="D5" s="3" t="s">
        <v>8</v>
      </c>
    </row>
    <row r="6">
      <c r="A6" s="4">
        <f t="shared" si="1"/>
        <v>5</v>
      </c>
      <c r="B6" s="2" t="s">
        <v>13</v>
      </c>
      <c r="C6" s="2" t="s">
        <v>7</v>
      </c>
      <c r="D6" s="3" t="s">
        <v>8</v>
      </c>
    </row>
    <row r="7">
      <c r="A7" s="4">
        <f t="shared" si="1"/>
        <v>6</v>
      </c>
      <c r="B7" s="2" t="s">
        <v>14</v>
      </c>
      <c r="C7" s="2" t="s">
        <v>7</v>
      </c>
      <c r="D7" s="3" t="s">
        <v>8</v>
      </c>
    </row>
    <row r="8">
      <c r="A8" s="4">
        <f t="shared" si="1"/>
        <v>7</v>
      </c>
      <c r="B8" s="2" t="s">
        <v>15</v>
      </c>
      <c r="C8" s="2" t="s">
        <v>16</v>
      </c>
      <c r="D8" s="3" t="s">
        <v>17</v>
      </c>
      <c r="E8" s="5">
        <v>45358.0</v>
      </c>
      <c r="F8" s="6" t="s">
        <v>18</v>
      </c>
    </row>
    <row r="9">
      <c r="A9" s="4">
        <f t="shared" si="1"/>
        <v>8</v>
      </c>
      <c r="B9" s="2" t="s">
        <v>19</v>
      </c>
      <c r="C9" s="2" t="s">
        <v>16</v>
      </c>
      <c r="D9" s="3" t="s">
        <v>17</v>
      </c>
      <c r="E9" s="5">
        <v>45358.0</v>
      </c>
    </row>
    <row r="10">
      <c r="A10" s="4">
        <f t="shared" si="1"/>
        <v>9</v>
      </c>
      <c r="B10" s="2" t="s">
        <v>20</v>
      </c>
      <c r="C10" s="2" t="s">
        <v>16</v>
      </c>
      <c r="D10" s="3" t="s">
        <v>17</v>
      </c>
      <c r="E10" s="5">
        <v>45358.0</v>
      </c>
    </row>
    <row r="11">
      <c r="A11" s="4">
        <f t="shared" si="1"/>
        <v>10</v>
      </c>
      <c r="B11" s="2" t="s">
        <v>21</v>
      </c>
      <c r="C11" s="2" t="s">
        <v>16</v>
      </c>
      <c r="D11" s="3" t="s">
        <v>17</v>
      </c>
      <c r="E11" s="5">
        <v>45358.0</v>
      </c>
    </row>
    <row r="12">
      <c r="A12" s="4">
        <f t="shared" si="1"/>
        <v>11</v>
      </c>
      <c r="B12" s="2" t="s">
        <v>22</v>
      </c>
      <c r="C12" s="2" t="s">
        <v>16</v>
      </c>
      <c r="D12" s="3" t="s">
        <v>17</v>
      </c>
      <c r="E12" s="5">
        <v>45358.0</v>
      </c>
    </row>
    <row r="13">
      <c r="A13" s="4">
        <f t="shared" si="1"/>
        <v>12</v>
      </c>
      <c r="B13" s="2" t="s">
        <v>9</v>
      </c>
      <c r="C13" s="2" t="s">
        <v>16</v>
      </c>
      <c r="D13" s="3" t="s">
        <v>17</v>
      </c>
      <c r="E13" s="5">
        <v>45358.0</v>
      </c>
    </row>
    <row r="14">
      <c r="A14" s="4">
        <f t="shared" si="1"/>
        <v>13</v>
      </c>
      <c r="B14" s="2" t="s">
        <v>11</v>
      </c>
      <c r="C14" s="2" t="s">
        <v>16</v>
      </c>
      <c r="D14" s="3" t="s">
        <v>23</v>
      </c>
      <c r="E14" s="5">
        <v>45358.0</v>
      </c>
    </row>
    <row r="15">
      <c r="A15" s="4">
        <f t="shared" si="1"/>
        <v>14</v>
      </c>
      <c r="B15" s="2" t="s">
        <v>12</v>
      </c>
      <c r="C15" s="2" t="s">
        <v>16</v>
      </c>
      <c r="D15" s="3" t="s">
        <v>23</v>
      </c>
      <c r="E15" s="5">
        <v>45358.0</v>
      </c>
    </row>
    <row r="16">
      <c r="A16" s="4">
        <f t="shared" si="1"/>
        <v>15</v>
      </c>
      <c r="B16" s="2" t="s">
        <v>14</v>
      </c>
      <c r="C16" s="2" t="s">
        <v>16</v>
      </c>
      <c r="D16" s="3" t="s">
        <v>23</v>
      </c>
      <c r="E16" s="5">
        <v>45358.0</v>
      </c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ataValidations>
    <dataValidation type="list" allowBlank="1" showErrorMessage="1" sqref="C2:C16">
      <formula1>"To Do,In Progress,Done"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F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13"/>
    <col customWidth="1" min="3" max="3" width="15.5"/>
    <col customWidth="1" min="4" max="4" width="14.63"/>
    <col customWidth="1" min="6" max="6" width="13.0"/>
    <col customWidth="1" min="7" max="7" width="15.5"/>
    <col customWidth="1" min="8" max="8" width="14.63"/>
    <col customWidth="1" min="9" max="9" width="5.13"/>
    <col customWidth="1" min="10" max="10" width="9.63"/>
    <col customWidth="1" min="12" max="12" width="10.38"/>
    <col customWidth="1" min="13" max="13" width="18.0"/>
    <col customWidth="1" min="15" max="16" width="10.5"/>
    <col customWidth="1" min="17" max="17" width="18.63"/>
    <col customWidth="1" min="18" max="18" width="24.13"/>
    <col customWidth="1" min="19" max="19" width="8.75"/>
    <col customWidth="1" min="20" max="20" width="1.5"/>
    <col customWidth="1" min="21" max="21" width="9.25"/>
    <col customWidth="1" min="23" max="23" width="12.63"/>
    <col customWidth="1" min="24" max="24" width="13.25"/>
    <col customWidth="1" min="25" max="25" width="18.0"/>
  </cols>
  <sheetData>
    <row r="1">
      <c r="B1" s="7"/>
      <c r="C1" s="7"/>
      <c r="D1" s="7"/>
      <c r="F1" s="7"/>
      <c r="G1" s="7"/>
      <c r="H1" s="7"/>
      <c r="X1" s="4"/>
      <c r="Y1" s="4"/>
    </row>
    <row r="2">
      <c r="B2" s="8" t="s">
        <v>24</v>
      </c>
      <c r="F2" s="8" t="s">
        <v>25</v>
      </c>
      <c r="L2" s="8" t="s">
        <v>26</v>
      </c>
      <c r="O2" s="8" t="s">
        <v>27</v>
      </c>
      <c r="W2" s="8" t="s">
        <v>14</v>
      </c>
    </row>
    <row r="3">
      <c r="B3" s="9" t="s">
        <v>28</v>
      </c>
      <c r="C3" s="9" t="s">
        <v>29</v>
      </c>
      <c r="D3" s="9" t="s">
        <v>30</v>
      </c>
      <c r="F3" s="9" t="s">
        <v>28</v>
      </c>
      <c r="G3" s="9" t="s">
        <v>31</v>
      </c>
      <c r="H3" s="9" t="s">
        <v>30</v>
      </c>
      <c r="I3" s="10" t="s">
        <v>32</v>
      </c>
      <c r="J3" s="10" t="s">
        <v>33</v>
      </c>
      <c r="L3" s="11" t="s">
        <v>33</v>
      </c>
      <c r="M3" s="11" t="s">
        <v>34</v>
      </c>
      <c r="O3" s="11" t="s">
        <v>33</v>
      </c>
      <c r="P3" s="10" t="s">
        <v>27</v>
      </c>
      <c r="Q3" s="10" t="s">
        <v>35</v>
      </c>
      <c r="R3" s="11" t="s">
        <v>36</v>
      </c>
      <c r="S3" s="12" t="s">
        <v>37</v>
      </c>
      <c r="T3" s="13"/>
      <c r="U3" s="14"/>
      <c r="W3" s="11" t="s">
        <v>38</v>
      </c>
      <c r="X3" s="10" t="s">
        <v>39</v>
      </c>
      <c r="Y3" s="10" t="s">
        <v>40</v>
      </c>
    </row>
    <row r="4">
      <c r="B4" s="15">
        <v>1.0</v>
      </c>
      <c r="C4" s="15">
        <v>175.0</v>
      </c>
      <c r="D4" s="15">
        <v>40.0</v>
      </c>
      <c r="F4" s="15">
        <v>1.0</v>
      </c>
      <c r="G4" s="15">
        <f t="shared" ref="G4:G93" si="1">C4/100</f>
        <v>1.75</v>
      </c>
      <c r="H4" s="15">
        <v>40.0</v>
      </c>
      <c r="I4" s="16">
        <f t="shared" ref="I4:I93" si="2">H4/G4</f>
        <v>22.85714286</v>
      </c>
      <c r="J4" s="17" t="str">
        <f t="shared" ref="J4:J93" si="3">IF(I4&lt;18, "Underweight", IF(I4&lt;=24, "Normal", IF(I4&lt;=30, "Overweight", "Obesitas")))</f>
        <v>Normal</v>
      </c>
      <c r="L4" s="18" t="s">
        <v>41</v>
      </c>
      <c r="M4" s="18">
        <f t="shared" ref="M4:M7" si="4">COUNTIF($J$4:$J$93,L4)</f>
        <v>0</v>
      </c>
      <c r="O4" s="17" t="str">
        <f t="shared" ref="O4:O7" si="5">L4</f>
        <v>Underweight</v>
      </c>
      <c r="P4" s="19">
        <f t="shared" ref="P4:P7" si="6">M4/$M$8</f>
        <v>0</v>
      </c>
      <c r="Q4" s="19">
        <f>P4</f>
        <v>0</v>
      </c>
      <c r="R4" s="19">
        <f t="shared" ref="R4:R7" si="7">Q4*100</f>
        <v>0</v>
      </c>
      <c r="S4" s="20">
        <v>0.0</v>
      </c>
      <c r="T4" s="21" t="s">
        <v>42</v>
      </c>
      <c r="U4" s="22">
        <v>0.0</v>
      </c>
      <c r="W4" s="23">
        <v>1.0</v>
      </c>
      <c r="X4" s="24">
        <f>RNG!F8</f>
        <v>39.91720841</v>
      </c>
      <c r="Y4" s="19" t="str">
        <f t="shared" ref="Y4:Y303" si="8">IF(X4&lt;$S$4, "Underweight", IF(X4&lt;$S$6,"Normal", IF(X4&lt;$S$7,"Overweight","Obesitas")))</f>
        <v>Overweight</v>
      </c>
    </row>
    <row r="5">
      <c r="B5" s="15">
        <v>2.0</v>
      </c>
      <c r="C5" s="15">
        <v>175.0</v>
      </c>
      <c r="D5" s="15">
        <v>46.0</v>
      </c>
      <c r="F5" s="15">
        <v>2.0</v>
      </c>
      <c r="G5" s="15">
        <f t="shared" si="1"/>
        <v>1.75</v>
      </c>
      <c r="H5" s="15">
        <v>46.0</v>
      </c>
      <c r="I5" s="16">
        <f t="shared" si="2"/>
        <v>26.28571429</v>
      </c>
      <c r="J5" s="17" t="str">
        <f t="shared" si="3"/>
        <v>Overweight</v>
      </c>
      <c r="L5" s="18" t="s">
        <v>43</v>
      </c>
      <c r="M5" s="18">
        <f t="shared" si="4"/>
        <v>27</v>
      </c>
      <c r="O5" s="17" t="str">
        <f t="shared" si="5"/>
        <v>Normal</v>
      </c>
      <c r="P5" s="19">
        <f t="shared" si="6"/>
        <v>0.3</v>
      </c>
      <c r="Q5" s="19">
        <f t="shared" ref="Q5:Q7" si="9">Q4+P5</f>
        <v>0.3</v>
      </c>
      <c r="R5" s="19">
        <f t="shared" si="7"/>
        <v>30</v>
      </c>
      <c r="S5" s="20">
        <v>1.0</v>
      </c>
      <c r="T5" s="25" t="s">
        <v>42</v>
      </c>
      <c r="U5" s="22">
        <v>30.0</v>
      </c>
      <c r="W5" s="23">
        <v>2.0</v>
      </c>
      <c r="X5" s="24">
        <f>RNG!F9</f>
        <v>80.47991352</v>
      </c>
      <c r="Y5" s="19" t="str">
        <f t="shared" si="8"/>
        <v>Overweight</v>
      </c>
    </row>
    <row r="6">
      <c r="B6" s="15">
        <v>3.0</v>
      </c>
      <c r="C6" s="15">
        <v>160.0</v>
      </c>
      <c r="D6" s="15">
        <v>48.0</v>
      </c>
      <c r="F6" s="15">
        <v>3.0</v>
      </c>
      <c r="G6" s="15">
        <f t="shared" si="1"/>
        <v>1.6</v>
      </c>
      <c r="H6" s="15">
        <v>48.0</v>
      </c>
      <c r="I6" s="16">
        <f t="shared" si="2"/>
        <v>30</v>
      </c>
      <c r="J6" s="17" t="str">
        <f t="shared" si="3"/>
        <v>Overweight</v>
      </c>
      <c r="L6" s="18" t="s">
        <v>44</v>
      </c>
      <c r="M6" s="18">
        <f t="shared" si="4"/>
        <v>55</v>
      </c>
      <c r="O6" s="17" t="str">
        <f t="shared" si="5"/>
        <v>Overweight</v>
      </c>
      <c r="P6" s="26">
        <f t="shared" si="6"/>
        <v>0.6111111111</v>
      </c>
      <c r="Q6" s="26">
        <f t="shared" si="9"/>
        <v>0.9111111111</v>
      </c>
      <c r="R6" s="27">
        <f t="shared" si="7"/>
        <v>91.11111111</v>
      </c>
      <c r="S6" s="20">
        <v>31.0</v>
      </c>
      <c r="T6" s="25" t="s">
        <v>42</v>
      </c>
      <c r="U6" s="22">
        <v>91.0</v>
      </c>
      <c r="W6" s="23">
        <v>3.0</v>
      </c>
      <c r="X6" s="24">
        <f>RNG!F10</f>
        <v>60.660511</v>
      </c>
      <c r="Y6" s="19" t="str">
        <f t="shared" si="8"/>
        <v>Overweight</v>
      </c>
    </row>
    <row r="7">
      <c r="B7" s="15">
        <v>4.0</v>
      </c>
      <c r="C7" s="15">
        <v>165.0</v>
      </c>
      <c r="D7" s="15">
        <v>38.0</v>
      </c>
      <c r="F7" s="15">
        <v>4.0</v>
      </c>
      <c r="G7" s="15">
        <f t="shared" si="1"/>
        <v>1.65</v>
      </c>
      <c r="H7" s="15">
        <v>38.0</v>
      </c>
      <c r="I7" s="16">
        <f t="shared" si="2"/>
        <v>23.03030303</v>
      </c>
      <c r="J7" s="17" t="str">
        <f t="shared" si="3"/>
        <v>Normal</v>
      </c>
      <c r="L7" s="18" t="s">
        <v>45</v>
      </c>
      <c r="M7" s="18">
        <f t="shared" si="4"/>
        <v>8</v>
      </c>
      <c r="O7" s="17" t="str">
        <f t="shared" si="5"/>
        <v>Obesitas</v>
      </c>
      <c r="P7" s="26">
        <f t="shared" si="6"/>
        <v>0.08888888889</v>
      </c>
      <c r="Q7" s="26">
        <f t="shared" si="9"/>
        <v>1</v>
      </c>
      <c r="R7" s="19">
        <f t="shared" si="7"/>
        <v>100</v>
      </c>
      <c r="S7" s="20">
        <v>92.0</v>
      </c>
      <c r="T7" s="25" t="s">
        <v>42</v>
      </c>
      <c r="U7" s="22">
        <v>100.0</v>
      </c>
      <c r="W7" s="23">
        <v>4.0</v>
      </c>
      <c r="X7" s="24">
        <f>RNG!F11</f>
        <v>6.251768398</v>
      </c>
      <c r="Y7" s="19" t="str">
        <f t="shared" si="8"/>
        <v>Normal</v>
      </c>
    </row>
    <row r="8">
      <c r="B8" s="15">
        <v>5.0</v>
      </c>
      <c r="C8" s="15">
        <v>170.0</v>
      </c>
      <c r="D8" s="15">
        <v>38.0</v>
      </c>
      <c r="F8" s="15">
        <v>5.0</v>
      </c>
      <c r="G8" s="15">
        <f t="shared" si="1"/>
        <v>1.7</v>
      </c>
      <c r="H8" s="15">
        <v>38.0</v>
      </c>
      <c r="I8" s="16">
        <f t="shared" si="2"/>
        <v>22.35294118</v>
      </c>
      <c r="J8" s="17" t="str">
        <f t="shared" si="3"/>
        <v>Normal</v>
      </c>
      <c r="L8" s="11" t="s">
        <v>46</v>
      </c>
      <c r="M8" s="28">
        <f>SUM(M4:M7)</f>
        <v>90</v>
      </c>
      <c r="W8" s="23">
        <v>5.0</v>
      </c>
      <c r="X8" s="24">
        <f>RNG!F12</f>
        <v>60.28943693</v>
      </c>
      <c r="Y8" s="19" t="str">
        <f t="shared" si="8"/>
        <v>Overweight</v>
      </c>
    </row>
    <row r="9">
      <c r="B9" s="15">
        <v>6.0</v>
      </c>
      <c r="C9" s="15">
        <v>155.0</v>
      </c>
      <c r="D9" s="15">
        <v>50.0</v>
      </c>
      <c r="F9" s="15">
        <v>6.0</v>
      </c>
      <c r="G9" s="15">
        <f t="shared" si="1"/>
        <v>1.55</v>
      </c>
      <c r="H9" s="15">
        <v>50.0</v>
      </c>
      <c r="I9" s="16">
        <f t="shared" si="2"/>
        <v>32.25806452</v>
      </c>
      <c r="J9" s="17" t="str">
        <f t="shared" si="3"/>
        <v>Obesitas</v>
      </c>
      <c r="W9" s="23">
        <v>6.0</v>
      </c>
      <c r="X9" s="24">
        <f>RNG!F13</f>
        <v>12.84444314</v>
      </c>
      <c r="Y9" s="19" t="str">
        <f t="shared" si="8"/>
        <v>Normal</v>
      </c>
    </row>
    <row r="10">
      <c r="B10" s="15">
        <v>7.0</v>
      </c>
      <c r="C10" s="15">
        <v>160.0</v>
      </c>
      <c r="D10" s="15">
        <v>41.0</v>
      </c>
      <c r="F10" s="15">
        <v>7.0</v>
      </c>
      <c r="G10" s="15">
        <f t="shared" si="1"/>
        <v>1.6</v>
      </c>
      <c r="H10" s="15">
        <v>41.0</v>
      </c>
      <c r="I10" s="16">
        <f t="shared" si="2"/>
        <v>25.625</v>
      </c>
      <c r="J10" s="17" t="str">
        <f t="shared" si="3"/>
        <v>Overweight</v>
      </c>
      <c r="W10" s="23">
        <v>7.0</v>
      </c>
      <c r="X10" s="24">
        <f>RNG!F14</f>
        <v>18.60138728</v>
      </c>
      <c r="Y10" s="19" t="str">
        <f t="shared" si="8"/>
        <v>Normal</v>
      </c>
    </row>
    <row r="11">
      <c r="B11" s="15">
        <v>8.0</v>
      </c>
      <c r="C11" s="15">
        <v>165.0</v>
      </c>
      <c r="D11" s="15">
        <v>39.0</v>
      </c>
      <c r="F11" s="15">
        <v>8.0</v>
      </c>
      <c r="G11" s="15">
        <f t="shared" si="1"/>
        <v>1.65</v>
      </c>
      <c r="H11" s="15">
        <v>39.0</v>
      </c>
      <c r="I11" s="16">
        <f t="shared" si="2"/>
        <v>23.63636364</v>
      </c>
      <c r="J11" s="17" t="str">
        <f t="shared" si="3"/>
        <v>Normal</v>
      </c>
      <c r="W11" s="23">
        <v>8.0</v>
      </c>
      <c r="X11" s="24">
        <f>RNG!F15</f>
        <v>53.38113054</v>
      </c>
      <c r="Y11" s="19" t="str">
        <f t="shared" si="8"/>
        <v>Overweight</v>
      </c>
    </row>
    <row r="12">
      <c r="B12" s="15">
        <v>9.0</v>
      </c>
      <c r="C12" s="15">
        <v>170.0</v>
      </c>
      <c r="D12" s="15">
        <v>35.0</v>
      </c>
      <c r="F12" s="15">
        <v>9.0</v>
      </c>
      <c r="G12" s="15">
        <f t="shared" si="1"/>
        <v>1.7</v>
      </c>
      <c r="H12" s="15">
        <v>35.0</v>
      </c>
      <c r="I12" s="16">
        <f t="shared" si="2"/>
        <v>20.58823529</v>
      </c>
      <c r="J12" s="17" t="str">
        <f t="shared" si="3"/>
        <v>Normal</v>
      </c>
      <c r="W12" s="23">
        <v>9.0</v>
      </c>
      <c r="X12" s="24">
        <f>RNG!F16</f>
        <v>71.54522053</v>
      </c>
      <c r="Y12" s="19" t="str">
        <f t="shared" si="8"/>
        <v>Overweight</v>
      </c>
    </row>
    <row r="13">
      <c r="B13" s="15">
        <v>10.0</v>
      </c>
      <c r="C13" s="15">
        <v>150.0</v>
      </c>
      <c r="D13" s="15">
        <v>35.0</v>
      </c>
      <c r="F13" s="15">
        <v>10.0</v>
      </c>
      <c r="G13" s="15">
        <f t="shared" si="1"/>
        <v>1.5</v>
      </c>
      <c r="H13" s="15">
        <v>35.0</v>
      </c>
      <c r="I13" s="16">
        <f t="shared" si="2"/>
        <v>23.33333333</v>
      </c>
      <c r="J13" s="17" t="str">
        <f t="shared" si="3"/>
        <v>Normal</v>
      </c>
      <c r="W13" s="23">
        <v>10.0</v>
      </c>
      <c r="X13" s="24">
        <f>RNG!F17</f>
        <v>44.06682274</v>
      </c>
      <c r="Y13" s="19" t="str">
        <f t="shared" si="8"/>
        <v>Overweight</v>
      </c>
    </row>
    <row r="14">
      <c r="B14" s="15">
        <v>11.0</v>
      </c>
      <c r="C14" s="15">
        <v>165.0</v>
      </c>
      <c r="D14" s="15">
        <v>41.0</v>
      </c>
      <c r="F14" s="15">
        <v>11.0</v>
      </c>
      <c r="G14" s="15">
        <f t="shared" si="1"/>
        <v>1.65</v>
      </c>
      <c r="H14" s="15">
        <v>41.0</v>
      </c>
      <c r="I14" s="16">
        <f t="shared" si="2"/>
        <v>24.84848485</v>
      </c>
      <c r="J14" s="17" t="str">
        <f t="shared" si="3"/>
        <v>Overweight</v>
      </c>
      <c r="W14" s="23">
        <v>11.0</v>
      </c>
      <c r="X14" s="24">
        <f>RNG!F18</f>
        <v>21.29671151</v>
      </c>
      <c r="Y14" s="19" t="str">
        <f t="shared" si="8"/>
        <v>Normal</v>
      </c>
    </row>
    <row r="15">
      <c r="B15" s="15">
        <v>12.0</v>
      </c>
      <c r="C15" s="15">
        <v>170.0</v>
      </c>
      <c r="D15" s="15">
        <v>47.0</v>
      </c>
      <c r="F15" s="15">
        <v>12.0</v>
      </c>
      <c r="G15" s="15">
        <f t="shared" si="1"/>
        <v>1.7</v>
      </c>
      <c r="H15" s="15">
        <v>47.0</v>
      </c>
      <c r="I15" s="16">
        <f t="shared" si="2"/>
        <v>27.64705882</v>
      </c>
      <c r="J15" s="17" t="str">
        <f t="shared" si="3"/>
        <v>Overweight</v>
      </c>
      <c r="W15" s="23">
        <v>12.0</v>
      </c>
      <c r="X15" s="24">
        <f>RNG!F19</f>
        <v>13.30025565</v>
      </c>
      <c r="Y15" s="19" t="str">
        <f t="shared" si="8"/>
        <v>Normal</v>
      </c>
    </row>
    <row r="16">
      <c r="B16" s="15">
        <v>13.0</v>
      </c>
      <c r="C16" s="15">
        <v>170.0</v>
      </c>
      <c r="D16" s="15">
        <v>46.0</v>
      </c>
      <c r="F16" s="15">
        <v>13.0</v>
      </c>
      <c r="G16" s="15">
        <f t="shared" si="1"/>
        <v>1.7</v>
      </c>
      <c r="H16" s="15">
        <v>46.0</v>
      </c>
      <c r="I16" s="16">
        <f t="shared" si="2"/>
        <v>27.05882353</v>
      </c>
      <c r="J16" s="17" t="str">
        <f t="shared" si="3"/>
        <v>Overweight</v>
      </c>
      <c r="W16" s="23">
        <v>13.0</v>
      </c>
      <c r="X16" s="24">
        <f>RNG!F20</f>
        <v>3.498527409</v>
      </c>
      <c r="Y16" s="19" t="str">
        <f t="shared" si="8"/>
        <v>Normal</v>
      </c>
    </row>
    <row r="17">
      <c r="B17" s="15">
        <v>14.0</v>
      </c>
      <c r="C17" s="15">
        <v>170.0</v>
      </c>
      <c r="D17" s="15">
        <v>50.0</v>
      </c>
      <c r="F17" s="15">
        <v>14.0</v>
      </c>
      <c r="G17" s="15">
        <f t="shared" si="1"/>
        <v>1.7</v>
      </c>
      <c r="H17" s="15">
        <v>50.0</v>
      </c>
      <c r="I17" s="16">
        <f t="shared" si="2"/>
        <v>29.41176471</v>
      </c>
      <c r="J17" s="17" t="str">
        <f t="shared" si="3"/>
        <v>Overweight</v>
      </c>
      <c r="W17" s="23">
        <v>14.0</v>
      </c>
      <c r="X17" s="24">
        <f>RNG!F21</f>
        <v>49.31915754</v>
      </c>
      <c r="Y17" s="19" t="str">
        <f t="shared" si="8"/>
        <v>Overweight</v>
      </c>
    </row>
    <row r="18">
      <c r="B18" s="15">
        <v>15.0</v>
      </c>
      <c r="C18" s="15">
        <v>165.0</v>
      </c>
      <c r="D18" s="15">
        <v>41.0</v>
      </c>
      <c r="F18" s="15">
        <v>15.0</v>
      </c>
      <c r="G18" s="15">
        <f t="shared" si="1"/>
        <v>1.65</v>
      </c>
      <c r="H18" s="15">
        <v>41.0</v>
      </c>
      <c r="I18" s="16">
        <f t="shared" si="2"/>
        <v>24.84848485</v>
      </c>
      <c r="J18" s="17" t="str">
        <f t="shared" si="3"/>
        <v>Overweight</v>
      </c>
      <c r="W18" s="23">
        <v>15.0</v>
      </c>
      <c r="X18" s="24">
        <f>RNG!F22</f>
        <v>69.88652678</v>
      </c>
      <c r="Y18" s="19" t="str">
        <f t="shared" si="8"/>
        <v>Overweight</v>
      </c>
    </row>
    <row r="19">
      <c r="B19" s="15">
        <v>16.0</v>
      </c>
      <c r="C19" s="15">
        <v>180.0</v>
      </c>
      <c r="D19" s="15">
        <v>45.0</v>
      </c>
      <c r="F19" s="15">
        <v>16.0</v>
      </c>
      <c r="G19" s="15">
        <f t="shared" si="1"/>
        <v>1.8</v>
      </c>
      <c r="H19" s="15">
        <v>45.0</v>
      </c>
      <c r="I19" s="16">
        <f t="shared" si="2"/>
        <v>25</v>
      </c>
      <c r="J19" s="17" t="str">
        <f t="shared" si="3"/>
        <v>Overweight</v>
      </c>
      <c r="W19" s="23">
        <v>16.0</v>
      </c>
      <c r="X19" s="24">
        <f>RNG!F23</f>
        <v>6.656780796</v>
      </c>
      <c r="Y19" s="19" t="str">
        <f t="shared" si="8"/>
        <v>Normal</v>
      </c>
    </row>
    <row r="20">
      <c r="B20" s="15">
        <v>17.0</v>
      </c>
      <c r="C20" s="15">
        <v>165.0</v>
      </c>
      <c r="D20" s="15">
        <v>44.0</v>
      </c>
      <c r="F20" s="15">
        <v>17.0</v>
      </c>
      <c r="G20" s="15">
        <f t="shared" si="1"/>
        <v>1.65</v>
      </c>
      <c r="H20" s="15">
        <v>44.0</v>
      </c>
      <c r="I20" s="16">
        <f t="shared" si="2"/>
        <v>26.66666667</v>
      </c>
      <c r="J20" s="17" t="str">
        <f t="shared" si="3"/>
        <v>Overweight</v>
      </c>
      <c r="W20" s="23">
        <v>17.0</v>
      </c>
      <c r="X20" s="24">
        <f>RNG!F24</f>
        <v>10.99801274</v>
      </c>
      <c r="Y20" s="19" t="str">
        <f t="shared" si="8"/>
        <v>Normal</v>
      </c>
    </row>
    <row r="21">
      <c r="B21" s="15">
        <v>18.0</v>
      </c>
      <c r="C21" s="15">
        <v>165.0</v>
      </c>
      <c r="D21" s="15">
        <v>36.0</v>
      </c>
      <c r="F21" s="15">
        <v>18.0</v>
      </c>
      <c r="G21" s="15">
        <f t="shared" si="1"/>
        <v>1.65</v>
      </c>
      <c r="H21" s="15">
        <v>36.0</v>
      </c>
      <c r="I21" s="16">
        <f t="shared" si="2"/>
        <v>21.81818182</v>
      </c>
      <c r="J21" s="17" t="str">
        <f t="shared" si="3"/>
        <v>Normal</v>
      </c>
      <c r="W21" s="23">
        <v>18.0</v>
      </c>
      <c r="X21" s="24">
        <f>RNG!F25</f>
        <v>98.36770724</v>
      </c>
      <c r="Y21" s="19" t="str">
        <f t="shared" si="8"/>
        <v>Obesitas</v>
      </c>
    </row>
    <row r="22">
      <c r="B22" s="15">
        <v>19.0</v>
      </c>
      <c r="C22" s="15">
        <v>165.0</v>
      </c>
      <c r="D22" s="15">
        <v>35.0</v>
      </c>
      <c r="F22" s="15">
        <v>19.0</v>
      </c>
      <c r="G22" s="15">
        <f t="shared" si="1"/>
        <v>1.65</v>
      </c>
      <c r="H22" s="15">
        <v>35.0</v>
      </c>
      <c r="I22" s="16">
        <f t="shared" si="2"/>
        <v>21.21212121</v>
      </c>
      <c r="J22" s="17" t="str">
        <f t="shared" si="3"/>
        <v>Normal</v>
      </c>
      <c r="W22" s="23">
        <v>19.0</v>
      </c>
      <c r="X22" s="24">
        <f>RNG!F26</f>
        <v>96.12122834</v>
      </c>
      <c r="Y22" s="19" t="str">
        <f t="shared" si="8"/>
        <v>Obesitas</v>
      </c>
    </row>
    <row r="23">
      <c r="B23" s="15">
        <v>20.0</v>
      </c>
      <c r="C23" s="15">
        <v>165.0</v>
      </c>
      <c r="D23" s="15">
        <v>36.0</v>
      </c>
      <c r="F23" s="15">
        <v>20.0</v>
      </c>
      <c r="G23" s="15">
        <f t="shared" si="1"/>
        <v>1.65</v>
      </c>
      <c r="H23" s="15">
        <v>36.0</v>
      </c>
      <c r="I23" s="16">
        <f t="shared" si="2"/>
        <v>21.81818182</v>
      </c>
      <c r="J23" s="17" t="str">
        <f t="shared" si="3"/>
        <v>Normal</v>
      </c>
      <c r="W23" s="23">
        <v>20.0</v>
      </c>
      <c r="X23" s="24">
        <f>RNG!F27</f>
        <v>6.691219707</v>
      </c>
      <c r="Y23" s="19" t="str">
        <f t="shared" si="8"/>
        <v>Normal</v>
      </c>
    </row>
    <row r="24">
      <c r="B24" s="15">
        <v>21.0</v>
      </c>
      <c r="C24" s="15">
        <v>160.0</v>
      </c>
      <c r="D24" s="15">
        <v>40.0</v>
      </c>
      <c r="F24" s="15">
        <v>21.0</v>
      </c>
      <c r="G24" s="15">
        <f t="shared" si="1"/>
        <v>1.6</v>
      </c>
      <c r="H24" s="15">
        <v>40.0</v>
      </c>
      <c r="I24" s="16">
        <f t="shared" si="2"/>
        <v>25</v>
      </c>
      <c r="J24" s="17" t="str">
        <f t="shared" si="3"/>
        <v>Overweight</v>
      </c>
      <c r="W24" s="23">
        <v>21.0</v>
      </c>
      <c r="X24" s="24">
        <f>RNG!F28</f>
        <v>76.51938408</v>
      </c>
      <c r="Y24" s="19" t="str">
        <f t="shared" si="8"/>
        <v>Overweight</v>
      </c>
    </row>
    <row r="25">
      <c r="B25" s="15">
        <v>22.0</v>
      </c>
      <c r="C25" s="15">
        <v>160.0</v>
      </c>
      <c r="D25" s="15">
        <v>50.0</v>
      </c>
      <c r="F25" s="15">
        <v>22.0</v>
      </c>
      <c r="G25" s="15">
        <f t="shared" si="1"/>
        <v>1.6</v>
      </c>
      <c r="H25" s="15">
        <v>50.0</v>
      </c>
      <c r="I25" s="16">
        <f t="shared" si="2"/>
        <v>31.25</v>
      </c>
      <c r="J25" s="17" t="str">
        <f t="shared" si="3"/>
        <v>Obesitas</v>
      </c>
      <c r="W25" s="23">
        <v>22.0</v>
      </c>
      <c r="X25" s="24">
        <f>RNG!F29</f>
        <v>24.80662159</v>
      </c>
      <c r="Y25" s="19" t="str">
        <f t="shared" si="8"/>
        <v>Normal</v>
      </c>
    </row>
    <row r="26">
      <c r="B26" s="15">
        <v>23.0</v>
      </c>
      <c r="C26" s="15">
        <v>155.0</v>
      </c>
      <c r="D26" s="15">
        <v>44.0</v>
      </c>
      <c r="F26" s="15">
        <v>23.0</v>
      </c>
      <c r="G26" s="15">
        <f t="shared" si="1"/>
        <v>1.55</v>
      </c>
      <c r="H26" s="15">
        <v>44.0</v>
      </c>
      <c r="I26" s="16">
        <f t="shared" si="2"/>
        <v>28.38709677</v>
      </c>
      <c r="J26" s="17" t="str">
        <f t="shared" si="3"/>
        <v>Overweight</v>
      </c>
      <c r="W26" s="23">
        <v>23.0</v>
      </c>
      <c r="X26" s="24">
        <f>RNG!F30</f>
        <v>49.53368513</v>
      </c>
      <c r="Y26" s="19" t="str">
        <f t="shared" si="8"/>
        <v>Overweight</v>
      </c>
    </row>
    <row r="27">
      <c r="B27" s="15">
        <v>24.0</v>
      </c>
      <c r="C27" s="15">
        <v>165.0</v>
      </c>
      <c r="D27" s="15">
        <v>40.0</v>
      </c>
      <c r="F27" s="15">
        <v>24.0</v>
      </c>
      <c r="G27" s="15">
        <f t="shared" si="1"/>
        <v>1.65</v>
      </c>
      <c r="H27" s="15">
        <v>40.0</v>
      </c>
      <c r="I27" s="16">
        <f t="shared" si="2"/>
        <v>24.24242424</v>
      </c>
      <c r="J27" s="17" t="str">
        <f t="shared" si="3"/>
        <v>Overweight</v>
      </c>
      <c r="W27" s="23">
        <v>24.0</v>
      </c>
      <c r="X27" s="24">
        <f>RNG!F31</f>
        <v>92.64414827</v>
      </c>
      <c r="Y27" s="19" t="str">
        <f t="shared" si="8"/>
        <v>Obesitas</v>
      </c>
    </row>
    <row r="28">
      <c r="B28" s="15">
        <v>25.0</v>
      </c>
      <c r="C28" s="15">
        <v>170.0</v>
      </c>
      <c r="D28" s="15">
        <v>40.0</v>
      </c>
      <c r="F28" s="15">
        <v>25.0</v>
      </c>
      <c r="G28" s="15">
        <f t="shared" si="1"/>
        <v>1.7</v>
      </c>
      <c r="H28" s="15">
        <v>40.0</v>
      </c>
      <c r="I28" s="16">
        <f t="shared" si="2"/>
        <v>23.52941176</v>
      </c>
      <c r="J28" s="17" t="str">
        <f t="shared" si="3"/>
        <v>Normal</v>
      </c>
      <c r="W28" s="23">
        <v>25.0</v>
      </c>
      <c r="X28" s="24">
        <f>RNG!F32</f>
        <v>9.559310977</v>
      </c>
      <c r="Y28" s="19" t="str">
        <f t="shared" si="8"/>
        <v>Normal</v>
      </c>
    </row>
    <row r="29">
      <c r="B29" s="15">
        <v>26.0</v>
      </c>
      <c r="C29" s="15">
        <v>175.0</v>
      </c>
      <c r="D29" s="15">
        <v>44.0</v>
      </c>
      <c r="F29" s="15">
        <v>26.0</v>
      </c>
      <c r="G29" s="15">
        <f t="shared" si="1"/>
        <v>1.75</v>
      </c>
      <c r="H29" s="15">
        <v>44.0</v>
      </c>
      <c r="I29" s="16">
        <f t="shared" si="2"/>
        <v>25.14285714</v>
      </c>
      <c r="J29" s="17" t="str">
        <f t="shared" si="3"/>
        <v>Overweight</v>
      </c>
      <c r="W29" s="23">
        <v>26.0</v>
      </c>
      <c r="X29" s="24">
        <f>RNG!F33</f>
        <v>73.44612548</v>
      </c>
      <c r="Y29" s="19" t="str">
        <f t="shared" si="8"/>
        <v>Overweight</v>
      </c>
    </row>
    <row r="30">
      <c r="B30" s="15">
        <v>27.0</v>
      </c>
      <c r="C30" s="15">
        <v>165.0</v>
      </c>
      <c r="D30" s="15">
        <v>50.0</v>
      </c>
      <c r="F30" s="15">
        <v>27.0</v>
      </c>
      <c r="G30" s="15">
        <f t="shared" si="1"/>
        <v>1.65</v>
      </c>
      <c r="H30" s="15">
        <v>50.0</v>
      </c>
      <c r="I30" s="16">
        <f t="shared" si="2"/>
        <v>30.3030303</v>
      </c>
      <c r="J30" s="17" t="str">
        <f t="shared" si="3"/>
        <v>Obesitas</v>
      </c>
      <c r="W30" s="23">
        <v>27.0</v>
      </c>
      <c r="X30" s="24">
        <f>RNG!F34</f>
        <v>58.82704778</v>
      </c>
      <c r="Y30" s="19" t="str">
        <f t="shared" si="8"/>
        <v>Overweight</v>
      </c>
    </row>
    <row r="31">
      <c r="B31" s="15">
        <v>28.0</v>
      </c>
      <c r="C31" s="15">
        <v>165.0</v>
      </c>
      <c r="D31" s="15">
        <v>47.0</v>
      </c>
      <c r="F31" s="15">
        <v>28.0</v>
      </c>
      <c r="G31" s="15">
        <f t="shared" si="1"/>
        <v>1.65</v>
      </c>
      <c r="H31" s="15">
        <v>47.0</v>
      </c>
      <c r="I31" s="16">
        <f t="shared" si="2"/>
        <v>28.48484848</v>
      </c>
      <c r="J31" s="17" t="str">
        <f t="shared" si="3"/>
        <v>Overweight</v>
      </c>
      <c r="W31" s="23">
        <v>28.0</v>
      </c>
      <c r="X31" s="24">
        <f>RNG!F35</f>
        <v>98.95209763</v>
      </c>
      <c r="Y31" s="19" t="str">
        <f t="shared" si="8"/>
        <v>Obesitas</v>
      </c>
    </row>
    <row r="32">
      <c r="B32" s="15">
        <v>29.0</v>
      </c>
      <c r="C32" s="15">
        <v>165.0</v>
      </c>
      <c r="D32" s="15">
        <v>47.0</v>
      </c>
      <c r="F32" s="15">
        <v>29.0</v>
      </c>
      <c r="G32" s="15">
        <f t="shared" si="1"/>
        <v>1.65</v>
      </c>
      <c r="H32" s="15">
        <v>47.0</v>
      </c>
      <c r="I32" s="16">
        <f t="shared" si="2"/>
        <v>28.48484848</v>
      </c>
      <c r="J32" s="17" t="str">
        <f t="shared" si="3"/>
        <v>Overweight</v>
      </c>
      <c r="W32" s="23">
        <v>29.0</v>
      </c>
      <c r="X32" s="24">
        <f>RNG!F36</f>
        <v>92.39577674</v>
      </c>
      <c r="Y32" s="19" t="str">
        <f t="shared" si="8"/>
        <v>Obesitas</v>
      </c>
    </row>
    <row r="33">
      <c r="B33" s="15">
        <v>30.0</v>
      </c>
      <c r="C33" s="15">
        <v>165.0</v>
      </c>
      <c r="D33" s="15">
        <v>47.0</v>
      </c>
      <c r="F33" s="15">
        <v>30.0</v>
      </c>
      <c r="G33" s="15">
        <f t="shared" si="1"/>
        <v>1.65</v>
      </c>
      <c r="H33" s="15">
        <v>47.0</v>
      </c>
      <c r="I33" s="16">
        <f t="shared" si="2"/>
        <v>28.48484848</v>
      </c>
      <c r="J33" s="17" t="str">
        <f t="shared" si="3"/>
        <v>Overweight</v>
      </c>
      <c r="W33" s="23">
        <v>30.0</v>
      </c>
      <c r="X33" s="24">
        <f>RNG!F37</f>
        <v>31.05040962</v>
      </c>
      <c r="Y33" s="19" t="str">
        <f t="shared" si="8"/>
        <v>Overweight</v>
      </c>
    </row>
    <row r="34">
      <c r="B34" s="15">
        <v>31.0</v>
      </c>
      <c r="C34" s="15">
        <v>150.0</v>
      </c>
      <c r="D34" s="15">
        <v>41.0</v>
      </c>
      <c r="F34" s="15">
        <v>31.0</v>
      </c>
      <c r="G34" s="15">
        <f t="shared" si="1"/>
        <v>1.5</v>
      </c>
      <c r="H34" s="15">
        <v>41.0</v>
      </c>
      <c r="I34" s="16">
        <f t="shared" si="2"/>
        <v>27.33333333</v>
      </c>
      <c r="J34" s="17" t="str">
        <f t="shared" si="3"/>
        <v>Overweight</v>
      </c>
      <c r="W34" s="23">
        <v>31.0</v>
      </c>
      <c r="X34" s="24">
        <f>RNG!F38</f>
        <v>78.77700407</v>
      </c>
      <c r="Y34" s="19" t="str">
        <f t="shared" si="8"/>
        <v>Overweight</v>
      </c>
    </row>
    <row r="35">
      <c r="B35" s="15">
        <v>32.0</v>
      </c>
      <c r="C35" s="15">
        <v>180.0</v>
      </c>
      <c r="D35" s="15">
        <v>38.0</v>
      </c>
      <c r="F35" s="15">
        <v>32.0</v>
      </c>
      <c r="G35" s="15">
        <f t="shared" si="1"/>
        <v>1.8</v>
      </c>
      <c r="H35" s="15">
        <v>38.0</v>
      </c>
      <c r="I35" s="16">
        <f t="shared" si="2"/>
        <v>21.11111111</v>
      </c>
      <c r="J35" s="17" t="str">
        <f t="shared" si="3"/>
        <v>Normal</v>
      </c>
      <c r="W35" s="23">
        <v>32.0</v>
      </c>
      <c r="X35" s="24">
        <f>RNG!F39</f>
        <v>97.18440347</v>
      </c>
      <c r="Y35" s="19" t="str">
        <f t="shared" si="8"/>
        <v>Obesitas</v>
      </c>
    </row>
    <row r="36">
      <c r="B36" s="15">
        <v>33.0</v>
      </c>
      <c r="C36" s="15">
        <v>150.0</v>
      </c>
      <c r="D36" s="15">
        <v>41.0</v>
      </c>
      <c r="F36" s="15">
        <v>33.0</v>
      </c>
      <c r="G36" s="15">
        <f t="shared" si="1"/>
        <v>1.5</v>
      </c>
      <c r="H36" s="15">
        <v>41.0</v>
      </c>
      <c r="I36" s="16">
        <f t="shared" si="2"/>
        <v>27.33333333</v>
      </c>
      <c r="J36" s="17" t="str">
        <f t="shared" si="3"/>
        <v>Overweight</v>
      </c>
      <c r="W36" s="23">
        <v>33.0</v>
      </c>
      <c r="X36" s="24">
        <f>RNG!F40</f>
        <v>65.08998683</v>
      </c>
      <c r="Y36" s="19" t="str">
        <f t="shared" si="8"/>
        <v>Overweight</v>
      </c>
    </row>
    <row r="37">
      <c r="B37" s="15">
        <v>34.0</v>
      </c>
      <c r="C37" s="15">
        <v>170.0</v>
      </c>
      <c r="D37" s="15">
        <v>39.0</v>
      </c>
      <c r="F37" s="15">
        <v>34.0</v>
      </c>
      <c r="G37" s="15">
        <f t="shared" si="1"/>
        <v>1.7</v>
      </c>
      <c r="H37" s="15">
        <v>39.0</v>
      </c>
      <c r="I37" s="16">
        <f t="shared" si="2"/>
        <v>22.94117647</v>
      </c>
      <c r="J37" s="17" t="str">
        <f t="shared" si="3"/>
        <v>Normal</v>
      </c>
      <c r="W37" s="23">
        <v>34.0</v>
      </c>
      <c r="X37" s="24">
        <f>RNG!F41</f>
        <v>42.6742986</v>
      </c>
      <c r="Y37" s="19" t="str">
        <f t="shared" si="8"/>
        <v>Overweight</v>
      </c>
    </row>
    <row r="38">
      <c r="B38" s="15">
        <v>35.0</v>
      </c>
      <c r="C38" s="15">
        <v>170.0</v>
      </c>
      <c r="D38" s="15">
        <v>36.0</v>
      </c>
      <c r="F38" s="15">
        <v>35.0</v>
      </c>
      <c r="G38" s="15">
        <f t="shared" si="1"/>
        <v>1.7</v>
      </c>
      <c r="H38" s="15">
        <v>36.0</v>
      </c>
      <c r="I38" s="16">
        <f t="shared" si="2"/>
        <v>21.17647059</v>
      </c>
      <c r="J38" s="17" t="str">
        <f t="shared" si="3"/>
        <v>Normal</v>
      </c>
      <c r="W38" s="23">
        <v>35.0</v>
      </c>
      <c r="X38" s="24">
        <f>RNG!F42</f>
        <v>54.65795158</v>
      </c>
      <c r="Y38" s="19" t="str">
        <f t="shared" si="8"/>
        <v>Overweight</v>
      </c>
    </row>
    <row r="39">
      <c r="B39" s="15">
        <v>36.0</v>
      </c>
      <c r="C39" s="15">
        <v>160.0</v>
      </c>
      <c r="D39" s="15">
        <v>36.0</v>
      </c>
      <c r="F39" s="15">
        <v>36.0</v>
      </c>
      <c r="G39" s="15">
        <f t="shared" si="1"/>
        <v>1.6</v>
      </c>
      <c r="H39" s="15">
        <v>36.0</v>
      </c>
      <c r="I39" s="16">
        <f t="shared" si="2"/>
        <v>22.5</v>
      </c>
      <c r="J39" s="17" t="str">
        <f t="shared" si="3"/>
        <v>Normal</v>
      </c>
      <c r="W39" s="23">
        <v>36.0</v>
      </c>
      <c r="X39" s="24">
        <f>RNG!F43</f>
        <v>38.22349125</v>
      </c>
      <c r="Y39" s="19" t="str">
        <f t="shared" si="8"/>
        <v>Overweight</v>
      </c>
    </row>
    <row r="40">
      <c r="B40" s="15">
        <v>37.0</v>
      </c>
      <c r="C40" s="15">
        <v>165.0</v>
      </c>
      <c r="D40" s="15">
        <v>36.0</v>
      </c>
      <c r="F40" s="15">
        <v>37.0</v>
      </c>
      <c r="G40" s="15">
        <f t="shared" si="1"/>
        <v>1.65</v>
      </c>
      <c r="H40" s="15">
        <v>36.0</v>
      </c>
      <c r="I40" s="16">
        <f t="shared" si="2"/>
        <v>21.81818182</v>
      </c>
      <c r="J40" s="17" t="str">
        <f t="shared" si="3"/>
        <v>Normal</v>
      </c>
      <c r="W40" s="23">
        <v>37.0</v>
      </c>
      <c r="X40" s="24">
        <f>RNG!F44</f>
        <v>67.95045779</v>
      </c>
      <c r="Y40" s="19" t="str">
        <f t="shared" si="8"/>
        <v>Overweight</v>
      </c>
    </row>
    <row r="41">
      <c r="B41" s="15">
        <v>38.0</v>
      </c>
      <c r="C41" s="15">
        <v>165.0</v>
      </c>
      <c r="D41" s="15">
        <v>40.0</v>
      </c>
      <c r="F41" s="15">
        <v>38.0</v>
      </c>
      <c r="G41" s="15">
        <f t="shared" si="1"/>
        <v>1.65</v>
      </c>
      <c r="H41" s="15">
        <v>40.0</v>
      </c>
      <c r="I41" s="16">
        <f t="shared" si="2"/>
        <v>24.24242424</v>
      </c>
      <c r="J41" s="17" t="str">
        <f t="shared" si="3"/>
        <v>Overweight</v>
      </c>
      <c r="W41" s="23">
        <v>38.0</v>
      </c>
      <c r="X41" s="24">
        <f>RNG!F45</f>
        <v>14.46786151</v>
      </c>
      <c r="Y41" s="19" t="str">
        <f t="shared" si="8"/>
        <v>Normal</v>
      </c>
    </row>
    <row r="42">
      <c r="B42" s="15">
        <v>39.0</v>
      </c>
      <c r="C42" s="15">
        <v>165.0</v>
      </c>
      <c r="D42" s="15">
        <v>41.0</v>
      </c>
      <c r="F42" s="15">
        <v>39.0</v>
      </c>
      <c r="G42" s="15">
        <f t="shared" si="1"/>
        <v>1.65</v>
      </c>
      <c r="H42" s="15">
        <v>41.0</v>
      </c>
      <c r="I42" s="16">
        <f t="shared" si="2"/>
        <v>24.84848485</v>
      </c>
      <c r="J42" s="17" t="str">
        <f t="shared" si="3"/>
        <v>Overweight</v>
      </c>
      <c r="W42" s="23">
        <v>39.0</v>
      </c>
      <c r="X42" s="24">
        <f>RNG!F46</f>
        <v>76.75442718</v>
      </c>
      <c r="Y42" s="19" t="str">
        <f t="shared" si="8"/>
        <v>Overweight</v>
      </c>
    </row>
    <row r="43">
      <c r="B43" s="15">
        <v>40.0</v>
      </c>
      <c r="C43" s="15">
        <v>170.0</v>
      </c>
      <c r="D43" s="15">
        <v>41.0</v>
      </c>
      <c r="F43" s="15">
        <v>40.0</v>
      </c>
      <c r="G43" s="15">
        <f t="shared" si="1"/>
        <v>1.7</v>
      </c>
      <c r="H43" s="15">
        <v>41.0</v>
      </c>
      <c r="I43" s="16">
        <f t="shared" si="2"/>
        <v>24.11764706</v>
      </c>
      <c r="J43" s="17" t="str">
        <f t="shared" si="3"/>
        <v>Overweight</v>
      </c>
      <c r="W43" s="23">
        <v>40.0</v>
      </c>
      <c r="X43" s="24">
        <f>RNG!F47</f>
        <v>84.44926277</v>
      </c>
      <c r="Y43" s="19" t="str">
        <f t="shared" si="8"/>
        <v>Overweight</v>
      </c>
    </row>
    <row r="44">
      <c r="B44" s="15">
        <v>41.0</v>
      </c>
      <c r="C44" s="15">
        <v>155.0</v>
      </c>
      <c r="D44" s="15">
        <v>44.0</v>
      </c>
      <c r="F44" s="15">
        <v>41.0</v>
      </c>
      <c r="G44" s="15">
        <f t="shared" si="1"/>
        <v>1.55</v>
      </c>
      <c r="H44" s="15">
        <v>44.0</v>
      </c>
      <c r="I44" s="16">
        <f t="shared" si="2"/>
        <v>28.38709677</v>
      </c>
      <c r="J44" s="17" t="str">
        <f t="shared" si="3"/>
        <v>Overweight</v>
      </c>
      <c r="W44" s="23">
        <v>41.0</v>
      </c>
      <c r="X44" s="24">
        <f>RNG!F48</f>
        <v>41.34451767</v>
      </c>
      <c r="Y44" s="19" t="str">
        <f t="shared" si="8"/>
        <v>Overweight</v>
      </c>
    </row>
    <row r="45">
      <c r="B45" s="15">
        <v>42.0</v>
      </c>
      <c r="C45" s="15">
        <v>175.0</v>
      </c>
      <c r="D45" s="15">
        <v>46.0</v>
      </c>
      <c r="F45" s="15">
        <v>42.0</v>
      </c>
      <c r="G45" s="15">
        <f t="shared" si="1"/>
        <v>1.75</v>
      </c>
      <c r="H45" s="15">
        <v>46.0</v>
      </c>
      <c r="I45" s="16">
        <f t="shared" si="2"/>
        <v>26.28571429</v>
      </c>
      <c r="J45" s="17" t="str">
        <f t="shared" si="3"/>
        <v>Overweight</v>
      </c>
      <c r="W45" s="23">
        <v>42.0</v>
      </c>
      <c r="X45" s="24">
        <f>RNG!F49</f>
        <v>18.32530974</v>
      </c>
      <c r="Y45" s="19" t="str">
        <f t="shared" si="8"/>
        <v>Normal</v>
      </c>
    </row>
    <row r="46">
      <c r="B46" s="15">
        <v>43.0</v>
      </c>
      <c r="C46" s="15">
        <v>165.0</v>
      </c>
      <c r="D46" s="15">
        <v>40.0</v>
      </c>
      <c r="F46" s="15">
        <v>43.0</v>
      </c>
      <c r="G46" s="15">
        <f t="shared" si="1"/>
        <v>1.65</v>
      </c>
      <c r="H46" s="15">
        <v>40.0</v>
      </c>
      <c r="I46" s="16">
        <f t="shared" si="2"/>
        <v>24.24242424</v>
      </c>
      <c r="J46" s="17" t="str">
        <f t="shared" si="3"/>
        <v>Overweight</v>
      </c>
      <c r="W46" s="23">
        <v>43.0</v>
      </c>
      <c r="X46" s="24">
        <f>RNG!F50</f>
        <v>19.91186497</v>
      </c>
      <c r="Y46" s="19" t="str">
        <f t="shared" si="8"/>
        <v>Normal</v>
      </c>
    </row>
    <row r="47">
      <c r="B47" s="15">
        <v>44.0</v>
      </c>
      <c r="C47" s="15">
        <v>165.0</v>
      </c>
      <c r="D47" s="15">
        <v>40.0</v>
      </c>
      <c r="F47" s="15">
        <v>44.0</v>
      </c>
      <c r="G47" s="15">
        <f t="shared" si="1"/>
        <v>1.65</v>
      </c>
      <c r="H47" s="15">
        <v>40.0</v>
      </c>
      <c r="I47" s="16">
        <f t="shared" si="2"/>
        <v>24.24242424</v>
      </c>
      <c r="J47" s="17" t="str">
        <f t="shared" si="3"/>
        <v>Overweight</v>
      </c>
      <c r="W47" s="23">
        <v>44.0</v>
      </c>
      <c r="X47" s="24">
        <f>RNG!F51</f>
        <v>72.73520896</v>
      </c>
      <c r="Y47" s="19" t="str">
        <f t="shared" si="8"/>
        <v>Overweight</v>
      </c>
    </row>
    <row r="48">
      <c r="B48" s="15">
        <v>45.0</v>
      </c>
      <c r="C48" s="15">
        <v>165.0</v>
      </c>
      <c r="D48" s="15">
        <v>38.0</v>
      </c>
      <c r="F48" s="15">
        <v>45.0</v>
      </c>
      <c r="G48" s="15">
        <f t="shared" si="1"/>
        <v>1.65</v>
      </c>
      <c r="H48" s="15">
        <v>38.0</v>
      </c>
      <c r="I48" s="16">
        <f t="shared" si="2"/>
        <v>23.03030303</v>
      </c>
      <c r="J48" s="17" t="str">
        <f t="shared" si="3"/>
        <v>Normal</v>
      </c>
      <c r="W48" s="23">
        <v>45.0</v>
      </c>
      <c r="X48" s="24">
        <f>RNG!F52</f>
        <v>84.86688113</v>
      </c>
      <c r="Y48" s="19" t="str">
        <f t="shared" si="8"/>
        <v>Overweight</v>
      </c>
    </row>
    <row r="49">
      <c r="B49" s="15">
        <v>46.0</v>
      </c>
      <c r="C49" s="15">
        <v>170.0</v>
      </c>
      <c r="D49" s="15">
        <v>38.0</v>
      </c>
      <c r="F49" s="15">
        <v>46.0</v>
      </c>
      <c r="G49" s="15">
        <f t="shared" si="1"/>
        <v>1.7</v>
      </c>
      <c r="H49" s="15">
        <v>38.0</v>
      </c>
      <c r="I49" s="16">
        <f t="shared" si="2"/>
        <v>22.35294118</v>
      </c>
      <c r="J49" s="17" t="str">
        <f t="shared" si="3"/>
        <v>Normal</v>
      </c>
      <c r="W49" s="23">
        <v>46.0</v>
      </c>
      <c r="X49" s="24">
        <f>RNG!F53</f>
        <v>99.05561651</v>
      </c>
      <c r="Y49" s="19" t="str">
        <f t="shared" si="8"/>
        <v>Obesitas</v>
      </c>
    </row>
    <row r="50">
      <c r="B50" s="15">
        <v>47.0</v>
      </c>
      <c r="C50" s="15">
        <v>170.0</v>
      </c>
      <c r="D50" s="15">
        <v>38.0</v>
      </c>
      <c r="F50" s="15">
        <v>47.0</v>
      </c>
      <c r="G50" s="15">
        <f t="shared" si="1"/>
        <v>1.7</v>
      </c>
      <c r="H50" s="15">
        <v>38.0</v>
      </c>
      <c r="I50" s="16">
        <f t="shared" si="2"/>
        <v>22.35294118</v>
      </c>
      <c r="J50" s="17" t="str">
        <f t="shared" si="3"/>
        <v>Normal</v>
      </c>
      <c r="W50" s="23">
        <v>47.0</v>
      </c>
      <c r="X50" s="24">
        <f>RNG!F54</f>
        <v>92.27929026</v>
      </c>
      <c r="Y50" s="19" t="str">
        <f t="shared" si="8"/>
        <v>Obesitas</v>
      </c>
    </row>
    <row r="51">
      <c r="B51" s="15">
        <v>48.0</v>
      </c>
      <c r="C51" s="15">
        <v>165.0</v>
      </c>
      <c r="D51" s="15">
        <v>35.0</v>
      </c>
      <c r="F51" s="15">
        <v>48.0</v>
      </c>
      <c r="G51" s="15">
        <f t="shared" si="1"/>
        <v>1.65</v>
      </c>
      <c r="H51" s="15">
        <v>35.0</v>
      </c>
      <c r="I51" s="16">
        <f t="shared" si="2"/>
        <v>21.21212121</v>
      </c>
      <c r="J51" s="17" t="str">
        <f t="shared" si="3"/>
        <v>Normal</v>
      </c>
      <c r="W51" s="23">
        <v>48.0</v>
      </c>
      <c r="X51" s="24">
        <f>RNG!F55</f>
        <v>18.22600487</v>
      </c>
      <c r="Y51" s="19" t="str">
        <f t="shared" si="8"/>
        <v>Normal</v>
      </c>
    </row>
    <row r="52">
      <c r="B52" s="15">
        <v>49.0</v>
      </c>
      <c r="C52" s="15">
        <v>165.0</v>
      </c>
      <c r="D52" s="15">
        <v>44.0</v>
      </c>
      <c r="F52" s="15">
        <v>49.0</v>
      </c>
      <c r="G52" s="15">
        <f t="shared" si="1"/>
        <v>1.65</v>
      </c>
      <c r="H52" s="15">
        <v>44.0</v>
      </c>
      <c r="I52" s="16">
        <f t="shared" si="2"/>
        <v>26.66666667</v>
      </c>
      <c r="J52" s="17" t="str">
        <f t="shared" si="3"/>
        <v>Overweight</v>
      </c>
      <c r="W52" s="23">
        <v>49.0</v>
      </c>
      <c r="X52" s="24">
        <f>RNG!F56</f>
        <v>89.22647535</v>
      </c>
      <c r="Y52" s="19" t="str">
        <f t="shared" si="8"/>
        <v>Overweight</v>
      </c>
    </row>
    <row r="53">
      <c r="B53" s="15">
        <v>50.0</v>
      </c>
      <c r="C53" s="15">
        <v>160.0</v>
      </c>
      <c r="D53" s="15">
        <v>44.0</v>
      </c>
      <c r="F53" s="15">
        <v>50.0</v>
      </c>
      <c r="G53" s="15">
        <f t="shared" si="1"/>
        <v>1.6</v>
      </c>
      <c r="H53" s="15">
        <v>44.0</v>
      </c>
      <c r="I53" s="16">
        <f t="shared" si="2"/>
        <v>27.5</v>
      </c>
      <c r="J53" s="17" t="str">
        <f t="shared" si="3"/>
        <v>Overweight</v>
      </c>
      <c r="W53" s="23">
        <v>50.0</v>
      </c>
      <c r="X53" s="24">
        <f>RNG!F57</f>
        <v>87.95234132</v>
      </c>
      <c r="Y53" s="19" t="str">
        <f t="shared" si="8"/>
        <v>Overweight</v>
      </c>
    </row>
    <row r="54">
      <c r="B54" s="15">
        <v>51.0</v>
      </c>
      <c r="C54" s="15">
        <v>160.0</v>
      </c>
      <c r="D54" s="15">
        <v>39.0</v>
      </c>
      <c r="F54" s="15">
        <v>51.0</v>
      </c>
      <c r="G54" s="15">
        <f t="shared" si="1"/>
        <v>1.6</v>
      </c>
      <c r="H54" s="15">
        <v>39.0</v>
      </c>
      <c r="I54" s="16">
        <f t="shared" si="2"/>
        <v>24.375</v>
      </c>
      <c r="J54" s="17" t="str">
        <f t="shared" si="3"/>
        <v>Overweight</v>
      </c>
      <c r="W54" s="23">
        <v>51.0</v>
      </c>
      <c r="X54" s="24">
        <f>RNG!F58</f>
        <v>65.39738507</v>
      </c>
      <c r="Y54" s="19" t="str">
        <f t="shared" si="8"/>
        <v>Overweight</v>
      </c>
    </row>
    <row r="55">
      <c r="B55" s="15">
        <v>52.0</v>
      </c>
      <c r="C55" s="15">
        <v>160.0</v>
      </c>
      <c r="D55" s="15">
        <v>41.0</v>
      </c>
      <c r="F55" s="15">
        <v>52.0</v>
      </c>
      <c r="G55" s="15">
        <f t="shared" si="1"/>
        <v>1.6</v>
      </c>
      <c r="H55" s="15">
        <v>41.0</v>
      </c>
      <c r="I55" s="16">
        <f t="shared" si="2"/>
        <v>25.625</v>
      </c>
      <c r="J55" s="17" t="str">
        <f t="shared" si="3"/>
        <v>Overweight</v>
      </c>
      <c r="W55" s="23">
        <v>52.0</v>
      </c>
      <c r="X55" s="24">
        <f>RNG!F59</f>
        <v>90.46084722</v>
      </c>
      <c r="Y55" s="19" t="str">
        <f t="shared" si="8"/>
        <v>Overweight</v>
      </c>
    </row>
    <row r="56">
      <c r="B56" s="15">
        <v>53.0</v>
      </c>
      <c r="C56" s="15">
        <v>170.0</v>
      </c>
      <c r="D56" s="15">
        <v>46.0</v>
      </c>
      <c r="F56" s="15">
        <v>53.0</v>
      </c>
      <c r="G56" s="15">
        <f t="shared" si="1"/>
        <v>1.7</v>
      </c>
      <c r="H56" s="15">
        <v>46.0</v>
      </c>
      <c r="I56" s="16">
        <f t="shared" si="2"/>
        <v>27.05882353</v>
      </c>
      <c r="J56" s="17" t="str">
        <f t="shared" si="3"/>
        <v>Overweight</v>
      </c>
      <c r="W56" s="23">
        <v>53.0</v>
      </c>
      <c r="X56" s="24">
        <f>RNG!F60</f>
        <v>57.57277927</v>
      </c>
      <c r="Y56" s="19" t="str">
        <f t="shared" si="8"/>
        <v>Overweight</v>
      </c>
    </row>
    <row r="57">
      <c r="B57" s="15">
        <v>54.0</v>
      </c>
      <c r="C57" s="15">
        <v>165.0</v>
      </c>
      <c r="D57" s="15">
        <v>46.0</v>
      </c>
      <c r="F57" s="15">
        <v>54.0</v>
      </c>
      <c r="G57" s="15">
        <f t="shared" si="1"/>
        <v>1.65</v>
      </c>
      <c r="H57" s="15">
        <v>46.0</v>
      </c>
      <c r="I57" s="16">
        <f t="shared" si="2"/>
        <v>27.87878788</v>
      </c>
      <c r="J57" s="17" t="str">
        <f t="shared" si="3"/>
        <v>Overweight</v>
      </c>
      <c r="W57" s="23">
        <v>54.0</v>
      </c>
      <c r="X57" s="24">
        <f>RNG!F61</f>
        <v>2.60900329</v>
      </c>
      <c r="Y57" s="19" t="str">
        <f t="shared" si="8"/>
        <v>Normal</v>
      </c>
    </row>
    <row r="58">
      <c r="B58" s="15">
        <v>55.0</v>
      </c>
      <c r="C58" s="15">
        <v>150.0</v>
      </c>
      <c r="D58" s="15">
        <v>41.0</v>
      </c>
      <c r="F58" s="15">
        <v>55.0</v>
      </c>
      <c r="G58" s="15">
        <f t="shared" si="1"/>
        <v>1.5</v>
      </c>
      <c r="H58" s="15">
        <v>41.0</v>
      </c>
      <c r="I58" s="16">
        <f t="shared" si="2"/>
        <v>27.33333333</v>
      </c>
      <c r="J58" s="17" t="str">
        <f t="shared" si="3"/>
        <v>Overweight</v>
      </c>
      <c r="W58" s="23">
        <v>55.0</v>
      </c>
      <c r="X58" s="24">
        <f>RNG!F62</f>
        <v>42.44359305</v>
      </c>
      <c r="Y58" s="19" t="str">
        <f t="shared" si="8"/>
        <v>Overweight</v>
      </c>
    </row>
    <row r="59">
      <c r="B59" s="15">
        <v>56.0</v>
      </c>
      <c r="C59" s="15">
        <v>165.0</v>
      </c>
      <c r="D59" s="15">
        <v>41.0</v>
      </c>
      <c r="F59" s="15">
        <v>56.0</v>
      </c>
      <c r="G59" s="15">
        <f t="shared" si="1"/>
        <v>1.65</v>
      </c>
      <c r="H59" s="15">
        <v>41.0</v>
      </c>
      <c r="I59" s="16">
        <f t="shared" si="2"/>
        <v>24.84848485</v>
      </c>
      <c r="J59" s="17" t="str">
        <f t="shared" si="3"/>
        <v>Overweight</v>
      </c>
      <c r="W59" s="23">
        <v>56.0</v>
      </c>
      <c r="X59" s="24">
        <f>RNG!F63</f>
        <v>66.24208366</v>
      </c>
      <c r="Y59" s="19" t="str">
        <f t="shared" si="8"/>
        <v>Overweight</v>
      </c>
    </row>
    <row r="60">
      <c r="B60" s="15">
        <v>57.0</v>
      </c>
      <c r="C60" s="15">
        <v>165.0</v>
      </c>
      <c r="D60" s="15">
        <v>50.0</v>
      </c>
      <c r="F60" s="15">
        <v>57.0</v>
      </c>
      <c r="G60" s="15">
        <f t="shared" si="1"/>
        <v>1.65</v>
      </c>
      <c r="H60" s="15">
        <v>50.0</v>
      </c>
      <c r="I60" s="16">
        <f t="shared" si="2"/>
        <v>30.3030303</v>
      </c>
      <c r="J60" s="17" t="str">
        <f t="shared" si="3"/>
        <v>Obesitas</v>
      </c>
      <c r="W60" s="23">
        <v>57.0</v>
      </c>
      <c r="X60" s="24">
        <f>RNG!F64</f>
        <v>61.25632732</v>
      </c>
      <c r="Y60" s="19" t="str">
        <f t="shared" si="8"/>
        <v>Overweight</v>
      </c>
    </row>
    <row r="61">
      <c r="B61" s="15">
        <v>58.0</v>
      </c>
      <c r="C61" s="15">
        <v>170.0</v>
      </c>
      <c r="D61" s="15">
        <v>48.0</v>
      </c>
      <c r="F61" s="15">
        <v>58.0</v>
      </c>
      <c r="G61" s="15">
        <f t="shared" si="1"/>
        <v>1.7</v>
      </c>
      <c r="H61" s="15">
        <v>48.0</v>
      </c>
      <c r="I61" s="16">
        <f t="shared" si="2"/>
        <v>28.23529412</v>
      </c>
      <c r="J61" s="17" t="str">
        <f t="shared" si="3"/>
        <v>Overweight</v>
      </c>
      <c r="W61" s="23">
        <v>58.0</v>
      </c>
      <c r="X61" s="24">
        <f>RNG!F65</f>
        <v>90.15152994</v>
      </c>
      <c r="Y61" s="19" t="str">
        <f t="shared" si="8"/>
        <v>Overweight</v>
      </c>
    </row>
    <row r="62">
      <c r="B62" s="15">
        <v>59.0</v>
      </c>
      <c r="C62" s="15">
        <v>155.0</v>
      </c>
      <c r="D62" s="15">
        <v>35.0</v>
      </c>
      <c r="F62" s="15">
        <v>59.0</v>
      </c>
      <c r="G62" s="15">
        <f t="shared" si="1"/>
        <v>1.55</v>
      </c>
      <c r="H62" s="15">
        <v>35.0</v>
      </c>
      <c r="I62" s="16">
        <f t="shared" si="2"/>
        <v>22.58064516</v>
      </c>
      <c r="J62" s="17" t="str">
        <f t="shared" si="3"/>
        <v>Normal</v>
      </c>
      <c r="W62" s="23">
        <v>59.0</v>
      </c>
      <c r="X62" s="24">
        <f>RNG!F66</f>
        <v>78.27372848</v>
      </c>
      <c r="Y62" s="19" t="str">
        <f t="shared" si="8"/>
        <v>Overweight</v>
      </c>
    </row>
    <row r="63">
      <c r="B63" s="15">
        <v>60.0</v>
      </c>
      <c r="C63" s="15">
        <v>165.0</v>
      </c>
      <c r="D63" s="15">
        <v>38.0</v>
      </c>
      <c r="F63" s="15">
        <v>60.0</v>
      </c>
      <c r="G63" s="15">
        <f t="shared" si="1"/>
        <v>1.65</v>
      </c>
      <c r="H63" s="15">
        <v>38.0</v>
      </c>
      <c r="I63" s="16">
        <f t="shared" si="2"/>
        <v>23.03030303</v>
      </c>
      <c r="J63" s="17" t="str">
        <f t="shared" si="3"/>
        <v>Normal</v>
      </c>
      <c r="W63" s="23">
        <v>60.0</v>
      </c>
      <c r="X63" s="24">
        <f>RNG!F67</f>
        <v>32.89593595</v>
      </c>
      <c r="Y63" s="19" t="str">
        <f t="shared" si="8"/>
        <v>Overweight</v>
      </c>
    </row>
    <row r="64">
      <c r="B64" s="15">
        <v>61.0</v>
      </c>
      <c r="C64" s="15">
        <v>165.0</v>
      </c>
      <c r="D64" s="15">
        <v>41.0</v>
      </c>
      <c r="F64" s="15">
        <v>61.0</v>
      </c>
      <c r="G64" s="15">
        <f t="shared" si="1"/>
        <v>1.65</v>
      </c>
      <c r="H64" s="15">
        <v>41.0</v>
      </c>
      <c r="I64" s="16">
        <f t="shared" si="2"/>
        <v>24.84848485</v>
      </c>
      <c r="J64" s="17" t="str">
        <f t="shared" si="3"/>
        <v>Overweight</v>
      </c>
      <c r="W64" s="23">
        <v>61.0</v>
      </c>
      <c r="X64" s="24">
        <f>RNG!F68</f>
        <v>84.16476361</v>
      </c>
      <c r="Y64" s="19" t="str">
        <f t="shared" si="8"/>
        <v>Overweight</v>
      </c>
    </row>
    <row r="65">
      <c r="B65" s="15">
        <v>62.0</v>
      </c>
      <c r="C65" s="15">
        <v>170.0</v>
      </c>
      <c r="D65" s="15">
        <v>44.0</v>
      </c>
      <c r="F65" s="15">
        <v>62.0</v>
      </c>
      <c r="G65" s="15">
        <f t="shared" si="1"/>
        <v>1.7</v>
      </c>
      <c r="H65" s="15">
        <v>44.0</v>
      </c>
      <c r="I65" s="16">
        <f t="shared" si="2"/>
        <v>25.88235294</v>
      </c>
      <c r="J65" s="17" t="str">
        <f t="shared" si="3"/>
        <v>Overweight</v>
      </c>
      <c r="W65" s="23">
        <v>62.0</v>
      </c>
      <c r="X65" s="24">
        <f>RNG!F69</f>
        <v>69.58376303</v>
      </c>
      <c r="Y65" s="19" t="str">
        <f t="shared" si="8"/>
        <v>Overweight</v>
      </c>
    </row>
    <row r="66">
      <c r="B66" s="15">
        <v>63.0</v>
      </c>
      <c r="C66" s="15">
        <v>160.0</v>
      </c>
      <c r="D66" s="15">
        <v>50.0</v>
      </c>
      <c r="F66" s="15">
        <v>63.0</v>
      </c>
      <c r="G66" s="15">
        <f t="shared" si="1"/>
        <v>1.6</v>
      </c>
      <c r="H66" s="15">
        <v>50.0</v>
      </c>
      <c r="I66" s="16">
        <f t="shared" si="2"/>
        <v>31.25</v>
      </c>
      <c r="J66" s="17" t="str">
        <f t="shared" si="3"/>
        <v>Obesitas</v>
      </c>
      <c r="W66" s="23">
        <v>63.0</v>
      </c>
      <c r="X66" s="24">
        <f>RNG!F70</f>
        <v>34.97325756</v>
      </c>
      <c r="Y66" s="19" t="str">
        <f t="shared" si="8"/>
        <v>Overweight</v>
      </c>
    </row>
    <row r="67">
      <c r="B67" s="15">
        <v>64.0</v>
      </c>
      <c r="C67" s="15">
        <v>180.0</v>
      </c>
      <c r="D67" s="15">
        <v>48.0</v>
      </c>
      <c r="F67" s="15">
        <v>64.0</v>
      </c>
      <c r="G67" s="15">
        <f t="shared" si="1"/>
        <v>1.8</v>
      </c>
      <c r="H67" s="15">
        <v>48.0</v>
      </c>
      <c r="I67" s="16">
        <f t="shared" si="2"/>
        <v>26.66666667</v>
      </c>
      <c r="J67" s="17" t="str">
        <f t="shared" si="3"/>
        <v>Overweight</v>
      </c>
      <c r="W67" s="23">
        <v>64.0</v>
      </c>
      <c r="X67" s="24">
        <f>RNG!F71</f>
        <v>95.86302056</v>
      </c>
      <c r="Y67" s="19" t="str">
        <f t="shared" si="8"/>
        <v>Obesitas</v>
      </c>
    </row>
    <row r="68">
      <c r="B68" s="15">
        <v>65.0</v>
      </c>
      <c r="C68" s="15">
        <v>170.0</v>
      </c>
      <c r="D68" s="15">
        <v>44.0</v>
      </c>
      <c r="F68" s="15">
        <v>65.0</v>
      </c>
      <c r="G68" s="15">
        <f t="shared" si="1"/>
        <v>1.7</v>
      </c>
      <c r="H68" s="15">
        <v>44.0</v>
      </c>
      <c r="I68" s="16">
        <f t="shared" si="2"/>
        <v>25.88235294</v>
      </c>
      <c r="J68" s="17" t="str">
        <f t="shared" si="3"/>
        <v>Overweight</v>
      </c>
      <c r="W68" s="23">
        <v>65.0</v>
      </c>
      <c r="X68" s="24">
        <f>RNG!F72</f>
        <v>66.66115023</v>
      </c>
      <c r="Y68" s="19" t="str">
        <f t="shared" si="8"/>
        <v>Overweight</v>
      </c>
    </row>
    <row r="69">
      <c r="B69" s="15">
        <v>66.0</v>
      </c>
      <c r="C69" s="15">
        <v>165.0</v>
      </c>
      <c r="D69" s="15">
        <v>50.0</v>
      </c>
      <c r="F69" s="15">
        <v>66.0</v>
      </c>
      <c r="G69" s="15">
        <f t="shared" si="1"/>
        <v>1.65</v>
      </c>
      <c r="H69" s="15">
        <v>50.0</v>
      </c>
      <c r="I69" s="16">
        <f t="shared" si="2"/>
        <v>30.3030303</v>
      </c>
      <c r="J69" s="17" t="str">
        <f t="shared" si="3"/>
        <v>Obesitas</v>
      </c>
      <c r="W69" s="23">
        <v>66.0</v>
      </c>
      <c r="X69" s="24">
        <f>RNG!F73</f>
        <v>42.74842681</v>
      </c>
      <c r="Y69" s="19" t="str">
        <f t="shared" si="8"/>
        <v>Overweight</v>
      </c>
    </row>
    <row r="70">
      <c r="B70" s="15">
        <v>67.0</v>
      </c>
      <c r="C70" s="15">
        <v>175.0</v>
      </c>
      <c r="D70" s="15">
        <v>50.0</v>
      </c>
      <c r="F70" s="15">
        <v>67.0</v>
      </c>
      <c r="G70" s="15">
        <f t="shared" si="1"/>
        <v>1.75</v>
      </c>
      <c r="H70" s="15">
        <v>50.0</v>
      </c>
      <c r="I70" s="16">
        <f t="shared" si="2"/>
        <v>28.57142857</v>
      </c>
      <c r="J70" s="17" t="str">
        <f t="shared" si="3"/>
        <v>Overweight</v>
      </c>
      <c r="W70" s="23">
        <v>67.0</v>
      </c>
      <c r="X70" s="24">
        <f>RNG!F74</f>
        <v>71.91714457</v>
      </c>
      <c r="Y70" s="19" t="str">
        <f t="shared" si="8"/>
        <v>Overweight</v>
      </c>
    </row>
    <row r="71">
      <c r="B71" s="15">
        <v>68.0</v>
      </c>
      <c r="C71" s="15">
        <v>165.0</v>
      </c>
      <c r="D71" s="15">
        <v>44.0</v>
      </c>
      <c r="F71" s="15">
        <v>68.0</v>
      </c>
      <c r="G71" s="15">
        <f t="shared" si="1"/>
        <v>1.65</v>
      </c>
      <c r="H71" s="15">
        <v>44.0</v>
      </c>
      <c r="I71" s="16">
        <f t="shared" si="2"/>
        <v>26.66666667</v>
      </c>
      <c r="J71" s="17" t="str">
        <f t="shared" si="3"/>
        <v>Overweight</v>
      </c>
      <c r="W71" s="23">
        <v>68.0</v>
      </c>
      <c r="X71" s="24">
        <f>RNG!F75</f>
        <v>51.43153078</v>
      </c>
      <c r="Y71" s="19" t="str">
        <f t="shared" si="8"/>
        <v>Overweight</v>
      </c>
    </row>
    <row r="72">
      <c r="B72" s="15">
        <v>69.0</v>
      </c>
      <c r="C72" s="15">
        <v>170.0</v>
      </c>
      <c r="D72" s="15">
        <v>36.0</v>
      </c>
      <c r="F72" s="15">
        <v>69.0</v>
      </c>
      <c r="G72" s="15">
        <f t="shared" si="1"/>
        <v>1.7</v>
      </c>
      <c r="H72" s="15">
        <v>36.0</v>
      </c>
      <c r="I72" s="16">
        <f t="shared" si="2"/>
        <v>21.17647059</v>
      </c>
      <c r="J72" s="17" t="str">
        <f t="shared" si="3"/>
        <v>Normal</v>
      </c>
      <c r="W72" s="23">
        <v>69.0</v>
      </c>
      <c r="X72" s="24">
        <f>RNG!F76</f>
        <v>57.16758294</v>
      </c>
      <c r="Y72" s="19" t="str">
        <f t="shared" si="8"/>
        <v>Overweight</v>
      </c>
    </row>
    <row r="73">
      <c r="B73" s="15">
        <v>70.0</v>
      </c>
      <c r="C73" s="15">
        <v>170.0</v>
      </c>
      <c r="D73" s="15">
        <v>50.0</v>
      </c>
      <c r="F73" s="15">
        <v>70.0</v>
      </c>
      <c r="G73" s="15">
        <f t="shared" si="1"/>
        <v>1.7</v>
      </c>
      <c r="H73" s="15">
        <v>50.0</v>
      </c>
      <c r="I73" s="16">
        <f t="shared" si="2"/>
        <v>29.41176471</v>
      </c>
      <c r="J73" s="17" t="str">
        <f t="shared" si="3"/>
        <v>Overweight</v>
      </c>
      <c r="W73" s="23">
        <v>70.0</v>
      </c>
      <c r="X73" s="24">
        <f>RNG!F77</f>
        <v>48.88001101</v>
      </c>
      <c r="Y73" s="19" t="str">
        <f t="shared" si="8"/>
        <v>Overweight</v>
      </c>
    </row>
    <row r="74">
      <c r="B74" s="15">
        <v>71.0</v>
      </c>
      <c r="C74" s="15">
        <v>165.0</v>
      </c>
      <c r="D74" s="15">
        <v>45.0</v>
      </c>
      <c r="F74" s="15">
        <v>71.0</v>
      </c>
      <c r="G74" s="15">
        <f t="shared" si="1"/>
        <v>1.65</v>
      </c>
      <c r="H74" s="15">
        <v>45.0</v>
      </c>
      <c r="I74" s="16">
        <f t="shared" si="2"/>
        <v>27.27272727</v>
      </c>
      <c r="J74" s="17" t="str">
        <f t="shared" si="3"/>
        <v>Overweight</v>
      </c>
      <c r="W74" s="23">
        <v>71.0</v>
      </c>
      <c r="X74" s="24">
        <f>RNG!F78</f>
        <v>58.66129504</v>
      </c>
      <c r="Y74" s="19" t="str">
        <f t="shared" si="8"/>
        <v>Overweight</v>
      </c>
    </row>
    <row r="75">
      <c r="B75" s="15">
        <v>72.0</v>
      </c>
      <c r="C75" s="15">
        <v>165.0</v>
      </c>
      <c r="D75" s="15">
        <v>44.0</v>
      </c>
      <c r="F75" s="15">
        <v>72.0</v>
      </c>
      <c r="G75" s="15">
        <f t="shared" si="1"/>
        <v>1.65</v>
      </c>
      <c r="H75" s="15">
        <v>44.0</v>
      </c>
      <c r="I75" s="16">
        <f t="shared" si="2"/>
        <v>26.66666667</v>
      </c>
      <c r="J75" s="17" t="str">
        <f t="shared" si="3"/>
        <v>Overweight</v>
      </c>
      <c r="W75" s="23">
        <v>72.0</v>
      </c>
      <c r="X75" s="24">
        <f>RNG!F79</f>
        <v>77.12634335</v>
      </c>
      <c r="Y75" s="19" t="str">
        <f t="shared" si="8"/>
        <v>Overweight</v>
      </c>
    </row>
    <row r="76">
      <c r="B76" s="15">
        <v>73.0</v>
      </c>
      <c r="C76" s="15">
        <v>165.0</v>
      </c>
      <c r="D76" s="15">
        <v>38.0</v>
      </c>
      <c r="F76" s="15">
        <v>73.0</v>
      </c>
      <c r="G76" s="15">
        <f t="shared" si="1"/>
        <v>1.65</v>
      </c>
      <c r="H76" s="15">
        <v>38.0</v>
      </c>
      <c r="I76" s="16">
        <f t="shared" si="2"/>
        <v>23.03030303</v>
      </c>
      <c r="J76" s="17" t="str">
        <f t="shared" si="3"/>
        <v>Normal</v>
      </c>
      <c r="W76" s="23">
        <v>73.0</v>
      </c>
      <c r="X76" s="24">
        <f>RNG!F80</f>
        <v>91.68474287</v>
      </c>
      <c r="Y76" s="19" t="str">
        <f t="shared" si="8"/>
        <v>Overweight</v>
      </c>
    </row>
    <row r="77">
      <c r="B77" s="15">
        <v>74.0</v>
      </c>
      <c r="C77" s="15">
        <v>165.0</v>
      </c>
      <c r="D77" s="15">
        <v>38.0</v>
      </c>
      <c r="F77" s="15">
        <v>74.0</v>
      </c>
      <c r="G77" s="15">
        <f t="shared" si="1"/>
        <v>1.65</v>
      </c>
      <c r="H77" s="15">
        <v>38.0</v>
      </c>
      <c r="I77" s="16">
        <f t="shared" si="2"/>
        <v>23.03030303</v>
      </c>
      <c r="J77" s="17" t="str">
        <f t="shared" si="3"/>
        <v>Normal</v>
      </c>
      <c r="W77" s="23">
        <v>74.0</v>
      </c>
      <c r="X77" s="24">
        <f>RNG!F81</f>
        <v>55.16329373</v>
      </c>
      <c r="Y77" s="19" t="str">
        <f t="shared" si="8"/>
        <v>Overweight</v>
      </c>
    </row>
    <row r="78">
      <c r="B78" s="15">
        <v>75.0</v>
      </c>
      <c r="C78" s="15">
        <v>165.0</v>
      </c>
      <c r="D78" s="15">
        <v>47.0</v>
      </c>
      <c r="F78" s="15">
        <v>75.0</v>
      </c>
      <c r="G78" s="15">
        <f t="shared" si="1"/>
        <v>1.65</v>
      </c>
      <c r="H78" s="15">
        <v>47.0</v>
      </c>
      <c r="I78" s="16">
        <f t="shared" si="2"/>
        <v>28.48484848</v>
      </c>
      <c r="J78" s="17" t="str">
        <f t="shared" si="3"/>
        <v>Overweight</v>
      </c>
      <c r="W78" s="23">
        <v>75.0</v>
      </c>
      <c r="X78" s="24">
        <f>RNG!F82</f>
        <v>36.44691144</v>
      </c>
      <c r="Y78" s="19" t="str">
        <f t="shared" si="8"/>
        <v>Overweight</v>
      </c>
    </row>
    <row r="79">
      <c r="B79" s="15">
        <v>76.0</v>
      </c>
      <c r="C79" s="15">
        <v>160.0</v>
      </c>
      <c r="D79" s="15">
        <v>47.0</v>
      </c>
      <c r="F79" s="15">
        <v>76.0</v>
      </c>
      <c r="G79" s="15">
        <f t="shared" si="1"/>
        <v>1.6</v>
      </c>
      <c r="H79" s="15">
        <v>47.0</v>
      </c>
      <c r="I79" s="16">
        <f t="shared" si="2"/>
        <v>29.375</v>
      </c>
      <c r="J79" s="17" t="str">
        <f t="shared" si="3"/>
        <v>Overweight</v>
      </c>
      <c r="W79" s="23">
        <v>76.0</v>
      </c>
      <c r="X79" s="24">
        <f>RNG!F83</f>
        <v>94.73331799</v>
      </c>
      <c r="Y79" s="19" t="str">
        <f t="shared" si="8"/>
        <v>Obesitas</v>
      </c>
    </row>
    <row r="80">
      <c r="B80" s="15">
        <v>77.0</v>
      </c>
      <c r="C80" s="15">
        <v>175.0</v>
      </c>
      <c r="D80" s="15">
        <v>47.0</v>
      </c>
      <c r="F80" s="15">
        <v>77.0</v>
      </c>
      <c r="G80" s="15">
        <f t="shared" si="1"/>
        <v>1.75</v>
      </c>
      <c r="H80" s="15">
        <v>47.0</v>
      </c>
      <c r="I80" s="16">
        <f t="shared" si="2"/>
        <v>26.85714286</v>
      </c>
      <c r="J80" s="17" t="str">
        <f t="shared" si="3"/>
        <v>Overweight</v>
      </c>
      <c r="W80" s="23">
        <v>77.0</v>
      </c>
      <c r="X80" s="24">
        <f>RNG!F84</f>
        <v>15.8152104</v>
      </c>
      <c r="Y80" s="19" t="str">
        <f t="shared" si="8"/>
        <v>Normal</v>
      </c>
    </row>
    <row r="81">
      <c r="B81" s="15">
        <v>78.0</v>
      </c>
      <c r="C81" s="15">
        <v>150.0</v>
      </c>
      <c r="D81" s="15">
        <v>50.0</v>
      </c>
      <c r="F81" s="15">
        <v>78.0</v>
      </c>
      <c r="G81" s="15">
        <f t="shared" si="1"/>
        <v>1.5</v>
      </c>
      <c r="H81" s="15">
        <v>50.0</v>
      </c>
      <c r="I81" s="16">
        <f t="shared" si="2"/>
        <v>33.33333333</v>
      </c>
      <c r="J81" s="17" t="str">
        <f t="shared" si="3"/>
        <v>Obesitas</v>
      </c>
      <c r="W81" s="23">
        <v>78.0</v>
      </c>
      <c r="X81" s="24">
        <f>RNG!F85</f>
        <v>1.570488094</v>
      </c>
      <c r="Y81" s="19" t="str">
        <f t="shared" si="8"/>
        <v>Normal</v>
      </c>
    </row>
    <row r="82">
      <c r="B82" s="15">
        <v>79.0</v>
      </c>
      <c r="C82" s="15">
        <v>165.0</v>
      </c>
      <c r="D82" s="15">
        <v>50.0</v>
      </c>
      <c r="F82" s="15">
        <v>79.0</v>
      </c>
      <c r="G82" s="15">
        <f t="shared" si="1"/>
        <v>1.65</v>
      </c>
      <c r="H82" s="15">
        <v>50.0</v>
      </c>
      <c r="I82" s="16">
        <f t="shared" si="2"/>
        <v>30.3030303</v>
      </c>
      <c r="J82" s="17" t="str">
        <f t="shared" si="3"/>
        <v>Obesitas</v>
      </c>
      <c r="W82" s="23">
        <v>79.0</v>
      </c>
      <c r="X82" s="24">
        <f>RNG!F86</f>
        <v>88.9855639</v>
      </c>
      <c r="Y82" s="19" t="str">
        <f t="shared" si="8"/>
        <v>Overweight</v>
      </c>
    </row>
    <row r="83">
      <c r="B83" s="15">
        <v>80.0</v>
      </c>
      <c r="C83" s="15">
        <v>165.0</v>
      </c>
      <c r="D83" s="15">
        <v>44.0</v>
      </c>
      <c r="F83" s="15">
        <v>80.0</v>
      </c>
      <c r="G83" s="15">
        <f t="shared" si="1"/>
        <v>1.65</v>
      </c>
      <c r="H83" s="15">
        <v>44.0</v>
      </c>
      <c r="I83" s="16">
        <f t="shared" si="2"/>
        <v>26.66666667</v>
      </c>
      <c r="J83" s="17" t="str">
        <f t="shared" si="3"/>
        <v>Overweight</v>
      </c>
      <c r="W83" s="23">
        <v>80.0</v>
      </c>
      <c r="X83" s="24">
        <f>RNG!F87</f>
        <v>31.94541514</v>
      </c>
      <c r="Y83" s="19" t="str">
        <f t="shared" si="8"/>
        <v>Overweight</v>
      </c>
    </row>
    <row r="84">
      <c r="B84" s="15">
        <v>81.0</v>
      </c>
      <c r="C84" s="15">
        <v>165.0</v>
      </c>
      <c r="D84" s="15">
        <v>45.0</v>
      </c>
      <c r="F84" s="15">
        <v>81.0</v>
      </c>
      <c r="G84" s="15">
        <f t="shared" si="1"/>
        <v>1.65</v>
      </c>
      <c r="H84" s="15">
        <v>45.0</v>
      </c>
      <c r="I84" s="16">
        <f t="shared" si="2"/>
        <v>27.27272727</v>
      </c>
      <c r="J84" s="17" t="str">
        <f t="shared" si="3"/>
        <v>Overweight</v>
      </c>
      <c r="W84" s="23">
        <v>81.0</v>
      </c>
      <c r="X84" s="24">
        <f>RNG!F88</f>
        <v>75.66250901</v>
      </c>
      <c r="Y84" s="19" t="str">
        <f t="shared" si="8"/>
        <v>Overweight</v>
      </c>
    </row>
    <row r="85">
      <c r="B85" s="15">
        <v>82.0</v>
      </c>
      <c r="C85" s="15">
        <v>155.0</v>
      </c>
      <c r="D85" s="15">
        <v>41.0</v>
      </c>
      <c r="F85" s="15">
        <v>82.0</v>
      </c>
      <c r="G85" s="15">
        <f t="shared" si="1"/>
        <v>1.55</v>
      </c>
      <c r="H85" s="15">
        <v>41.0</v>
      </c>
      <c r="I85" s="16">
        <f t="shared" si="2"/>
        <v>26.4516129</v>
      </c>
      <c r="J85" s="17" t="str">
        <f t="shared" si="3"/>
        <v>Overweight</v>
      </c>
      <c r="W85" s="23">
        <v>82.0</v>
      </c>
      <c r="X85" s="24">
        <f>RNG!F89</f>
        <v>54.06109977</v>
      </c>
      <c r="Y85" s="19" t="str">
        <f t="shared" si="8"/>
        <v>Overweight</v>
      </c>
    </row>
    <row r="86">
      <c r="B86" s="15">
        <v>83.0</v>
      </c>
      <c r="C86" s="15">
        <v>170.0</v>
      </c>
      <c r="D86" s="15">
        <v>45.0</v>
      </c>
      <c r="F86" s="15">
        <v>83.0</v>
      </c>
      <c r="G86" s="15">
        <f t="shared" si="1"/>
        <v>1.7</v>
      </c>
      <c r="H86" s="15">
        <v>45.0</v>
      </c>
      <c r="I86" s="16">
        <f t="shared" si="2"/>
        <v>26.47058824</v>
      </c>
      <c r="J86" s="17" t="str">
        <f t="shared" si="3"/>
        <v>Overweight</v>
      </c>
      <c r="W86" s="23">
        <v>83.0</v>
      </c>
      <c r="X86" s="24">
        <f>RNG!F90</f>
        <v>37.31993192</v>
      </c>
      <c r="Y86" s="19" t="str">
        <f t="shared" si="8"/>
        <v>Overweight</v>
      </c>
    </row>
    <row r="87">
      <c r="B87" s="15">
        <v>84.0</v>
      </c>
      <c r="C87" s="15">
        <v>170.0</v>
      </c>
      <c r="D87" s="15">
        <v>38.0</v>
      </c>
      <c r="F87" s="15">
        <v>84.0</v>
      </c>
      <c r="G87" s="15">
        <f t="shared" si="1"/>
        <v>1.7</v>
      </c>
      <c r="H87" s="15">
        <v>38.0</v>
      </c>
      <c r="I87" s="16">
        <f t="shared" si="2"/>
        <v>22.35294118</v>
      </c>
      <c r="J87" s="17" t="str">
        <f t="shared" si="3"/>
        <v>Normal</v>
      </c>
      <c r="W87" s="23">
        <v>84.0</v>
      </c>
      <c r="X87" s="24">
        <f>RNG!F91</f>
        <v>30.60258721</v>
      </c>
      <c r="Y87" s="19" t="str">
        <f t="shared" si="8"/>
        <v>Normal</v>
      </c>
    </row>
    <row r="88">
      <c r="B88" s="15">
        <v>85.0</v>
      </c>
      <c r="C88" s="15">
        <v>170.0</v>
      </c>
      <c r="D88" s="15">
        <v>50.0</v>
      </c>
      <c r="F88" s="15">
        <v>85.0</v>
      </c>
      <c r="G88" s="15">
        <f t="shared" si="1"/>
        <v>1.7</v>
      </c>
      <c r="H88" s="15">
        <v>50.0</v>
      </c>
      <c r="I88" s="16">
        <f t="shared" si="2"/>
        <v>29.41176471</v>
      </c>
      <c r="J88" s="17" t="str">
        <f t="shared" si="3"/>
        <v>Overweight</v>
      </c>
      <c r="W88" s="23">
        <v>85.0</v>
      </c>
      <c r="X88" s="24">
        <f>RNG!F92</f>
        <v>25.08522655</v>
      </c>
      <c r="Y88" s="19" t="str">
        <f t="shared" si="8"/>
        <v>Normal</v>
      </c>
    </row>
    <row r="89">
      <c r="B89" s="15">
        <v>86.0</v>
      </c>
      <c r="C89" s="15">
        <v>165.0</v>
      </c>
      <c r="D89" s="15">
        <v>45.0</v>
      </c>
      <c r="F89" s="15">
        <v>86.0</v>
      </c>
      <c r="G89" s="15">
        <f t="shared" si="1"/>
        <v>1.65</v>
      </c>
      <c r="H89" s="15">
        <v>45.0</v>
      </c>
      <c r="I89" s="16">
        <f t="shared" si="2"/>
        <v>27.27272727</v>
      </c>
      <c r="J89" s="17" t="str">
        <f t="shared" si="3"/>
        <v>Overweight</v>
      </c>
      <c r="W89" s="23">
        <v>86.0</v>
      </c>
      <c r="X89" s="24">
        <f>RNG!F93</f>
        <v>24.50576714</v>
      </c>
      <c r="Y89" s="19" t="str">
        <f t="shared" si="8"/>
        <v>Normal</v>
      </c>
    </row>
    <row r="90">
      <c r="B90" s="15">
        <v>87.0</v>
      </c>
      <c r="C90" s="15">
        <v>165.0</v>
      </c>
      <c r="D90" s="15">
        <v>47.0</v>
      </c>
      <c r="F90" s="15">
        <v>87.0</v>
      </c>
      <c r="G90" s="15">
        <f t="shared" si="1"/>
        <v>1.65</v>
      </c>
      <c r="H90" s="15">
        <v>47.0</v>
      </c>
      <c r="I90" s="16">
        <f t="shared" si="2"/>
        <v>28.48484848</v>
      </c>
      <c r="J90" s="17" t="str">
        <f t="shared" si="3"/>
        <v>Overweight</v>
      </c>
      <c r="W90" s="23">
        <v>87.0</v>
      </c>
      <c r="X90" s="24">
        <f>RNG!F94</f>
        <v>9.202849636</v>
      </c>
      <c r="Y90" s="19" t="str">
        <f t="shared" si="8"/>
        <v>Normal</v>
      </c>
    </row>
    <row r="91">
      <c r="B91" s="15">
        <v>88.0</v>
      </c>
      <c r="C91" s="15">
        <v>165.0</v>
      </c>
      <c r="D91" s="15">
        <v>44.0</v>
      </c>
      <c r="F91" s="15">
        <v>88.0</v>
      </c>
      <c r="G91" s="15">
        <f t="shared" si="1"/>
        <v>1.65</v>
      </c>
      <c r="H91" s="15">
        <v>44.0</v>
      </c>
      <c r="I91" s="16">
        <f t="shared" si="2"/>
        <v>26.66666667</v>
      </c>
      <c r="J91" s="17" t="str">
        <f t="shared" si="3"/>
        <v>Overweight</v>
      </c>
      <c r="W91" s="23">
        <v>88.0</v>
      </c>
      <c r="X91" s="24">
        <f>RNG!F95</f>
        <v>19.99444939</v>
      </c>
      <c r="Y91" s="19" t="str">
        <f t="shared" si="8"/>
        <v>Normal</v>
      </c>
    </row>
    <row r="92">
      <c r="B92" s="15">
        <v>89.0</v>
      </c>
      <c r="C92" s="15">
        <v>175.0</v>
      </c>
      <c r="D92" s="15">
        <v>38.0</v>
      </c>
      <c r="F92" s="15">
        <v>89.0</v>
      </c>
      <c r="G92" s="15">
        <f t="shared" si="1"/>
        <v>1.75</v>
      </c>
      <c r="H92" s="15">
        <v>38.0</v>
      </c>
      <c r="I92" s="16">
        <f t="shared" si="2"/>
        <v>21.71428571</v>
      </c>
      <c r="J92" s="17" t="str">
        <f t="shared" si="3"/>
        <v>Normal</v>
      </c>
      <c r="W92" s="23">
        <v>89.0</v>
      </c>
      <c r="X92" s="24">
        <f>RNG!F96</f>
        <v>28.85403518</v>
      </c>
      <c r="Y92" s="19" t="str">
        <f t="shared" si="8"/>
        <v>Normal</v>
      </c>
    </row>
    <row r="93">
      <c r="B93" s="15">
        <v>90.0</v>
      </c>
      <c r="C93" s="15">
        <v>165.0</v>
      </c>
      <c r="D93" s="15">
        <v>38.0</v>
      </c>
      <c r="F93" s="15">
        <v>90.0</v>
      </c>
      <c r="G93" s="15">
        <f t="shared" si="1"/>
        <v>1.65</v>
      </c>
      <c r="H93" s="15">
        <v>38.0</v>
      </c>
      <c r="I93" s="16">
        <f t="shared" si="2"/>
        <v>23.03030303</v>
      </c>
      <c r="J93" s="17" t="str">
        <f t="shared" si="3"/>
        <v>Normal</v>
      </c>
      <c r="W93" s="23">
        <v>90.0</v>
      </c>
      <c r="X93" s="24">
        <f>RNG!F97</f>
        <v>12.11226816</v>
      </c>
      <c r="Y93" s="19" t="str">
        <f t="shared" si="8"/>
        <v>Normal</v>
      </c>
    </row>
    <row r="94">
      <c r="B94" s="7"/>
      <c r="C94" s="7"/>
      <c r="D94" s="7"/>
      <c r="F94" s="7"/>
      <c r="G94" s="7"/>
      <c r="H94" s="7"/>
      <c r="W94" s="23">
        <v>91.0</v>
      </c>
      <c r="X94" s="24">
        <f>RNG!F98</f>
        <v>95.55601235</v>
      </c>
      <c r="Y94" s="19" t="str">
        <f t="shared" si="8"/>
        <v>Obesitas</v>
      </c>
    </row>
    <row r="95">
      <c r="B95" s="7"/>
      <c r="C95" s="7"/>
      <c r="D95" s="7"/>
      <c r="F95" s="7"/>
      <c r="G95" s="7"/>
      <c r="H95" s="7"/>
      <c r="W95" s="23">
        <v>92.0</v>
      </c>
      <c r="X95" s="24">
        <f>RNG!F99</f>
        <v>25.27941387</v>
      </c>
      <c r="Y95" s="19" t="str">
        <f t="shared" si="8"/>
        <v>Normal</v>
      </c>
    </row>
    <row r="96">
      <c r="B96" s="7"/>
      <c r="C96" s="7"/>
      <c r="D96" s="7"/>
      <c r="F96" s="7"/>
      <c r="G96" s="7"/>
      <c r="H96" s="7"/>
      <c r="W96" s="23">
        <v>93.0</v>
      </c>
      <c r="X96" s="24">
        <f>RNG!F100</f>
        <v>13.25579356</v>
      </c>
      <c r="Y96" s="19" t="str">
        <f t="shared" si="8"/>
        <v>Normal</v>
      </c>
    </row>
    <row r="97">
      <c r="B97" s="7"/>
      <c r="C97" s="7"/>
      <c r="D97" s="7"/>
      <c r="F97" s="7"/>
      <c r="G97" s="7"/>
      <c r="H97" s="7"/>
      <c r="W97" s="23">
        <v>94.0</v>
      </c>
      <c r="X97" s="24">
        <f>RNG!F101</f>
        <v>73.38663306</v>
      </c>
      <c r="Y97" s="19" t="str">
        <f t="shared" si="8"/>
        <v>Overweight</v>
      </c>
    </row>
    <row r="98">
      <c r="B98" s="7"/>
      <c r="C98" s="7"/>
      <c r="D98" s="7"/>
      <c r="F98" s="7"/>
      <c r="G98" s="7"/>
      <c r="H98" s="7"/>
      <c r="W98" s="23">
        <v>95.0</v>
      </c>
      <c r="X98" s="24">
        <f>RNG!F102</f>
        <v>81.90201185</v>
      </c>
      <c r="Y98" s="19" t="str">
        <f t="shared" si="8"/>
        <v>Overweight</v>
      </c>
    </row>
    <row r="99">
      <c r="B99" s="7"/>
      <c r="C99" s="7"/>
      <c r="D99" s="7"/>
      <c r="F99" s="7"/>
      <c r="G99" s="7"/>
      <c r="H99" s="7"/>
      <c r="W99" s="23">
        <v>96.0</v>
      </c>
      <c r="X99" s="24">
        <f>RNG!F103</f>
        <v>12.93712599</v>
      </c>
      <c r="Y99" s="19" t="str">
        <f t="shared" si="8"/>
        <v>Normal</v>
      </c>
    </row>
    <row r="100">
      <c r="B100" s="7"/>
      <c r="C100" s="7"/>
      <c r="D100" s="7"/>
      <c r="F100" s="7"/>
      <c r="G100" s="7"/>
      <c r="H100" s="7"/>
      <c r="W100" s="23">
        <v>97.0</v>
      </c>
      <c r="X100" s="24">
        <f>RNG!F104</f>
        <v>40.54643095</v>
      </c>
      <c r="Y100" s="19" t="str">
        <f t="shared" si="8"/>
        <v>Overweight</v>
      </c>
    </row>
    <row r="101">
      <c r="B101" s="7"/>
      <c r="C101" s="7"/>
      <c r="D101" s="7"/>
      <c r="F101" s="7"/>
      <c r="G101" s="7"/>
      <c r="H101" s="7"/>
      <c r="W101" s="23">
        <v>98.0</v>
      </c>
      <c r="X101" s="24">
        <f>RNG!F105</f>
        <v>12.94312836</v>
      </c>
      <c r="Y101" s="19" t="str">
        <f t="shared" si="8"/>
        <v>Normal</v>
      </c>
    </row>
    <row r="102">
      <c r="B102" s="7"/>
      <c r="C102" s="7"/>
      <c r="D102" s="7"/>
      <c r="F102" s="7"/>
      <c r="G102" s="7"/>
      <c r="H102" s="7"/>
      <c r="W102" s="23">
        <v>99.0</v>
      </c>
      <c r="X102" s="24">
        <f>RNG!F106</f>
        <v>39.11141434</v>
      </c>
      <c r="Y102" s="19" t="str">
        <f t="shared" si="8"/>
        <v>Overweight</v>
      </c>
    </row>
    <row r="103">
      <c r="B103" s="7"/>
      <c r="C103" s="7"/>
      <c r="D103" s="7"/>
      <c r="F103" s="7"/>
      <c r="G103" s="7"/>
      <c r="H103" s="7"/>
      <c r="W103" s="23">
        <v>100.0</v>
      </c>
      <c r="X103" s="24">
        <f>RNG!F107</f>
        <v>48.53539963</v>
      </c>
      <c r="Y103" s="19" t="str">
        <f t="shared" si="8"/>
        <v>Overweight</v>
      </c>
    </row>
    <row r="104">
      <c r="B104" s="7"/>
      <c r="C104" s="7"/>
      <c r="D104" s="7"/>
      <c r="F104" s="7"/>
      <c r="G104" s="7"/>
      <c r="H104" s="7"/>
      <c r="W104" s="23">
        <v>101.0</v>
      </c>
      <c r="X104" s="24">
        <f>RNG!F108</f>
        <v>99.79784791</v>
      </c>
      <c r="Y104" s="19" t="str">
        <f t="shared" si="8"/>
        <v>Obesitas</v>
      </c>
    </row>
    <row r="105">
      <c r="B105" s="7"/>
      <c r="C105" s="7"/>
      <c r="D105" s="7"/>
      <c r="F105" s="7"/>
      <c r="G105" s="7"/>
      <c r="H105" s="7"/>
      <c r="W105" s="23">
        <v>102.0</v>
      </c>
      <c r="X105" s="24">
        <f>RNG!F109</f>
        <v>80.46115715</v>
      </c>
      <c r="Y105" s="19" t="str">
        <f t="shared" si="8"/>
        <v>Overweight</v>
      </c>
    </row>
    <row r="106">
      <c r="B106" s="7"/>
      <c r="C106" s="7"/>
      <c r="D106" s="7"/>
      <c r="F106" s="7"/>
      <c r="G106" s="7"/>
      <c r="H106" s="7"/>
      <c r="W106" s="23">
        <v>103.0</v>
      </c>
      <c r="X106" s="24">
        <f>RNG!F110</f>
        <v>52.66214281</v>
      </c>
      <c r="Y106" s="19" t="str">
        <f t="shared" si="8"/>
        <v>Overweight</v>
      </c>
    </row>
    <row r="107">
      <c r="B107" s="7"/>
      <c r="C107" s="7"/>
      <c r="D107" s="7"/>
      <c r="F107" s="7"/>
      <c r="G107" s="7"/>
      <c r="H107" s="7"/>
      <c r="W107" s="23">
        <v>104.0</v>
      </c>
      <c r="X107" s="24">
        <f>RNG!F111</f>
        <v>65.04764937</v>
      </c>
      <c r="Y107" s="19" t="str">
        <f t="shared" si="8"/>
        <v>Overweight</v>
      </c>
    </row>
    <row r="108">
      <c r="B108" s="7"/>
      <c r="C108" s="7"/>
      <c r="D108" s="7"/>
      <c r="F108" s="7"/>
      <c r="G108" s="7"/>
      <c r="H108" s="7"/>
      <c r="W108" s="23">
        <v>105.0</v>
      </c>
      <c r="X108" s="24">
        <f>RNG!F112</f>
        <v>47.45089093</v>
      </c>
      <c r="Y108" s="19" t="str">
        <f t="shared" si="8"/>
        <v>Overweight</v>
      </c>
    </row>
    <row r="109">
      <c r="B109" s="7"/>
      <c r="C109" s="7"/>
      <c r="D109" s="7"/>
      <c r="F109" s="7"/>
      <c r="G109" s="7"/>
      <c r="H109" s="7"/>
      <c r="W109" s="23">
        <v>106.0</v>
      </c>
      <c r="X109" s="24">
        <f>RNG!F113</f>
        <v>91.08047206</v>
      </c>
      <c r="Y109" s="19" t="str">
        <f t="shared" si="8"/>
        <v>Overweight</v>
      </c>
    </row>
    <row r="110">
      <c r="B110" s="7"/>
      <c r="C110" s="7"/>
      <c r="D110" s="7"/>
      <c r="F110" s="7"/>
      <c r="G110" s="7"/>
      <c r="H110" s="7"/>
      <c r="W110" s="23">
        <v>107.0</v>
      </c>
      <c r="X110" s="24">
        <f>RNG!F114</f>
        <v>32.43219146</v>
      </c>
      <c r="Y110" s="19" t="str">
        <f t="shared" si="8"/>
        <v>Overweight</v>
      </c>
    </row>
    <row r="111">
      <c r="B111" s="7"/>
      <c r="C111" s="7"/>
      <c r="D111" s="7"/>
      <c r="F111" s="7"/>
      <c r="G111" s="7"/>
      <c r="H111" s="7"/>
      <c r="W111" s="23">
        <v>108.0</v>
      </c>
      <c r="X111" s="24">
        <f>RNG!F115</f>
        <v>69.01655955</v>
      </c>
      <c r="Y111" s="19" t="str">
        <f t="shared" si="8"/>
        <v>Overweight</v>
      </c>
    </row>
    <row r="112">
      <c r="B112" s="7"/>
      <c r="C112" s="7"/>
      <c r="D112" s="7"/>
      <c r="F112" s="7"/>
      <c r="G112" s="7"/>
      <c r="H112" s="7"/>
      <c r="W112" s="23">
        <v>109.0</v>
      </c>
      <c r="X112" s="24">
        <f>RNG!F116</f>
        <v>20.92489583</v>
      </c>
      <c r="Y112" s="19" t="str">
        <f t="shared" si="8"/>
        <v>Normal</v>
      </c>
    </row>
    <row r="113">
      <c r="B113" s="7"/>
      <c r="C113" s="7"/>
      <c r="D113" s="7"/>
      <c r="F113" s="7"/>
      <c r="G113" s="7"/>
      <c r="H113" s="7"/>
      <c r="W113" s="23">
        <v>110.0</v>
      </c>
      <c r="X113" s="24">
        <f>RNG!F117</f>
        <v>7.714917002</v>
      </c>
      <c r="Y113" s="19" t="str">
        <f t="shared" si="8"/>
        <v>Normal</v>
      </c>
    </row>
    <row r="114">
      <c r="B114" s="7"/>
      <c r="C114" s="7"/>
      <c r="D114" s="7"/>
      <c r="F114" s="7"/>
      <c r="G114" s="7"/>
      <c r="H114" s="7"/>
      <c r="W114" s="23">
        <v>111.0</v>
      </c>
      <c r="X114" s="24">
        <f>RNG!F118</f>
        <v>86.65266153</v>
      </c>
      <c r="Y114" s="19" t="str">
        <f t="shared" si="8"/>
        <v>Overweight</v>
      </c>
    </row>
    <row r="115">
      <c r="B115" s="7"/>
      <c r="C115" s="7"/>
      <c r="D115" s="7"/>
      <c r="F115" s="7"/>
      <c r="G115" s="7"/>
      <c r="H115" s="7"/>
      <c r="W115" s="23">
        <v>112.0</v>
      </c>
      <c r="X115" s="24">
        <f>RNG!F119</f>
        <v>23.35551801</v>
      </c>
      <c r="Y115" s="19" t="str">
        <f t="shared" si="8"/>
        <v>Normal</v>
      </c>
    </row>
    <row r="116">
      <c r="B116" s="7"/>
      <c r="C116" s="7"/>
      <c r="D116" s="7"/>
      <c r="F116" s="7"/>
      <c r="G116" s="7"/>
      <c r="H116" s="7"/>
      <c r="W116" s="23">
        <v>113.0</v>
      </c>
      <c r="X116" s="24">
        <f>RNG!F120</f>
        <v>20.9618603</v>
      </c>
      <c r="Y116" s="19" t="str">
        <f t="shared" si="8"/>
        <v>Normal</v>
      </c>
    </row>
    <row r="117">
      <c r="B117" s="7"/>
      <c r="C117" s="7"/>
      <c r="D117" s="7"/>
      <c r="F117" s="7"/>
      <c r="G117" s="7"/>
      <c r="H117" s="7"/>
      <c r="W117" s="23">
        <v>114.0</v>
      </c>
      <c r="X117" s="24">
        <f>RNG!F121</f>
        <v>14.70851829</v>
      </c>
      <c r="Y117" s="19" t="str">
        <f t="shared" si="8"/>
        <v>Normal</v>
      </c>
    </row>
    <row r="118">
      <c r="B118" s="7"/>
      <c r="C118" s="7"/>
      <c r="D118" s="7"/>
      <c r="F118" s="7"/>
      <c r="G118" s="7"/>
      <c r="H118" s="7"/>
      <c r="W118" s="23">
        <v>115.0</v>
      </c>
      <c r="X118" s="24">
        <f>RNG!F122</f>
        <v>28.5794147</v>
      </c>
      <c r="Y118" s="19" t="str">
        <f t="shared" si="8"/>
        <v>Normal</v>
      </c>
    </row>
    <row r="119">
      <c r="B119" s="7"/>
      <c r="C119" s="7"/>
      <c r="D119" s="7"/>
      <c r="F119" s="7"/>
      <c r="G119" s="7"/>
      <c r="H119" s="7"/>
      <c r="W119" s="23">
        <v>116.0</v>
      </c>
      <c r="X119" s="24">
        <f>RNG!F123</f>
        <v>2.569289088</v>
      </c>
      <c r="Y119" s="19" t="str">
        <f t="shared" si="8"/>
        <v>Normal</v>
      </c>
    </row>
    <row r="120">
      <c r="B120" s="7"/>
      <c r="C120" s="7"/>
      <c r="D120" s="7"/>
      <c r="F120" s="7"/>
      <c r="G120" s="7"/>
      <c r="H120" s="7"/>
      <c r="W120" s="23">
        <v>117.0</v>
      </c>
      <c r="X120" s="24">
        <f>RNG!F124</f>
        <v>90.29667703</v>
      </c>
      <c r="Y120" s="19" t="str">
        <f t="shared" si="8"/>
        <v>Overweight</v>
      </c>
    </row>
    <row r="121">
      <c r="B121" s="7"/>
      <c r="C121" s="7"/>
      <c r="D121" s="7"/>
      <c r="F121" s="7"/>
      <c r="G121" s="7"/>
      <c r="H121" s="7"/>
      <c r="W121" s="23">
        <v>118.0</v>
      </c>
      <c r="X121" s="24">
        <f>RNG!F125</f>
        <v>61.73407666</v>
      </c>
      <c r="Y121" s="19" t="str">
        <f t="shared" si="8"/>
        <v>Overweight</v>
      </c>
    </row>
    <row r="122">
      <c r="B122" s="7"/>
      <c r="C122" s="7"/>
      <c r="D122" s="7"/>
      <c r="F122" s="7"/>
      <c r="G122" s="7"/>
      <c r="H122" s="7"/>
      <c r="W122" s="23">
        <v>119.0</v>
      </c>
      <c r="X122" s="24">
        <f>RNG!F126</f>
        <v>35.2734802</v>
      </c>
      <c r="Y122" s="19" t="str">
        <f t="shared" si="8"/>
        <v>Overweight</v>
      </c>
    </row>
    <row r="123">
      <c r="B123" s="7"/>
      <c r="C123" s="7"/>
      <c r="D123" s="7"/>
      <c r="F123" s="7"/>
      <c r="G123" s="7"/>
      <c r="H123" s="7"/>
      <c r="W123" s="23">
        <v>120.0</v>
      </c>
      <c r="X123" s="24">
        <f>RNG!F127</f>
        <v>25.81891661</v>
      </c>
      <c r="Y123" s="19" t="str">
        <f t="shared" si="8"/>
        <v>Normal</v>
      </c>
    </row>
    <row r="124">
      <c r="B124" s="7"/>
      <c r="C124" s="7"/>
      <c r="D124" s="7"/>
      <c r="F124" s="7"/>
      <c r="G124" s="7"/>
      <c r="H124" s="7"/>
      <c r="W124" s="23">
        <v>121.0</v>
      </c>
      <c r="X124" s="24">
        <f>RNG!F128</f>
        <v>72.43019793</v>
      </c>
      <c r="Y124" s="19" t="str">
        <f t="shared" si="8"/>
        <v>Overweight</v>
      </c>
    </row>
    <row r="125">
      <c r="B125" s="7"/>
      <c r="C125" s="7"/>
      <c r="D125" s="7"/>
      <c r="F125" s="7"/>
      <c r="G125" s="7"/>
      <c r="H125" s="7"/>
      <c r="W125" s="23">
        <v>122.0</v>
      </c>
      <c r="X125" s="24">
        <f>RNG!F129</f>
        <v>76.28075046</v>
      </c>
      <c r="Y125" s="19" t="str">
        <f t="shared" si="8"/>
        <v>Overweight</v>
      </c>
    </row>
    <row r="126">
      <c r="B126" s="7"/>
      <c r="C126" s="7"/>
      <c r="D126" s="7"/>
      <c r="F126" s="7"/>
      <c r="G126" s="7"/>
      <c r="H126" s="7"/>
      <c r="W126" s="23">
        <v>123.0</v>
      </c>
      <c r="X126" s="24">
        <f>RNG!F130</f>
        <v>6.203921375</v>
      </c>
      <c r="Y126" s="19" t="str">
        <f t="shared" si="8"/>
        <v>Normal</v>
      </c>
    </row>
    <row r="127">
      <c r="B127" s="7"/>
      <c r="C127" s="7"/>
      <c r="D127" s="7"/>
      <c r="F127" s="7"/>
      <c r="G127" s="7"/>
      <c r="H127" s="7"/>
      <c r="W127" s="23">
        <v>124.0</v>
      </c>
      <c r="X127" s="24">
        <f>RNG!F131</f>
        <v>74.59346805</v>
      </c>
      <c r="Y127" s="19" t="str">
        <f t="shared" si="8"/>
        <v>Overweight</v>
      </c>
    </row>
    <row r="128">
      <c r="B128" s="7"/>
      <c r="C128" s="7"/>
      <c r="D128" s="7"/>
      <c r="F128" s="7"/>
      <c r="G128" s="7"/>
      <c r="H128" s="7"/>
      <c r="W128" s="23">
        <v>125.0</v>
      </c>
      <c r="X128" s="24">
        <f>RNG!F132</f>
        <v>99.33933942</v>
      </c>
      <c r="Y128" s="19" t="str">
        <f t="shared" si="8"/>
        <v>Obesitas</v>
      </c>
    </row>
    <row r="129">
      <c r="B129" s="7"/>
      <c r="C129" s="7"/>
      <c r="D129" s="7"/>
      <c r="F129" s="7"/>
      <c r="G129" s="7"/>
      <c r="H129" s="7"/>
      <c r="W129" s="23">
        <v>126.0</v>
      </c>
      <c r="X129" s="24">
        <f>RNG!F133</f>
        <v>51.2931227</v>
      </c>
      <c r="Y129" s="19" t="str">
        <f t="shared" si="8"/>
        <v>Overweight</v>
      </c>
    </row>
    <row r="130">
      <c r="B130" s="7"/>
      <c r="C130" s="7"/>
      <c r="D130" s="7"/>
      <c r="F130" s="7"/>
      <c r="G130" s="7"/>
      <c r="H130" s="7"/>
      <c r="W130" s="23">
        <v>127.0</v>
      </c>
      <c r="X130" s="24">
        <f>RNG!F134</f>
        <v>84.36841266</v>
      </c>
      <c r="Y130" s="19" t="str">
        <f t="shared" si="8"/>
        <v>Overweight</v>
      </c>
    </row>
    <row r="131">
      <c r="B131" s="7"/>
      <c r="C131" s="7"/>
      <c r="D131" s="7"/>
      <c r="F131" s="7"/>
      <c r="G131" s="7"/>
      <c r="H131" s="7"/>
      <c r="W131" s="23">
        <v>128.0</v>
      </c>
      <c r="X131" s="24">
        <f>RNG!F135</f>
        <v>13.70477789</v>
      </c>
      <c r="Y131" s="19" t="str">
        <f t="shared" si="8"/>
        <v>Normal</v>
      </c>
    </row>
    <row r="132">
      <c r="B132" s="7"/>
      <c r="C132" s="7"/>
      <c r="D132" s="7"/>
      <c r="F132" s="7"/>
      <c r="G132" s="7"/>
      <c r="H132" s="7"/>
      <c r="W132" s="23">
        <v>129.0</v>
      </c>
      <c r="X132" s="24">
        <f>RNG!F136</f>
        <v>46.15826679</v>
      </c>
      <c r="Y132" s="19" t="str">
        <f t="shared" si="8"/>
        <v>Overweight</v>
      </c>
    </row>
    <row r="133">
      <c r="B133" s="7"/>
      <c r="C133" s="7"/>
      <c r="D133" s="7"/>
      <c r="F133" s="7"/>
      <c r="G133" s="7"/>
      <c r="H133" s="7"/>
      <c r="W133" s="23">
        <v>130.0</v>
      </c>
      <c r="X133" s="24">
        <f>RNG!F137</f>
        <v>64.89948722</v>
      </c>
      <c r="Y133" s="19" t="str">
        <f t="shared" si="8"/>
        <v>Overweight</v>
      </c>
    </row>
    <row r="134">
      <c r="B134" s="7"/>
      <c r="C134" s="7"/>
      <c r="D134" s="7"/>
      <c r="F134" s="7"/>
      <c r="G134" s="7"/>
      <c r="H134" s="7"/>
      <c r="W134" s="23">
        <v>131.0</v>
      </c>
      <c r="X134" s="24">
        <f>RNG!F138</f>
        <v>14.48018165</v>
      </c>
      <c r="Y134" s="19" t="str">
        <f t="shared" si="8"/>
        <v>Normal</v>
      </c>
    </row>
    <row r="135">
      <c r="B135" s="7"/>
      <c r="C135" s="7"/>
      <c r="D135" s="7"/>
      <c r="F135" s="7"/>
      <c r="G135" s="7"/>
      <c r="H135" s="7"/>
      <c r="W135" s="23">
        <v>132.0</v>
      </c>
      <c r="X135" s="24">
        <f>RNG!F139</f>
        <v>79.0634524</v>
      </c>
      <c r="Y135" s="19" t="str">
        <f t="shared" si="8"/>
        <v>Overweight</v>
      </c>
    </row>
    <row r="136">
      <c r="B136" s="7"/>
      <c r="C136" s="7"/>
      <c r="D136" s="7"/>
      <c r="F136" s="7"/>
      <c r="G136" s="7"/>
      <c r="H136" s="7"/>
      <c r="W136" s="23">
        <v>133.0</v>
      </c>
      <c r="X136" s="24">
        <f>RNG!F140</f>
        <v>0.9523968682</v>
      </c>
      <c r="Y136" s="19" t="str">
        <f t="shared" si="8"/>
        <v>Normal</v>
      </c>
    </row>
    <row r="137">
      <c r="B137" s="7"/>
      <c r="C137" s="7"/>
      <c r="D137" s="7"/>
      <c r="F137" s="7"/>
      <c r="G137" s="7"/>
      <c r="H137" s="7"/>
      <c r="W137" s="23">
        <v>134.0</v>
      </c>
      <c r="X137" s="24">
        <f>RNG!F141</f>
        <v>39.3095432</v>
      </c>
      <c r="Y137" s="19" t="str">
        <f t="shared" si="8"/>
        <v>Overweight</v>
      </c>
    </row>
    <row r="138">
      <c r="B138" s="7"/>
      <c r="C138" s="7"/>
      <c r="D138" s="7"/>
      <c r="F138" s="7"/>
      <c r="G138" s="7"/>
      <c r="H138" s="7"/>
      <c r="W138" s="23">
        <v>135.0</v>
      </c>
      <c r="X138" s="24">
        <f>RNG!F142</f>
        <v>2.00951025</v>
      </c>
      <c r="Y138" s="19" t="str">
        <f t="shared" si="8"/>
        <v>Normal</v>
      </c>
    </row>
    <row r="139">
      <c r="B139" s="7"/>
      <c r="C139" s="7"/>
      <c r="D139" s="7"/>
      <c r="F139" s="7"/>
      <c r="G139" s="7"/>
      <c r="H139" s="7"/>
      <c r="W139" s="23">
        <v>136.0</v>
      </c>
      <c r="X139" s="24">
        <f>RNG!F143</f>
        <v>98.16838237</v>
      </c>
      <c r="Y139" s="19" t="str">
        <f t="shared" si="8"/>
        <v>Obesitas</v>
      </c>
    </row>
    <row r="140">
      <c r="B140" s="7"/>
      <c r="C140" s="7"/>
      <c r="D140" s="7"/>
      <c r="F140" s="7"/>
      <c r="G140" s="7"/>
      <c r="H140" s="7"/>
      <c r="W140" s="23">
        <v>137.0</v>
      </c>
      <c r="X140" s="24">
        <f>RNG!F144</f>
        <v>23.00752863</v>
      </c>
      <c r="Y140" s="19" t="str">
        <f t="shared" si="8"/>
        <v>Normal</v>
      </c>
    </row>
    <row r="141">
      <c r="B141" s="7"/>
      <c r="C141" s="7"/>
      <c r="D141" s="7"/>
      <c r="F141" s="7"/>
      <c r="G141" s="7"/>
      <c r="H141" s="7"/>
      <c r="W141" s="23">
        <v>138.0</v>
      </c>
      <c r="X141" s="24">
        <f>RNG!F145</f>
        <v>6.628273337</v>
      </c>
      <c r="Y141" s="19" t="str">
        <f t="shared" si="8"/>
        <v>Normal</v>
      </c>
    </row>
    <row r="142">
      <c r="B142" s="7"/>
      <c r="C142" s="7"/>
      <c r="D142" s="7"/>
      <c r="F142" s="7"/>
      <c r="G142" s="7"/>
      <c r="H142" s="7"/>
      <c r="W142" s="23">
        <v>139.0</v>
      </c>
      <c r="X142" s="24">
        <f>RNG!F146</f>
        <v>42.87704394</v>
      </c>
      <c r="Y142" s="19" t="str">
        <f t="shared" si="8"/>
        <v>Overweight</v>
      </c>
    </row>
    <row r="143">
      <c r="B143" s="7"/>
      <c r="C143" s="7"/>
      <c r="D143" s="7"/>
      <c r="F143" s="7"/>
      <c r="G143" s="7"/>
      <c r="H143" s="7"/>
      <c r="W143" s="23">
        <v>140.0</v>
      </c>
      <c r="X143" s="24">
        <f>RNG!F147</f>
        <v>83.93916324</v>
      </c>
      <c r="Y143" s="19" t="str">
        <f t="shared" si="8"/>
        <v>Overweight</v>
      </c>
    </row>
    <row r="144">
      <c r="B144" s="7"/>
      <c r="C144" s="7"/>
      <c r="D144" s="7"/>
      <c r="F144" s="7"/>
      <c r="G144" s="7"/>
      <c r="H144" s="7"/>
      <c r="W144" s="23">
        <v>141.0</v>
      </c>
      <c r="X144" s="24">
        <f>RNG!F148</f>
        <v>65.00012803</v>
      </c>
      <c r="Y144" s="19" t="str">
        <f t="shared" si="8"/>
        <v>Overweight</v>
      </c>
    </row>
    <row r="145">
      <c r="B145" s="7"/>
      <c r="C145" s="7"/>
      <c r="D145" s="7"/>
      <c r="F145" s="7"/>
      <c r="G145" s="7"/>
      <c r="H145" s="7"/>
      <c r="W145" s="23">
        <v>142.0</v>
      </c>
      <c r="X145" s="24">
        <f>RNG!F149</f>
        <v>67.10297087</v>
      </c>
      <c r="Y145" s="19" t="str">
        <f t="shared" si="8"/>
        <v>Overweight</v>
      </c>
    </row>
    <row r="146">
      <c r="B146" s="7"/>
      <c r="C146" s="7"/>
      <c r="D146" s="7"/>
      <c r="F146" s="7"/>
      <c r="G146" s="7"/>
      <c r="H146" s="7"/>
      <c r="W146" s="23">
        <v>143.0</v>
      </c>
      <c r="X146" s="24">
        <f>RNG!F150</f>
        <v>97.88516154</v>
      </c>
      <c r="Y146" s="19" t="str">
        <f t="shared" si="8"/>
        <v>Obesitas</v>
      </c>
    </row>
    <row r="147">
      <c r="B147" s="7"/>
      <c r="C147" s="7"/>
      <c r="D147" s="7"/>
      <c r="F147" s="7"/>
      <c r="G147" s="7"/>
      <c r="H147" s="7"/>
      <c r="W147" s="23">
        <v>144.0</v>
      </c>
      <c r="X147" s="24">
        <f>RNG!F151</f>
        <v>72.2382862</v>
      </c>
      <c r="Y147" s="19" t="str">
        <f t="shared" si="8"/>
        <v>Overweight</v>
      </c>
    </row>
    <row r="148">
      <c r="B148" s="7"/>
      <c r="C148" s="7"/>
      <c r="D148" s="7"/>
      <c r="F148" s="7"/>
      <c r="G148" s="7"/>
      <c r="H148" s="7"/>
      <c r="W148" s="23">
        <v>145.0</v>
      </c>
      <c r="X148" s="24">
        <f>RNG!F152</f>
        <v>24.89824622</v>
      </c>
      <c r="Y148" s="19" t="str">
        <f t="shared" si="8"/>
        <v>Normal</v>
      </c>
    </row>
    <row r="149">
      <c r="B149" s="7"/>
      <c r="C149" s="7"/>
      <c r="D149" s="7"/>
      <c r="F149" s="7"/>
      <c r="G149" s="7"/>
      <c r="H149" s="7"/>
      <c r="W149" s="23">
        <v>146.0</v>
      </c>
      <c r="X149" s="24">
        <f>RNG!F153</f>
        <v>54.10177575</v>
      </c>
      <c r="Y149" s="19" t="str">
        <f t="shared" si="8"/>
        <v>Overweight</v>
      </c>
    </row>
    <row r="150">
      <c r="B150" s="7"/>
      <c r="C150" s="7"/>
      <c r="D150" s="7"/>
      <c r="F150" s="7"/>
      <c r="G150" s="7"/>
      <c r="H150" s="7"/>
      <c r="W150" s="23">
        <v>147.0</v>
      </c>
      <c r="X150" s="24">
        <f>RNG!F154</f>
        <v>5.260185155</v>
      </c>
      <c r="Y150" s="19" t="str">
        <f t="shared" si="8"/>
        <v>Normal</v>
      </c>
    </row>
    <row r="151">
      <c r="B151" s="7"/>
      <c r="C151" s="7"/>
      <c r="D151" s="7"/>
      <c r="F151" s="7"/>
      <c r="G151" s="7"/>
      <c r="H151" s="7"/>
      <c r="W151" s="23">
        <v>148.0</v>
      </c>
      <c r="X151" s="24">
        <f>RNG!F155</f>
        <v>77.50099584</v>
      </c>
      <c r="Y151" s="19" t="str">
        <f t="shared" si="8"/>
        <v>Overweight</v>
      </c>
    </row>
    <row r="152">
      <c r="B152" s="7"/>
      <c r="C152" s="7"/>
      <c r="D152" s="7"/>
      <c r="F152" s="7"/>
      <c r="G152" s="7"/>
      <c r="H152" s="7"/>
      <c r="W152" s="23">
        <v>149.0</v>
      </c>
      <c r="X152" s="24">
        <f>RNG!F156</f>
        <v>43.85331494</v>
      </c>
      <c r="Y152" s="19" t="str">
        <f t="shared" si="8"/>
        <v>Overweight</v>
      </c>
    </row>
    <row r="153">
      <c r="B153" s="7"/>
      <c r="C153" s="7"/>
      <c r="D153" s="7"/>
      <c r="F153" s="7"/>
      <c r="G153" s="7"/>
      <c r="H153" s="7"/>
      <c r="W153" s="23">
        <v>150.0</v>
      </c>
      <c r="X153" s="24">
        <f>RNG!F157</f>
        <v>15.28519658</v>
      </c>
      <c r="Y153" s="19" t="str">
        <f t="shared" si="8"/>
        <v>Normal</v>
      </c>
    </row>
    <row r="154">
      <c r="B154" s="7"/>
      <c r="C154" s="7"/>
      <c r="D154" s="7"/>
      <c r="F154" s="7"/>
      <c r="G154" s="7"/>
      <c r="H154" s="7"/>
      <c r="W154" s="23">
        <v>151.0</v>
      </c>
      <c r="X154" s="24">
        <f>RNG!F158</f>
        <v>98.21363501</v>
      </c>
      <c r="Y154" s="19" t="str">
        <f t="shared" si="8"/>
        <v>Obesitas</v>
      </c>
    </row>
    <row r="155">
      <c r="B155" s="7"/>
      <c r="C155" s="7"/>
      <c r="D155" s="7"/>
      <c r="F155" s="7"/>
      <c r="G155" s="7"/>
      <c r="H155" s="7"/>
      <c r="W155" s="23">
        <v>152.0</v>
      </c>
      <c r="X155" s="24">
        <f>RNG!F159</f>
        <v>66.10109655</v>
      </c>
      <c r="Y155" s="19" t="str">
        <f t="shared" si="8"/>
        <v>Overweight</v>
      </c>
    </row>
    <row r="156">
      <c r="B156" s="7"/>
      <c r="C156" s="7"/>
      <c r="D156" s="7"/>
      <c r="F156" s="7"/>
      <c r="G156" s="7"/>
      <c r="H156" s="7"/>
      <c r="W156" s="23">
        <v>153.0</v>
      </c>
      <c r="X156" s="24">
        <f>RNG!F160</f>
        <v>46.10709466</v>
      </c>
      <c r="Y156" s="19" t="str">
        <f t="shared" si="8"/>
        <v>Overweight</v>
      </c>
    </row>
    <row r="157">
      <c r="B157" s="7"/>
      <c r="C157" s="7"/>
      <c r="D157" s="7"/>
      <c r="F157" s="7"/>
      <c r="G157" s="7"/>
      <c r="H157" s="7"/>
      <c r="W157" s="23">
        <v>154.0</v>
      </c>
      <c r="X157" s="24">
        <f>RNG!F161</f>
        <v>24.60203498</v>
      </c>
      <c r="Y157" s="19" t="str">
        <f t="shared" si="8"/>
        <v>Normal</v>
      </c>
    </row>
    <row r="158">
      <c r="B158" s="7"/>
      <c r="C158" s="7"/>
      <c r="D158" s="7"/>
      <c r="F158" s="7"/>
      <c r="G158" s="7"/>
      <c r="H158" s="7"/>
      <c r="W158" s="23">
        <v>155.0</v>
      </c>
      <c r="X158" s="24">
        <f>RNG!F162</f>
        <v>90.01695751</v>
      </c>
      <c r="Y158" s="19" t="str">
        <f t="shared" si="8"/>
        <v>Overweight</v>
      </c>
    </row>
    <row r="159">
      <c r="B159" s="7"/>
      <c r="C159" s="7"/>
      <c r="D159" s="7"/>
      <c r="F159" s="7"/>
      <c r="G159" s="7"/>
      <c r="H159" s="7"/>
      <c r="W159" s="23">
        <v>156.0</v>
      </c>
      <c r="X159" s="24">
        <f>RNG!F163</f>
        <v>68.4598001</v>
      </c>
      <c r="Y159" s="19" t="str">
        <f t="shared" si="8"/>
        <v>Overweight</v>
      </c>
    </row>
    <row r="160">
      <c r="B160" s="7"/>
      <c r="C160" s="7"/>
      <c r="D160" s="7"/>
      <c r="F160" s="7"/>
      <c r="G160" s="7"/>
      <c r="H160" s="7"/>
      <c r="W160" s="23">
        <v>157.0</v>
      </c>
      <c r="X160" s="24">
        <f>RNG!F164</f>
        <v>78.37807586</v>
      </c>
      <c r="Y160" s="19" t="str">
        <f t="shared" si="8"/>
        <v>Overweight</v>
      </c>
    </row>
    <row r="161">
      <c r="B161" s="7"/>
      <c r="C161" s="7"/>
      <c r="D161" s="7"/>
      <c r="F161" s="7"/>
      <c r="G161" s="7"/>
      <c r="H161" s="7"/>
      <c r="W161" s="23">
        <v>158.0</v>
      </c>
      <c r="X161" s="24">
        <f>RNG!F165</f>
        <v>46.3843229</v>
      </c>
      <c r="Y161" s="19" t="str">
        <f t="shared" si="8"/>
        <v>Overweight</v>
      </c>
    </row>
    <row r="162">
      <c r="B162" s="7"/>
      <c r="C162" s="7"/>
      <c r="D162" s="7"/>
      <c r="F162" s="7"/>
      <c r="G162" s="7"/>
      <c r="H162" s="7"/>
      <c r="W162" s="23">
        <v>159.0</v>
      </c>
      <c r="X162" s="24">
        <f>RNG!F166</f>
        <v>76.96687313</v>
      </c>
      <c r="Y162" s="19" t="str">
        <f t="shared" si="8"/>
        <v>Overweight</v>
      </c>
    </row>
    <row r="163">
      <c r="B163" s="7"/>
      <c r="C163" s="7"/>
      <c r="D163" s="7"/>
      <c r="F163" s="7"/>
      <c r="G163" s="7"/>
      <c r="H163" s="7"/>
      <c r="W163" s="23">
        <v>160.0</v>
      </c>
      <c r="X163" s="24">
        <f>RNG!F167</f>
        <v>73.02418098</v>
      </c>
      <c r="Y163" s="19" t="str">
        <f t="shared" si="8"/>
        <v>Overweight</v>
      </c>
    </row>
    <row r="164">
      <c r="B164" s="7"/>
      <c r="C164" s="7"/>
      <c r="D164" s="7"/>
      <c r="F164" s="7"/>
      <c r="G164" s="7"/>
      <c r="H164" s="7"/>
      <c r="W164" s="23">
        <v>161.0</v>
      </c>
      <c r="X164" s="24">
        <f>RNG!F168</f>
        <v>30.07651797</v>
      </c>
      <c r="Y164" s="19" t="str">
        <f t="shared" si="8"/>
        <v>Normal</v>
      </c>
    </row>
    <row r="165">
      <c r="B165" s="7"/>
      <c r="C165" s="7"/>
      <c r="D165" s="7"/>
      <c r="F165" s="7"/>
      <c r="G165" s="7"/>
      <c r="H165" s="7"/>
      <c r="W165" s="23">
        <v>162.0</v>
      </c>
      <c r="X165" s="24">
        <f>RNG!F169</f>
        <v>86.50216073</v>
      </c>
      <c r="Y165" s="19" t="str">
        <f t="shared" si="8"/>
        <v>Overweight</v>
      </c>
    </row>
    <row r="166">
      <c r="B166" s="7"/>
      <c r="C166" s="7"/>
      <c r="D166" s="7"/>
      <c r="F166" s="7"/>
      <c r="G166" s="7"/>
      <c r="H166" s="7"/>
      <c r="W166" s="23">
        <v>163.0</v>
      </c>
      <c r="X166" s="24">
        <f>RNG!F170</f>
        <v>51.98193367</v>
      </c>
      <c r="Y166" s="19" t="str">
        <f t="shared" si="8"/>
        <v>Overweight</v>
      </c>
    </row>
    <row r="167">
      <c r="B167" s="7"/>
      <c r="C167" s="7"/>
      <c r="D167" s="7"/>
      <c r="F167" s="7"/>
      <c r="G167" s="7"/>
      <c r="H167" s="7"/>
      <c r="W167" s="23">
        <v>164.0</v>
      </c>
      <c r="X167" s="24">
        <f>RNG!F171</f>
        <v>95.33339729</v>
      </c>
      <c r="Y167" s="19" t="str">
        <f t="shared" si="8"/>
        <v>Obesitas</v>
      </c>
    </row>
    <row r="168">
      <c r="B168" s="7"/>
      <c r="C168" s="7"/>
      <c r="D168" s="7"/>
      <c r="F168" s="7"/>
      <c r="G168" s="7"/>
      <c r="H168" s="7"/>
      <c r="W168" s="23">
        <v>165.0</v>
      </c>
      <c r="X168" s="24">
        <f>RNG!F172</f>
        <v>69.71752069</v>
      </c>
      <c r="Y168" s="19" t="str">
        <f t="shared" si="8"/>
        <v>Overweight</v>
      </c>
    </row>
    <row r="169">
      <c r="B169" s="7"/>
      <c r="C169" s="7"/>
      <c r="D169" s="7"/>
      <c r="F169" s="7"/>
      <c r="G169" s="7"/>
      <c r="H169" s="7"/>
      <c r="W169" s="23">
        <v>166.0</v>
      </c>
      <c r="X169" s="24">
        <f>RNG!F173</f>
        <v>31.40788792</v>
      </c>
      <c r="Y169" s="19" t="str">
        <f t="shared" si="8"/>
        <v>Overweight</v>
      </c>
    </row>
    <row r="170">
      <c r="B170" s="7"/>
      <c r="C170" s="7"/>
      <c r="D170" s="7"/>
      <c r="F170" s="7"/>
      <c r="G170" s="7"/>
      <c r="H170" s="7"/>
      <c r="W170" s="23">
        <v>167.0</v>
      </c>
      <c r="X170" s="24">
        <f>RNG!F174</f>
        <v>48.92814232</v>
      </c>
      <c r="Y170" s="19" t="str">
        <f t="shared" si="8"/>
        <v>Overweight</v>
      </c>
    </row>
    <row r="171">
      <c r="B171" s="7"/>
      <c r="C171" s="7"/>
      <c r="D171" s="7"/>
      <c r="F171" s="7"/>
      <c r="G171" s="7"/>
      <c r="H171" s="7"/>
      <c r="W171" s="23">
        <v>168.0</v>
      </c>
      <c r="X171" s="24">
        <f>RNG!F175</f>
        <v>49.02552788</v>
      </c>
      <c r="Y171" s="19" t="str">
        <f t="shared" si="8"/>
        <v>Overweight</v>
      </c>
    </row>
    <row r="172">
      <c r="B172" s="7"/>
      <c r="C172" s="7"/>
      <c r="D172" s="7"/>
      <c r="F172" s="7"/>
      <c r="G172" s="7"/>
      <c r="H172" s="7"/>
      <c r="W172" s="23">
        <v>169.0</v>
      </c>
      <c r="X172" s="24">
        <f>RNG!F176</f>
        <v>48.19382734</v>
      </c>
      <c r="Y172" s="19" t="str">
        <f t="shared" si="8"/>
        <v>Overweight</v>
      </c>
    </row>
    <row r="173">
      <c r="B173" s="7"/>
      <c r="C173" s="7"/>
      <c r="D173" s="7"/>
      <c r="F173" s="7"/>
      <c r="G173" s="7"/>
      <c r="H173" s="7"/>
      <c r="W173" s="23">
        <v>170.0</v>
      </c>
      <c r="X173" s="24">
        <f>RNG!F177</f>
        <v>90.83932768</v>
      </c>
      <c r="Y173" s="19" t="str">
        <f t="shared" si="8"/>
        <v>Overweight</v>
      </c>
    </row>
    <row r="174">
      <c r="B174" s="7"/>
      <c r="C174" s="7"/>
      <c r="D174" s="7"/>
      <c r="F174" s="7"/>
      <c r="G174" s="7"/>
      <c r="H174" s="7"/>
      <c r="W174" s="23">
        <v>171.0</v>
      </c>
      <c r="X174" s="24">
        <f>RNG!F178</f>
        <v>72.60042395</v>
      </c>
      <c r="Y174" s="19" t="str">
        <f t="shared" si="8"/>
        <v>Overweight</v>
      </c>
    </row>
    <row r="175">
      <c r="B175" s="7"/>
      <c r="C175" s="7"/>
      <c r="D175" s="7"/>
      <c r="F175" s="7"/>
      <c r="G175" s="7"/>
      <c r="H175" s="7"/>
      <c r="W175" s="23">
        <v>172.0</v>
      </c>
      <c r="X175" s="24">
        <f>RNG!F179</f>
        <v>71.5622689</v>
      </c>
      <c r="Y175" s="19" t="str">
        <f t="shared" si="8"/>
        <v>Overweight</v>
      </c>
    </row>
    <row r="176">
      <c r="B176" s="7"/>
      <c r="C176" s="7"/>
      <c r="D176" s="7"/>
      <c r="F176" s="7"/>
      <c r="G176" s="7"/>
      <c r="H176" s="7"/>
      <c r="W176" s="23">
        <v>173.0</v>
      </c>
      <c r="X176" s="24">
        <f>RNG!F180</f>
        <v>24.01813875</v>
      </c>
      <c r="Y176" s="19" t="str">
        <f t="shared" si="8"/>
        <v>Normal</v>
      </c>
    </row>
    <row r="177">
      <c r="B177" s="7"/>
      <c r="C177" s="7"/>
      <c r="D177" s="7"/>
      <c r="F177" s="7"/>
      <c r="G177" s="7"/>
      <c r="H177" s="7"/>
      <c r="W177" s="23">
        <v>174.0</v>
      </c>
      <c r="X177" s="24">
        <f>RNG!F181</f>
        <v>1.857006504</v>
      </c>
      <c r="Y177" s="19" t="str">
        <f t="shared" si="8"/>
        <v>Normal</v>
      </c>
    </row>
    <row r="178">
      <c r="B178" s="7"/>
      <c r="C178" s="7"/>
      <c r="D178" s="7"/>
      <c r="F178" s="7"/>
      <c r="G178" s="7"/>
      <c r="H178" s="7"/>
      <c r="W178" s="23">
        <v>175.0</v>
      </c>
      <c r="X178" s="24">
        <f>RNG!F182</f>
        <v>93.90437421</v>
      </c>
      <c r="Y178" s="19" t="str">
        <f t="shared" si="8"/>
        <v>Obesitas</v>
      </c>
    </row>
    <row r="179">
      <c r="B179" s="7"/>
      <c r="C179" s="7"/>
      <c r="D179" s="7"/>
      <c r="F179" s="7"/>
      <c r="G179" s="7"/>
      <c r="H179" s="7"/>
      <c r="W179" s="23">
        <v>176.0</v>
      </c>
      <c r="X179" s="24">
        <f>RNG!F183</f>
        <v>3.729489494</v>
      </c>
      <c r="Y179" s="19" t="str">
        <f t="shared" si="8"/>
        <v>Normal</v>
      </c>
    </row>
    <row r="180">
      <c r="B180" s="7"/>
      <c r="C180" s="7"/>
      <c r="D180" s="7"/>
      <c r="F180" s="7"/>
      <c r="G180" s="7"/>
      <c r="H180" s="7"/>
      <c r="W180" s="23">
        <v>177.0</v>
      </c>
      <c r="X180" s="24">
        <f>RNG!F184</f>
        <v>41.94755063</v>
      </c>
      <c r="Y180" s="19" t="str">
        <f t="shared" si="8"/>
        <v>Overweight</v>
      </c>
    </row>
    <row r="181">
      <c r="B181" s="7"/>
      <c r="C181" s="7"/>
      <c r="D181" s="7"/>
      <c r="F181" s="7"/>
      <c r="G181" s="7"/>
      <c r="H181" s="7"/>
      <c r="W181" s="23">
        <v>178.0</v>
      </c>
      <c r="X181" s="24">
        <f>RNG!F185</f>
        <v>20.72939143</v>
      </c>
      <c r="Y181" s="19" t="str">
        <f t="shared" si="8"/>
        <v>Normal</v>
      </c>
    </row>
    <row r="182">
      <c r="B182" s="7"/>
      <c r="C182" s="7"/>
      <c r="D182" s="7"/>
      <c r="F182" s="7"/>
      <c r="G182" s="7"/>
      <c r="H182" s="7"/>
      <c r="W182" s="23">
        <v>179.0</v>
      </c>
      <c r="X182" s="24">
        <f>RNG!F186</f>
        <v>97.33717926</v>
      </c>
      <c r="Y182" s="19" t="str">
        <f t="shared" si="8"/>
        <v>Obesitas</v>
      </c>
    </row>
    <row r="183">
      <c r="B183" s="7"/>
      <c r="C183" s="7"/>
      <c r="D183" s="7"/>
      <c r="F183" s="7"/>
      <c r="G183" s="7"/>
      <c r="H183" s="7"/>
      <c r="W183" s="23">
        <v>180.0</v>
      </c>
      <c r="X183" s="24">
        <f>RNG!F187</f>
        <v>73.82115273</v>
      </c>
      <c r="Y183" s="19" t="str">
        <f t="shared" si="8"/>
        <v>Overweight</v>
      </c>
    </row>
    <row r="184">
      <c r="B184" s="7"/>
      <c r="C184" s="7"/>
      <c r="D184" s="7"/>
      <c r="F184" s="7"/>
      <c r="G184" s="7"/>
      <c r="H184" s="7"/>
      <c r="W184" s="23">
        <v>181.0</v>
      </c>
      <c r="X184" s="24">
        <f>RNG!F188</f>
        <v>17.14962284</v>
      </c>
      <c r="Y184" s="19" t="str">
        <f t="shared" si="8"/>
        <v>Normal</v>
      </c>
    </row>
    <row r="185">
      <c r="B185" s="7"/>
      <c r="C185" s="7"/>
      <c r="D185" s="7"/>
      <c r="F185" s="7"/>
      <c r="G185" s="7"/>
      <c r="H185" s="7"/>
      <c r="W185" s="23">
        <v>182.0</v>
      </c>
      <c r="X185" s="24">
        <f>RNG!F189</f>
        <v>13.95721692</v>
      </c>
      <c r="Y185" s="19" t="str">
        <f t="shared" si="8"/>
        <v>Normal</v>
      </c>
    </row>
    <row r="186">
      <c r="B186" s="7"/>
      <c r="C186" s="7"/>
      <c r="D186" s="7"/>
      <c r="F186" s="7"/>
      <c r="G186" s="7"/>
      <c r="H186" s="7"/>
      <c r="W186" s="23">
        <v>183.0</v>
      </c>
      <c r="X186" s="24">
        <f>RNG!F190</f>
        <v>91.45966414</v>
      </c>
      <c r="Y186" s="19" t="str">
        <f t="shared" si="8"/>
        <v>Overweight</v>
      </c>
    </row>
    <row r="187">
      <c r="B187" s="7"/>
      <c r="C187" s="7"/>
      <c r="D187" s="7"/>
      <c r="F187" s="7"/>
      <c r="G187" s="7"/>
      <c r="H187" s="7"/>
      <c r="W187" s="23">
        <v>184.0</v>
      </c>
      <c r="X187" s="24">
        <f>RNG!F191</f>
        <v>59.14540694</v>
      </c>
      <c r="Y187" s="19" t="str">
        <f t="shared" si="8"/>
        <v>Overweight</v>
      </c>
    </row>
    <row r="188">
      <c r="B188" s="7"/>
      <c r="C188" s="7"/>
      <c r="D188" s="7"/>
      <c r="F188" s="7"/>
      <c r="G188" s="7"/>
      <c r="H188" s="7"/>
      <c r="W188" s="23">
        <v>185.0</v>
      </c>
      <c r="X188" s="24">
        <f>RNG!F192</f>
        <v>26.72794067</v>
      </c>
      <c r="Y188" s="19" t="str">
        <f t="shared" si="8"/>
        <v>Normal</v>
      </c>
    </row>
    <row r="189">
      <c r="B189" s="7"/>
      <c r="C189" s="7"/>
      <c r="D189" s="7"/>
      <c r="F189" s="7"/>
      <c r="G189" s="7"/>
      <c r="H189" s="7"/>
      <c r="W189" s="23">
        <v>186.0</v>
      </c>
      <c r="X189" s="24">
        <f>RNG!F193</f>
        <v>99.51425982</v>
      </c>
      <c r="Y189" s="19" t="str">
        <f t="shared" si="8"/>
        <v>Obesitas</v>
      </c>
    </row>
    <row r="190">
      <c r="B190" s="7"/>
      <c r="C190" s="7"/>
      <c r="D190" s="7"/>
      <c r="F190" s="7"/>
      <c r="G190" s="7"/>
      <c r="H190" s="7"/>
      <c r="W190" s="23">
        <v>187.0</v>
      </c>
      <c r="X190" s="24">
        <f>RNG!F194</f>
        <v>23.66102236</v>
      </c>
      <c r="Y190" s="19" t="str">
        <f t="shared" si="8"/>
        <v>Normal</v>
      </c>
    </row>
    <row r="191">
      <c r="B191" s="7"/>
      <c r="C191" s="7"/>
      <c r="D191" s="7"/>
      <c r="F191" s="7"/>
      <c r="G191" s="7"/>
      <c r="H191" s="7"/>
      <c r="W191" s="23">
        <v>188.0</v>
      </c>
      <c r="X191" s="24">
        <f>RNG!F195</f>
        <v>37.64882443</v>
      </c>
      <c r="Y191" s="19" t="str">
        <f t="shared" si="8"/>
        <v>Overweight</v>
      </c>
    </row>
    <row r="192">
      <c r="B192" s="7"/>
      <c r="C192" s="7"/>
      <c r="D192" s="7"/>
      <c r="F192" s="7"/>
      <c r="G192" s="7"/>
      <c r="H192" s="7"/>
      <c r="W192" s="23">
        <v>189.0</v>
      </c>
      <c r="X192" s="24">
        <f>RNG!F196</f>
        <v>31.34659451</v>
      </c>
      <c r="Y192" s="19" t="str">
        <f t="shared" si="8"/>
        <v>Overweight</v>
      </c>
    </row>
    <row r="193">
      <c r="B193" s="7"/>
      <c r="C193" s="7"/>
      <c r="D193" s="7"/>
      <c r="F193" s="7"/>
      <c r="G193" s="7"/>
      <c r="H193" s="7"/>
      <c r="W193" s="23">
        <v>190.0</v>
      </c>
      <c r="X193" s="24">
        <f>RNG!F197</f>
        <v>42.4290234</v>
      </c>
      <c r="Y193" s="19" t="str">
        <f t="shared" si="8"/>
        <v>Overweight</v>
      </c>
    </row>
    <row r="194">
      <c r="B194" s="7"/>
      <c r="C194" s="7"/>
      <c r="D194" s="7"/>
      <c r="F194" s="7"/>
      <c r="G194" s="7"/>
      <c r="H194" s="7"/>
      <c r="W194" s="23">
        <v>191.0</v>
      </c>
      <c r="X194" s="24">
        <f>RNG!F198</f>
        <v>26.99374721</v>
      </c>
      <c r="Y194" s="19" t="str">
        <f t="shared" si="8"/>
        <v>Normal</v>
      </c>
    </row>
    <row r="195">
      <c r="B195" s="7"/>
      <c r="C195" s="7"/>
      <c r="D195" s="7"/>
      <c r="F195" s="7"/>
      <c r="G195" s="7"/>
      <c r="H195" s="7"/>
      <c r="W195" s="23">
        <v>192.0</v>
      </c>
      <c r="X195" s="24">
        <f>RNG!F199</f>
        <v>64.3234691</v>
      </c>
      <c r="Y195" s="19" t="str">
        <f t="shared" si="8"/>
        <v>Overweight</v>
      </c>
    </row>
    <row r="196">
      <c r="B196" s="7"/>
      <c r="C196" s="7"/>
      <c r="D196" s="7"/>
      <c r="F196" s="7"/>
      <c r="G196" s="7"/>
      <c r="H196" s="7"/>
      <c r="W196" s="23">
        <v>193.0</v>
      </c>
      <c r="X196" s="24">
        <f>RNG!F200</f>
        <v>55.68658018</v>
      </c>
      <c r="Y196" s="19" t="str">
        <f t="shared" si="8"/>
        <v>Overweight</v>
      </c>
    </row>
    <row r="197">
      <c r="B197" s="7"/>
      <c r="C197" s="7"/>
      <c r="D197" s="7"/>
      <c r="F197" s="7"/>
      <c r="G197" s="7"/>
      <c r="H197" s="7"/>
      <c r="W197" s="23">
        <v>194.0</v>
      </c>
      <c r="X197" s="24">
        <f>RNG!F201</f>
        <v>29.33375222</v>
      </c>
      <c r="Y197" s="19" t="str">
        <f t="shared" si="8"/>
        <v>Normal</v>
      </c>
    </row>
    <row r="198">
      <c r="B198" s="7"/>
      <c r="C198" s="7"/>
      <c r="D198" s="7"/>
      <c r="F198" s="7"/>
      <c r="G198" s="7"/>
      <c r="H198" s="7"/>
      <c r="W198" s="23">
        <v>195.0</v>
      </c>
      <c r="X198" s="24">
        <f>RNG!F202</f>
        <v>89.5457928</v>
      </c>
      <c r="Y198" s="19" t="str">
        <f t="shared" si="8"/>
        <v>Overweight</v>
      </c>
    </row>
    <row r="199">
      <c r="B199" s="7"/>
      <c r="C199" s="7"/>
      <c r="D199" s="7"/>
      <c r="F199" s="7"/>
      <c r="G199" s="7"/>
      <c r="H199" s="7"/>
      <c r="W199" s="23">
        <v>196.0</v>
      </c>
      <c r="X199" s="24">
        <f>RNG!F203</f>
        <v>31.46417189</v>
      </c>
      <c r="Y199" s="19" t="str">
        <f t="shared" si="8"/>
        <v>Overweight</v>
      </c>
    </row>
    <row r="200">
      <c r="B200" s="7"/>
      <c r="C200" s="7"/>
      <c r="D200" s="7"/>
      <c r="F200" s="7"/>
      <c r="G200" s="7"/>
      <c r="H200" s="7"/>
      <c r="W200" s="23">
        <v>197.0</v>
      </c>
      <c r="X200" s="24">
        <f>RNG!F204</f>
        <v>73.1671742</v>
      </c>
      <c r="Y200" s="19" t="str">
        <f t="shared" si="8"/>
        <v>Overweight</v>
      </c>
    </row>
    <row r="201">
      <c r="B201" s="7"/>
      <c r="C201" s="7"/>
      <c r="D201" s="7"/>
      <c r="F201" s="7"/>
      <c r="G201" s="7"/>
      <c r="H201" s="7"/>
      <c r="W201" s="23">
        <v>198.0</v>
      </c>
      <c r="X201" s="24">
        <f>RNG!F205</f>
        <v>78.16817149</v>
      </c>
      <c r="Y201" s="19" t="str">
        <f t="shared" si="8"/>
        <v>Overweight</v>
      </c>
    </row>
    <row r="202">
      <c r="B202" s="7"/>
      <c r="C202" s="7"/>
      <c r="D202" s="7"/>
      <c r="F202" s="7"/>
      <c r="G202" s="7"/>
      <c r="H202" s="7"/>
      <c r="W202" s="23">
        <v>199.0</v>
      </c>
      <c r="X202" s="24">
        <f>RNG!F206</f>
        <v>99.54467849</v>
      </c>
      <c r="Y202" s="19" t="str">
        <f t="shared" si="8"/>
        <v>Obesitas</v>
      </c>
    </row>
    <row r="203">
      <c r="B203" s="7"/>
      <c r="C203" s="7"/>
      <c r="D203" s="7"/>
      <c r="F203" s="7"/>
      <c r="G203" s="7"/>
      <c r="H203" s="7"/>
      <c r="W203" s="23">
        <v>200.0</v>
      </c>
      <c r="X203" s="24">
        <f>RNG!F207</f>
        <v>23.16603005</v>
      </c>
      <c r="Y203" s="19" t="str">
        <f t="shared" si="8"/>
        <v>Normal</v>
      </c>
    </row>
    <row r="204">
      <c r="B204" s="7"/>
      <c r="C204" s="7"/>
      <c r="D204" s="7"/>
      <c r="F204" s="7"/>
      <c r="G204" s="7"/>
      <c r="H204" s="7"/>
      <c r="W204" s="23">
        <v>201.0</v>
      </c>
      <c r="X204" s="24">
        <f>RNG!F208</f>
        <v>9.380033989</v>
      </c>
      <c r="Y204" s="19" t="str">
        <f t="shared" si="8"/>
        <v>Normal</v>
      </c>
    </row>
    <row r="205">
      <c r="B205" s="7"/>
      <c r="C205" s="7"/>
      <c r="D205" s="7"/>
      <c r="F205" s="7"/>
      <c r="G205" s="7"/>
      <c r="H205" s="7"/>
      <c r="W205" s="23">
        <v>202.0</v>
      </c>
      <c r="X205" s="24">
        <f>RNG!F209</f>
        <v>29.53870563</v>
      </c>
      <c r="Y205" s="19" t="str">
        <f t="shared" si="8"/>
        <v>Normal</v>
      </c>
    </row>
    <row r="206">
      <c r="B206" s="7"/>
      <c r="C206" s="7"/>
      <c r="D206" s="7"/>
      <c r="F206" s="7"/>
      <c r="G206" s="7"/>
      <c r="H206" s="7"/>
      <c r="W206" s="23">
        <v>203.0</v>
      </c>
      <c r="X206" s="24">
        <f>RNG!F210</f>
        <v>55.08576615</v>
      </c>
      <c r="Y206" s="19" t="str">
        <f t="shared" si="8"/>
        <v>Overweight</v>
      </c>
    </row>
    <row r="207">
      <c r="B207" s="7"/>
      <c r="C207" s="7"/>
      <c r="D207" s="7"/>
      <c r="F207" s="7"/>
      <c r="G207" s="7"/>
      <c r="H207" s="7"/>
      <c r="W207" s="23">
        <v>204.0</v>
      </c>
      <c r="X207" s="24">
        <f>RNG!F211</f>
        <v>63.36659857</v>
      </c>
      <c r="Y207" s="19" t="str">
        <f t="shared" si="8"/>
        <v>Overweight</v>
      </c>
    </row>
    <row r="208">
      <c r="B208" s="7"/>
      <c r="C208" s="7"/>
      <c r="D208" s="7"/>
      <c r="F208" s="7"/>
      <c r="G208" s="7"/>
      <c r="H208" s="7"/>
      <c r="W208" s="23">
        <v>205.0</v>
      </c>
      <c r="X208" s="24">
        <f>RNG!F212</f>
        <v>42.91572536</v>
      </c>
      <c r="Y208" s="19" t="str">
        <f t="shared" si="8"/>
        <v>Overweight</v>
      </c>
    </row>
    <row r="209">
      <c r="B209" s="7"/>
      <c r="C209" s="7"/>
      <c r="D209" s="7"/>
      <c r="F209" s="7"/>
      <c r="G209" s="7"/>
      <c r="H209" s="7"/>
      <c r="W209" s="23">
        <v>206.0</v>
      </c>
      <c r="X209" s="24">
        <f>RNG!F213</f>
        <v>19.12663189</v>
      </c>
      <c r="Y209" s="19" t="str">
        <f t="shared" si="8"/>
        <v>Normal</v>
      </c>
    </row>
    <row r="210">
      <c r="B210" s="7"/>
      <c r="C210" s="7"/>
      <c r="D210" s="7"/>
      <c r="F210" s="7"/>
      <c r="G210" s="7"/>
      <c r="H210" s="7"/>
      <c r="W210" s="23">
        <v>207.0</v>
      </c>
      <c r="X210" s="24">
        <f>RNG!F214</f>
        <v>78.42278992</v>
      </c>
      <c r="Y210" s="19" t="str">
        <f t="shared" si="8"/>
        <v>Overweight</v>
      </c>
    </row>
    <row r="211">
      <c r="B211" s="7"/>
      <c r="C211" s="7"/>
      <c r="D211" s="7"/>
      <c r="F211" s="7"/>
      <c r="G211" s="7"/>
      <c r="H211" s="7"/>
      <c r="W211" s="23">
        <v>208.0</v>
      </c>
      <c r="X211" s="24">
        <f>RNG!F215</f>
        <v>80.6338055</v>
      </c>
      <c r="Y211" s="19" t="str">
        <f t="shared" si="8"/>
        <v>Overweight</v>
      </c>
    </row>
    <row r="212">
      <c r="B212" s="7"/>
      <c r="C212" s="7"/>
      <c r="D212" s="7"/>
      <c r="F212" s="7"/>
      <c r="G212" s="7"/>
      <c r="H212" s="7"/>
      <c r="W212" s="23">
        <v>209.0</v>
      </c>
      <c r="X212" s="24">
        <f>RNG!F216</f>
        <v>87.72063464</v>
      </c>
      <c r="Y212" s="19" t="str">
        <f t="shared" si="8"/>
        <v>Overweight</v>
      </c>
    </row>
    <row r="213">
      <c r="B213" s="7"/>
      <c r="C213" s="7"/>
      <c r="D213" s="7"/>
      <c r="F213" s="7"/>
      <c r="G213" s="7"/>
      <c r="H213" s="7"/>
      <c r="W213" s="23">
        <v>210.0</v>
      </c>
      <c r="X213" s="24">
        <f>RNG!F217</f>
        <v>60.54204021</v>
      </c>
      <c r="Y213" s="19" t="str">
        <f t="shared" si="8"/>
        <v>Overweight</v>
      </c>
    </row>
    <row r="214">
      <c r="B214" s="7"/>
      <c r="C214" s="7"/>
      <c r="D214" s="7"/>
      <c r="F214" s="7"/>
      <c r="G214" s="7"/>
      <c r="H214" s="7"/>
      <c r="W214" s="23">
        <v>211.0</v>
      </c>
      <c r="X214" s="24">
        <f>RNG!F218</f>
        <v>60.84280478</v>
      </c>
      <c r="Y214" s="19" t="str">
        <f t="shared" si="8"/>
        <v>Overweight</v>
      </c>
    </row>
    <row r="215">
      <c r="B215" s="7"/>
      <c r="C215" s="7"/>
      <c r="D215" s="7"/>
      <c r="F215" s="7"/>
      <c r="G215" s="7"/>
      <c r="H215" s="7"/>
      <c r="W215" s="23">
        <v>212.0</v>
      </c>
      <c r="X215" s="24">
        <f>RNG!F219</f>
        <v>99.69784184</v>
      </c>
      <c r="Y215" s="19" t="str">
        <f t="shared" si="8"/>
        <v>Obesitas</v>
      </c>
    </row>
    <row r="216">
      <c r="B216" s="7"/>
      <c r="C216" s="7"/>
      <c r="D216" s="7"/>
      <c r="F216" s="7"/>
      <c r="G216" s="7"/>
      <c r="H216" s="7"/>
      <c r="W216" s="23">
        <v>213.0</v>
      </c>
      <c r="X216" s="24">
        <f>RNG!F220</f>
        <v>38.26148111</v>
      </c>
      <c r="Y216" s="19" t="str">
        <f t="shared" si="8"/>
        <v>Overweight</v>
      </c>
    </row>
    <row r="217">
      <c r="B217" s="7"/>
      <c r="C217" s="7"/>
      <c r="D217" s="7"/>
      <c r="F217" s="7"/>
      <c r="G217" s="7"/>
      <c r="H217" s="7"/>
      <c r="W217" s="23">
        <v>214.0</v>
      </c>
      <c r="X217" s="24">
        <f>RNG!F221</f>
        <v>91.78192513</v>
      </c>
      <c r="Y217" s="19" t="str">
        <f t="shared" si="8"/>
        <v>Overweight</v>
      </c>
    </row>
    <row r="218">
      <c r="B218" s="7"/>
      <c r="C218" s="7"/>
      <c r="D218" s="7"/>
      <c r="F218" s="7"/>
      <c r="G218" s="7"/>
      <c r="H218" s="7"/>
      <c r="W218" s="23">
        <v>215.0</v>
      </c>
      <c r="X218" s="24">
        <f>RNG!F222</f>
        <v>50.99307715</v>
      </c>
      <c r="Y218" s="19" t="str">
        <f t="shared" si="8"/>
        <v>Overweight</v>
      </c>
    </row>
    <row r="219">
      <c r="B219" s="7"/>
      <c r="C219" s="7"/>
      <c r="D219" s="7"/>
      <c r="F219" s="7"/>
      <c r="G219" s="7"/>
      <c r="H219" s="7"/>
      <c r="W219" s="23">
        <v>216.0</v>
      </c>
      <c r="X219" s="24">
        <f>RNG!F223</f>
        <v>57.32052771</v>
      </c>
      <c r="Y219" s="19" t="str">
        <f t="shared" si="8"/>
        <v>Overweight</v>
      </c>
    </row>
    <row r="220">
      <c r="B220" s="7"/>
      <c r="C220" s="7"/>
      <c r="D220" s="7"/>
      <c r="F220" s="7"/>
      <c r="G220" s="7"/>
      <c r="H220" s="7"/>
      <c r="W220" s="23">
        <v>217.0</v>
      </c>
      <c r="X220" s="24">
        <f>RNG!F224</f>
        <v>60.38613676</v>
      </c>
      <c r="Y220" s="19" t="str">
        <f t="shared" si="8"/>
        <v>Overweight</v>
      </c>
    </row>
    <row r="221">
      <c r="B221" s="7"/>
      <c r="C221" s="7"/>
      <c r="D221" s="7"/>
      <c r="F221" s="7"/>
      <c r="G221" s="7"/>
      <c r="H221" s="7"/>
      <c r="W221" s="23">
        <v>218.0</v>
      </c>
      <c r="X221" s="24">
        <f>RNG!F225</f>
        <v>0.7523240991</v>
      </c>
      <c r="Y221" s="19" t="str">
        <f t="shared" si="8"/>
        <v>Normal</v>
      </c>
    </row>
    <row r="222">
      <c r="B222" s="7"/>
      <c r="C222" s="7"/>
      <c r="D222" s="7"/>
      <c r="F222" s="7"/>
      <c r="G222" s="7"/>
      <c r="H222" s="7"/>
      <c r="W222" s="23">
        <v>219.0</v>
      </c>
      <c r="X222" s="24">
        <f>RNG!F226</f>
        <v>53.91460068</v>
      </c>
      <c r="Y222" s="19" t="str">
        <f t="shared" si="8"/>
        <v>Overweight</v>
      </c>
    </row>
    <row r="223">
      <c r="B223" s="7"/>
      <c r="C223" s="7"/>
      <c r="D223" s="7"/>
      <c r="F223" s="7"/>
      <c r="G223" s="7"/>
      <c r="H223" s="7"/>
      <c r="W223" s="23">
        <v>220.0</v>
      </c>
      <c r="X223" s="24">
        <f>RNG!F227</f>
        <v>31.6583756</v>
      </c>
      <c r="Y223" s="19" t="str">
        <f t="shared" si="8"/>
        <v>Overweight</v>
      </c>
    </row>
    <row r="224">
      <c r="B224" s="7"/>
      <c r="C224" s="7"/>
      <c r="D224" s="7"/>
      <c r="F224" s="7"/>
      <c r="G224" s="7"/>
      <c r="H224" s="7"/>
      <c r="W224" s="23">
        <v>221.0</v>
      </c>
      <c r="X224" s="24">
        <f>RNG!F228</f>
        <v>62.18636179</v>
      </c>
      <c r="Y224" s="19" t="str">
        <f t="shared" si="8"/>
        <v>Overweight</v>
      </c>
    </row>
    <row r="225">
      <c r="B225" s="7"/>
      <c r="C225" s="7"/>
      <c r="D225" s="7"/>
      <c r="F225" s="7"/>
      <c r="G225" s="7"/>
      <c r="H225" s="7"/>
      <c r="W225" s="23">
        <v>222.0</v>
      </c>
      <c r="X225" s="24">
        <f>RNG!F229</f>
        <v>62.24744351</v>
      </c>
      <c r="Y225" s="19" t="str">
        <f t="shared" si="8"/>
        <v>Overweight</v>
      </c>
    </row>
    <row r="226">
      <c r="B226" s="7"/>
      <c r="C226" s="7"/>
      <c r="D226" s="7"/>
      <c r="F226" s="7"/>
      <c r="G226" s="7"/>
      <c r="H226" s="7"/>
      <c r="W226" s="23">
        <v>223.0</v>
      </c>
      <c r="X226" s="24">
        <f>RNG!F230</f>
        <v>65.27040716</v>
      </c>
      <c r="Y226" s="19" t="str">
        <f t="shared" si="8"/>
        <v>Overweight</v>
      </c>
    </row>
    <row r="227">
      <c r="B227" s="7"/>
      <c r="C227" s="7"/>
      <c r="D227" s="7"/>
      <c r="F227" s="7"/>
      <c r="G227" s="7"/>
      <c r="H227" s="7"/>
      <c r="W227" s="23">
        <v>224.0</v>
      </c>
      <c r="X227" s="24">
        <f>RNG!F231</f>
        <v>5.356474363</v>
      </c>
      <c r="Y227" s="19" t="str">
        <f t="shared" si="8"/>
        <v>Normal</v>
      </c>
    </row>
    <row r="228">
      <c r="B228" s="7"/>
      <c r="C228" s="7"/>
      <c r="D228" s="7"/>
      <c r="F228" s="7"/>
      <c r="G228" s="7"/>
      <c r="H228" s="7"/>
      <c r="W228" s="23">
        <v>225.0</v>
      </c>
      <c r="X228" s="24">
        <f>RNG!F232</f>
        <v>58.66608376</v>
      </c>
      <c r="Y228" s="19" t="str">
        <f t="shared" si="8"/>
        <v>Overweight</v>
      </c>
    </row>
    <row r="229">
      <c r="B229" s="7"/>
      <c r="C229" s="7"/>
      <c r="D229" s="7"/>
      <c r="F229" s="7"/>
      <c r="G229" s="7"/>
      <c r="H229" s="7"/>
      <c r="W229" s="23">
        <v>226.0</v>
      </c>
      <c r="X229" s="24">
        <f>RNG!F233</f>
        <v>55.76193061</v>
      </c>
      <c r="Y229" s="19" t="str">
        <f t="shared" si="8"/>
        <v>Overweight</v>
      </c>
    </row>
    <row r="230">
      <c r="B230" s="7"/>
      <c r="C230" s="7"/>
      <c r="D230" s="7"/>
      <c r="F230" s="7"/>
      <c r="G230" s="7"/>
      <c r="H230" s="7"/>
      <c r="W230" s="23">
        <v>227.0</v>
      </c>
      <c r="X230" s="24">
        <f>RNG!F234</f>
        <v>66.66303923</v>
      </c>
      <c r="Y230" s="19" t="str">
        <f t="shared" si="8"/>
        <v>Overweight</v>
      </c>
    </row>
    <row r="231">
      <c r="B231" s="7"/>
      <c r="C231" s="7"/>
      <c r="D231" s="7"/>
      <c r="F231" s="7"/>
      <c r="G231" s="7"/>
      <c r="H231" s="7"/>
      <c r="W231" s="23">
        <v>228.0</v>
      </c>
      <c r="X231" s="24">
        <f>RNG!F235</f>
        <v>73.76772173</v>
      </c>
      <c r="Y231" s="19" t="str">
        <f t="shared" si="8"/>
        <v>Overweight</v>
      </c>
    </row>
    <row r="232">
      <c r="B232" s="7"/>
      <c r="C232" s="7"/>
      <c r="D232" s="7"/>
      <c r="F232" s="7"/>
      <c r="G232" s="7"/>
      <c r="H232" s="7"/>
      <c r="W232" s="23">
        <v>229.0</v>
      </c>
      <c r="X232" s="24">
        <f>RNG!F236</f>
        <v>39.75916223</v>
      </c>
      <c r="Y232" s="19" t="str">
        <f t="shared" si="8"/>
        <v>Overweight</v>
      </c>
    </row>
    <row r="233">
      <c r="B233" s="7"/>
      <c r="C233" s="7"/>
      <c r="D233" s="7"/>
      <c r="F233" s="7"/>
      <c r="G233" s="7"/>
      <c r="H233" s="7"/>
      <c r="W233" s="23">
        <v>230.0</v>
      </c>
      <c r="X233" s="24">
        <f>RNG!F237</f>
        <v>85.20349249</v>
      </c>
      <c r="Y233" s="19" t="str">
        <f t="shared" si="8"/>
        <v>Overweight</v>
      </c>
    </row>
    <row r="234">
      <c r="B234" s="7"/>
      <c r="C234" s="7"/>
      <c r="D234" s="7"/>
      <c r="F234" s="7"/>
      <c r="G234" s="7"/>
      <c r="H234" s="7"/>
      <c r="W234" s="23">
        <v>231.0</v>
      </c>
      <c r="X234" s="24">
        <f>RNG!F238</f>
        <v>26.55082793</v>
      </c>
      <c r="Y234" s="19" t="str">
        <f t="shared" si="8"/>
        <v>Normal</v>
      </c>
    </row>
    <row r="235">
      <c r="B235" s="7"/>
      <c r="C235" s="7"/>
      <c r="D235" s="7"/>
      <c r="F235" s="7"/>
      <c r="G235" s="7"/>
      <c r="H235" s="7"/>
      <c r="W235" s="23">
        <v>232.0</v>
      </c>
      <c r="X235" s="24">
        <f>RNG!F239</f>
        <v>91.14605435</v>
      </c>
      <c r="Y235" s="19" t="str">
        <f t="shared" si="8"/>
        <v>Overweight</v>
      </c>
    </row>
    <row r="236">
      <c r="B236" s="7"/>
      <c r="C236" s="7"/>
      <c r="D236" s="7"/>
      <c r="F236" s="7"/>
      <c r="G236" s="7"/>
      <c r="H236" s="7"/>
      <c r="W236" s="23">
        <v>233.0</v>
      </c>
      <c r="X236" s="24">
        <f>RNG!F240</f>
        <v>9.359011431</v>
      </c>
      <c r="Y236" s="19" t="str">
        <f t="shared" si="8"/>
        <v>Normal</v>
      </c>
    </row>
    <row r="237">
      <c r="B237" s="7"/>
      <c r="C237" s="7"/>
      <c r="D237" s="7"/>
      <c r="F237" s="7"/>
      <c r="G237" s="7"/>
      <c r="H237" s="7"/>
      <c r="W237" s="23">
        <v>234.0</v>
      </c>
      <c r="X237" s="24">
        <f>RNG!F241</f>
        <v>84.32727707</v>
      </c>
      <c r="Y237" s="19" t="str">
        <f t="shared" si="8"/>
        <v>Overweight</v>
      </c>
    </row>
    <row r="238">
      <c r="B238" s="7"/>
      <c r="C238" s="7"/>
      <c r="D238" s="7"/>
      <c r="F238" s="7"/>
      <c r="G238" s="7"/>
      <c r="H238" s="7"/>
      <c r="W238" s="23">
        <v>235.0</v>
      </c>
      <c r="X238" s="24">
        <f>RNG!F242</f>
        <v>38.21730676</v>
      </c>
      <c r="Y238" s="19" t="str">
        <f t="shared" si="8"/>
        <v>Overweight</v>
      </c>
    </row>
    <row r="239">
      <c r="B239" s="7"/>
      <c r="C239" s="7"/>
      <c r="D239" s="7"/>
      <c r="F239" s="7"/>
      <c r="G239" s="7"/>
      <c r="H239" s="7"/>
      <c r="W239" s="23">
        <v>236.0</v>
      </c>
      <c r="X239" s="24">
        <f>RNG!F243</f>
        <v>66.39487975</v>
      </c>
      <c r="Y239" s="19" t="str">
        <f t="shared" si="8"/>
        <v>Overweight</v>
      </c>
    </row>
    <row r="240">
      <c r="B240" s="7"/>
      <c r="C240" s="7"/>
      <c r="D240" s="7"/>
      <c r="F240" s="7"/>
      <c r="G240" s="7"/>
      <c r="H240" s="7"/>
      <c r="W240" s="23">
        <v>237.0</v>
      </c>
      <c r="X240" s="24">
        <f>RNG!F244</f>
        <v>70.32088603</v>
      </c>
      <c r="Y240" s="19" t="str">
        <f t="shared" si="8"/>
        <v>Overweight</v>
      </c>
    </row>
    <row r="241">
      <c r="B241" s="7"/>
      <c r="C241" s="7"/>
      <c r="D241" s="7"/>
      <c r="F241" s="7"/>
      <c r="G241" s="7"/>
      <c r="H241" s="7"/>
      <c r="W241" s="23">
        <v>238.0</v>
      </c>
      <c r="X241" s="24">
        <f>RNG!F245</f>
        <v>39.27012982</v>
      </c>
      <c r="Y241" s="19" t="str">
        <f t="shared" si="8"/>
        <v>Overweight</v>
      </c>
    </row>
    <row r="242">
      <c r="B242" s="7"/>
      <c r="C242" s="7"/>
      <c r="D242" s="7"/>
      <c r="F242" s="7"/>
      <c r="G242" s="7"/>
      <c r="H242" s="7"/>
      <c r="W242" s="23">
        <v>239.0</v>
      </c>
      <c r="X242" s="24">
        <f>RNG!F246</f>
        <v>54.80231333</v>
      </c>
      <c r="Y242" s="19" t="str">
        <f t="shared" si="8"/>
        <v>Overweight</v>
      </c>
    </row>
    <row r="243">
      <c r="B243" s="7"/>
      <c r="C243" s="7"/>
      <c r="D243" s="7"/>
      <c r="F243" s="7"/>
      <c r="G243" s="7"/>
      <c r="H243" s="7"/>
      <c r="W243" s="23">
        <v>240.0</v>
      </c>
      <c r="X243" s="24">
        <f>RNG!F247</f>
        <v>8.787808059</v>
      </c>
      <c r="Y243" s="19" t="str">
        <f t="shared" si="8"/>
        <v>Normal</v>
      </c>
    </row>
    <row r="244">
      <c r="B244" s="7"/>
      <c r="C244" s="7"/>
      <c r="D244" s="7"/>
      <c r="F244" s="7"/>
      <c r="G244" s="7"/>
      <c r="H244" s="7"/>
      <c r="W244" s="23">
        <v>241.0</v>
      </c>
      <c r="X244" s="24">
        <f>RNG!F248</f>
        <v>4.596709136</v>
      </c>
      <c r="Y244" s="19" t="str">
        <f t="shared" si="8"/>
        <v>Normal</v>
      </c>
    </row>
    <row r="245">
      <c r="B245" s="7"/>
      <c r="C245" s="7"/>
      <c r="D245" s="7"/>
      <c r="F245" s="7"/>
      <c r="G245" s="7"/>
      <c r="H245" s="7"/>
      <c r="W245" s="23">
        <v>242.0</v>
      </c>
      <c r="X245" s="24">
        <f>RNG!F249</f>
        <v>82.56129533</v>
      </c>
      <c r="Y245" s="19" t="str">
        <f t="shared" si="8"/>
        <v>Overweight</v>
      </c>
    </row>
    <row r="246">
      <c r="B246" s="7"/>
      <c r="C246" s="7"/>
      <c r="D246" s="7"/>
      <c r="F246" s="7"/>
      <c r="G246" s="7"/>
      <c r="H246" s="7"/>
      <c r="W246" s="23">
        <v>243.0</v>
      </c>
      <c r="X246" s="24">
        <f>RNG!F250</f>
        <v>39.03121196</v>
      </c>
      <c r="Y246" s="19" t="str">
        <f t="shared" si="8"/>
        <v>Overweight</v>
      </c>
    </row>
    <row r="247">
      <c r="B247" s="7"/>
      <c r="C247" s="7"/>
      <c r="D247" s="7"/>
      <c r="F247" s="7"/>
      <c r="G247" s="7"/>
      <c r="H247" s="7"/>
      <c r="W247" s="23">
        <v>244.0</v>
      </c>
      <c r="X247" s="24">
        <f>RNG!F251</f>
        <v>31.53211383</v>
      </c>
      <c r="Y247" s="19" t="str">
        <f t="shared" si="8"/>
        <v>Overweight</v>
      </c>
    </row>
    <row r="248">
      <c r="B248" s="7"/>
      <c r="C248" s="7"/>
      <c r="D248" s="7"/>
      <c r="F248" s="7"/>
      <c r="G248" s="7"/>
      <c r="H248" s="7"/>
      <c r="W248" s="23">
        <v>245.0</v>
      </c>
      <c r="X248" s="24">
        <f>RNG!F252</f>
        <v>88.84173198</v>
      </c>
      <c r="Y248" s="19" t="str">
        <f t="shared" si="8"/>
        <v>Overweight</v>
      </c>
    </row>
    <row r="249">
      <c r="B249" s="7"/>
      <c r="C249" s="7"/>
      <c r="D249" s="7"/>
      <c r="F249" s="7"/>
      <c r="G249" s="7"/>
      <c r="H249" s="7"/>
      <c r="W249" s="23">
        <v>246.0</v>
      </c>
      <c r="X249" s="24">
        <f>RNG!F253</f>
        <v>70.08142712</v>
      </c>
      <c r="Y249" s="19" t="str">
        <f t="shared" si="8"/>
        <v>Overweight</v>
      </c>
    </row>
    <row r="250">
      <c r="B250" s="7"/>
      <c r="C250" s="7"/>
      <c r="D250" s="7"/>
      <c r="F250" s="7"/>
      <c r="G250" s="7"/>
      <c r="H250" s="7"/>
      <c r="W250" s="23">
        <v>247.0</v>
      </c>
      <c r="X250" s="24">
        <f>RNG!F254</f>
        <v>7.115317884</v>
      </c>
      <c r="Y250" s="19" t="str">
        <f t="shared" si="8"/>
        <v>Normal</v>
      </c>
    </row>
    <row r="251">
      <c r="B251" s="7"/>
      <c r="C251" s="7"/>
      <c r="D251" s="7"/>
      <c r="F251" s="7"/>
      <c r="G251" s="7"/>
      <c r="H251" s="7"/>
      <c r="W251" s="23">
        <v>248.0</v>
      </c>
      <c r="X251" s="24">
        <f>RNG!F255</f>
        <v>40.6355499</v>
      </c>
      <c r="Y251" s="19" t="str">
        <f t="shared" si="8"/>
        <v>Overweight</v>
      </c>
    </row>
    <row r="252">
      <c r="B252" s="7"/>
      <c r="C252" s="7"/>
      <c r="D252" s="7"/>
      <c r="F252" s="7"/>
      <c r="G252" s="7"/>
      <c r="H252" s="7"/>
      <c r="W252" s="23">
        <v>249.0</v>
      </c>
      <c r="X252" s="24">
        <f>RNG!F256</f>
        <v>76.36549989</v>
      </c>
      <c r="Y252" s="19" t="str">
        <f t="shared" si="8"/>
        <v>Overweight</v>
      </c>
    </row>
    <row r="253">
      <c r="B253" s="7"/>
      <c r="C253" s="7"/>
      <c r="D253" s="7"/>
      <c r="F253" s="7"/>
      <c r="G253" s="7"/>
      <c r="H253" s="7"/>
      <c r="W253" s="23">
        <v>250.0</v>
      </c>
      <c r="X253" s="24">
        <f>RNG!F257</f>
        <v>97.87419657</v>
      </c>
      <c r="Y253" s="19" t="str">
        <f t="shared" si="8"/>
        <v>Obesitas</v>
      </c>
    </row>
    <row r="254">
      <c r="B254" s="7"/>
      <c r="C254" s="7"/>
      <c r="D254" s="7"/>
      <c r="F254" s="7"/>
      <c r="G254" s="7"/>
      <c r="H254" s="7"/>
      <c r="W254" s="23">
        <v>251.0</v>
      </c>
      <c r="X254" s="24">
        <f>RNG!F258</f>
        <v>92.18246615</v>
      </c>
      <c r="Y254" s="19" t="str">
        <f t="shared" si="8"/>
        <v>Obesitas</v>
      </c>
    </row>
    <row r="255">
      <c r="B255" s="7"/>
      <c r="C255" s="7"/>
      <c r="D255" s="7"/>
      <c r="F255" s="7"/>
      <c r="G255" s="7"/>
      <c r="H255" s="7"/>
      <c r="W255" s="23">
        <v>252.0</v>
      </c>
      <c r="X255" s="24">
        <f>RNG!F259</f>
        <v>28.27723996</v>
      </c>
      <c r="Y255" s="19" t="str">
        <f t="shared" si="8"/>
        <v>Normal</v>
      </c>
    </row>
    <row r="256">
      <c r="B256" s="7"/>
      <c r="C256" s="7"/>
      <c r="D256" s="7"/>
      <c r="F256" s="7"/>
      <c r="G256" s="7"/>
      <c r="H256" s="7"/>
      <c r="W256" s="23">
        <v>253.0</v>
      </c>
      <c r="X256" s="24">
        <f>RNG!F260</f>
        <v>40.55798056</v>
      </c>
      <c r="Y256" s="19" t="str">
        <f t="shared" si="8"/>
        <v>Overweight</v>
      </c>
    </row>
    <row r="257">
      <c r="B257" s="7"/>
      <c r="C257" s="7"/>
      <c r="D257" s="7"/>
      <c r="F257" s="7"/>
      <c r="G257" s="7"/>
      <c r="H257" s="7"/>
      <c r="W257" s="23">
        <v>254.0</v>
      </c>
      <c r="X257" s="24">
        <f>RNG!F261</f>
        <v>2.599284846</v>
      </c>
      <c r="Y257" s="19" t="str">
        <f t="shared" si="8"/>
        <v>Normal</v>
      </c>
    </row>
    <row r="258">
      <c r="B258" s="7"/>
      <c r="C258" s="7"/>
      <c r="D258" s="7"/>
      <c r="F258" s="7"/>
      <c r="G258" s="7"/>
      <c r="H258" s="7"/>
      <c r="W258" s="23">
        <v>255.0</v>
      </c>
      <c r="X258" s="24">
        <f>RNG!F262</f>
        <v>82.8570208</v>
      </c>
      <c r="Y258" s="19" t="str">
        <f t="shared" si="8"/>
        <v>Overweight</v>
      </c>
    </row>
    <row r="259">
      <c r="B259" s="7"/>
      <c r="C259" s="7"/>
      <c r="D259" s="7"/>
      <c r="F259" s="7"/>
      <c r="G259" s="7"/>
      <c r="H259" s="7"/>
      <c r="W259" s="23">
        <v>256.0</v>
      </c>
      <c r="X259" s="24">
        <f>RNG!F263</f>
        <v>95.13907204</v>
      </c>
      <c r="Y259" s="19" t="str">
        <f t="shared" si="8"/>
        <v>Obesitas</v>
      </c>
    </row>
    <row r="260">
      <c r="B260" s="7"/>
      <c r="C260" s="7"/>
      <c r="D260" s="7"/>
      <c r="F260" s="7"/>
      <c r="G260" s="7"/>
      <c r="H260" s="7"/>
      <c r="W260" s="23">
        <v>257.0</v>
      </c>
      <c r="X260" s="24">
        <f>RNG!F264</f>
        <v>78.70256425</v>
      </c>
      <c r="Y260" s="19" t="str">
        <f t="shared" si="8"/>
        <v>Overweight</v>
      </c>
    </row>
    <row r="261">
      <c r="B261" s="7"/>
      <c r="C261" s="7"/>
      <c r="D261" s="7"/>
      <c r="F261" s="7"/>
      <c r="G261" s="7"/>
      <c r="H261" s="7"/>
      <c r="W261" s="23">
        <v>258.0</v>
      </c>
      <c r="X261" s="24">
        <f>RNG!F265</f>
        <v>74.8080897</v>
      </c>
      <c r="Y261" s="19" t="str">
        <f t="shared" si="8"/>
        <v>Overweight</v>
      </c>
    </row>
    <row r="262">
      <c r="B262" s="7"/>
      <c r="C262" s="7"/>
      <c r="D262" s="7"/>
      <c r="F262" s="7"/>
      <c r="G262" s="7"/>
      <c r="H262" s="7"/>
      <c r="W262" s="23">
        <v>259.0</v>
      </c>
      <c r="X262" s="24">
        <f>RNG!F266</f>
        <v>23.64157896</v>
      </c>
      <c r="Y262" s="19" t="str">
        <f t="shared" si="8"/>
        <v>Normal</v>
      </c>
    </row>
    <row r="263">
      <c r="B263" s="7"/>
      <c r="C263" s="7"/>
      <c r="D263" s="7"/>
      <c r="F263" s="7"/>
      <c r="G263" s="7"/>
      <c r="H263" s="7"/>
      <c r="W263" s="23">
        <v>260.0</v>
      </c>
      <c r="X263" s="24">
        <f>RNG!F267</f>
        <v>18.36862719</v>
      </c>
      <c r="Y263" s="19" t="str">
        <f t="shared" si="8"/>
        <v>Normal</v>
      </c>
    </row>
    <row r="264">
      <c r="B264" s="7"/>
      <c r="C264" s="7"/>
      <c r="D264" s="7"/>
      <c r="F264" s="7"/>
      <c r="G264" s="7"/>
      <c r="H264" s="7"/>
      <c r="W264" s="23">
        <v>261.0</v>
      </c>
      <c r="X264" s="24">
        <f>RNG!F268</f>
        <v>31.22759286</v>
      </c>
      <c r="Y264" s="19" t="str">
        <f t="shared" si="8"/>
        <v>Overweight</v>
      </c>
    </row>
    <row r="265">
      <c r="B265" s="7"/>
      <c r="C265" s="7"/>
      <c r="D265" s="7"/>
      <c r="F265" s="7"/>
      <c r="G265" s="7"/>
      <c r="H265" s="7"/>
      <c r="W265" s="23">
        <v>262.0</v>
      </c>
      <c r="X265" s="24">
        <f>RNG!F269</f>
        <v>88.30290841</v>
      </c>
      <c r="Y265" s="19" t="str">
        <f t="shared" si="8"/>
        <v>Overweight</v>
      </c>
    </row>
    <row r="266">
      <c r="B266" s="7"/>
      <c r="C266" s="7"/>
      <c r="D266" s="7"/>
      <c r="F266" s="7"/>
      <c r="G266" s="7"/>
      <c r="H266" s="7"/>
      <c r="W266" s="23">
        <v>263.0</v>
      </c>
      <c r="X266" s="24">
        <f>RNG!F270</f>
        <v>22.05962386</v>
      </c>
      <c r="Y266" s="19" t="str">
        <f t="shared" si="8"/>
        <v>Normal</v>
      </c>
    </row>
    <row r="267">
      <c r="B267" s="7"/>
      <c r="C267" s="7"/>
      <c r="D267" s="7"/>
      <c r="F267" s="7"/>
      <c r="G267" s="7"/>
      <c r="H267" s="7"/>
      <c r="W267" s="23">
        <v>264.0</v>
      </c>
      <c r="X267" s="24">
        <f>RNG!F271</f>
        <v>41.08398773</v>
      </c>
      <c r="Y267" s="19" t="str">
        <f t="shared" si="8"/>
        <v>Overweight</v>
      </c>
    </row>
    <row r="268">
      <c r="B268" s="7"/>
      <c r="C268" s="7"/>
      <c r="D268" s="7"/>
      <c r="F268" s="7"/>
      <c r="G268" s="7"/>
      <c r="H268" s="7"/>
      <c r="W268" s="23">
        <v>265.0</v>
      </c>
      <c r="X268" s="24">
        <f>RNG!F272</f>
        <v>40.16305569</v>
      </c>
      <c r="Y268" s="19" t="str">
        <f t="shared" si="8"/>
        <v>Overweight</v>
      </c>
    </row>
    <row r="269">
      <c r="B269" s="7"/>
      <c r="C269" s="7"/>
      <c r="D269" s="7"/>
      <c r="F269" s="7"/>
      <c r="G269" s="7"/>
      <c r="H269" s="7"/>
      <c r="W269" s="23">
        <v>266.0</v>
      </c>
      <c r="X269" s="24">
        <f>RNG!F273</f>
        <v>17.53799548</v>
      </c>
      <c r="Y269" s="19" t="str">
        <f t="shared" si="8"/>
        <v>Normal</v>
      </c>
    </row>
    <row r="270">
      <c r="B270" s="7"/>
      <c r="C270" s="7"/>
      <c r="D270" s="7"/>
      <c r="F270" s="7"/>
      <c r="G270" s="7"/>
      <c r="H270" s="7"/>
      <c r="W270" s="23">
        <v>267.0</v>
      </c>
      <c r="X270" s="24">
        <f>RNG!F274</f>
        <v>91.42438927</v>
      </c>
      <c r="Y270" s="19" t="str">
        <f t="shared" si="8"/>
        <v>Overweight</v>
      </c>
    </row>
    <row r="271">
      <c r="B271" s="7"/>
      <c r="C271" s="7"/>
      <c r="D271" s="7"/>
      <c r="F271" s="7"/>
      <c r="G271" s="7"/>
      <c r="H271" s="7"/>
      <c r="W271" s="23">
        <v>268.0</v>
      </c>
      <c r="X271" s="24">
        <f>RNG!F275</f>
        <v>79.89681618</v>
      </c>
      <c r="Y271" s="19" t="str">
        <f t="shared" si="8"/>
        <v>Overweight</v>
      </c>
    </row>
    <row r="272">
      <c r="B272" s="7"/>
      <c r="C272" s="7"/>
      <c r="D272" s="7"/>
      <c r="F272" s="7"/>
      <c r="G272" s="7"/>
      <c r="H272" s="7"/>
      <c r="W272" s="23">
        <v>269.0</v>
      </c>
      <c r="X272" s="24">
        <f>RNG!F276</f>
        <v>85.61910814</v>
      </c>
      <c r="Y272" s="19" t="str">
        <f t="shared" si="8"/>
        <v>Overweight</v>
      </c>
    </row>
    <row r="273">
      <c r="B273" s="7"/>
      <c r="C273" s="7"/>
      <c r="D273" s="7"/>
      <c r="F273" s="7"/>
      <c r="G273" s="7"/>
      <c r="H273" s="7"/>
      <c r="W273" s="23">
        <v>270.0</v>
      </c>
      <c r="X273" s="24">
        <f>RNG!F277</f>
        <v>51.37532626</v>
      </c>
      <c r="Y273" s="19" t="str">
        <f t="shared" si="8"/>
        <v>Overweight</v>
      </c>
    </row>
    <row r="274">
      <c r="B274" s="7"/>
      <c r="C274" s="7"/>
      <c r="D274" s="7"/>
      <c r="F274" s="7"/>
      <c r="G274" s="7"/>
      <c r="H274" s="7"/>
      <c r="W274" s="23">
        <v>271.0</v>
      </c>
      <c r="X274" s="24">
        <f>RNG!F278</f>
        <v>34.23306511</v>
      </c>
      <c r="Y274" s="19" t="str">
        <f t="shared" si="8"/>
        <v>Overweight</v>
      </c>
    </row>
    <row r="275">
      <c r="B275" s="7"/>
      <c r="C275" s="7"/>
      <c r="D275" s="7"/>
      <c r="F275" s="7"/>
      <c r="G275" s="7"/>
      <c r="H275" s="7"/>
      <c r="W275" s="23">
        <v>272.0</v>
      </c>
      <c r="X275" s="24">
        <f>RNG!F279</f>
        <v>41.16266153</v>
      </c>
      <c r="Y275" s="19" t="str">
        <f t="shared" si="8"/>
        <v>Overweight</v>
      </c>
    </row>
    <row r="276">
      <c r="B276" s="7"/>
      <c r="C276" s="7"/>
      <c r="D276" s="7"/>
      <c r="F276" s="7"/>
      <c r="G276" s="7"/>
      <c r="H276" s="7"/>
      <c r="W276" s="23">
        <v>273.0</v>
      </c>
      <c r="X276" s="24">
        <f>RNG!F280</f>
        <v>32.06553354</v>
      </c>
      <c r="Y276" s="19" t="str">
        <f t="shared" si="8"/>
        <v>Overweight</v>
      </c>
    </row>
    <row r="277">
      <c r="B277" s="7"/>
      <c r="C277" s="7"/>
      <c r="D277" s="7"/>
      <c r="F277" s="7"/>
      <c r="G277" s="7"/>
      <c r="H277" s="7"/>
      <c r="W277" s="23">
        <v>274.0</v>
      </c>
      <c r="X277" s="24">
        <f>RNG!F281</f>
        <v>48.12675768</v>
      </c>
      <c r="Y277" s="19" t="str">
        <f t="shared" si="8"/>
        <v>Overweight</v>
      </c>
    </row>
    <row r="278">
      <c r="B278" s="7"/>
      <c r="C278" s="7"/>
      <c r="D278" s="7"/>
      <c r="F278" s="7"/>
      <c r="G278" s="7"/>
      <c r="H278" s="7"/>
      <c r="W278" s="23">
        <v>275.0</v>
      </c>
      <c r="X278" s="24">
        <f>RNG!F282</f>
        <v>89.48842599</v>
      </c>
      <c r="Y278" s="19" t="str">
        <f t="shared" si="8"/>
        <v>Overweight</v>
      </c>
    </row>
    <row r="279">
      <c r="B279" s="7"/>
      <c r="C279" s="7"/>
      <c r="D279" s="7"/>
      <c r="F279" s="7"/>
      <c r="G279" s="7"/>
      <c r="H279" s="7"/>
      <c r="W279" s="23">
        <v>276.0</v>
      </c>
      <c r="X279" s="24">
        <f>RNG!F283</f>
        <v>89.44368055</v>
      </c>
      <c r="Y279" s="19" t="str">
        <f t="shared" si="8"/>
        <v>Overweight</v>
      </c>
    </row>
    <row r="280">
      <c r="B280" s="7"/>
      <c r="C280" s="7"/>
      <c r="D280" s="7"/>
      <c r="F280" s="7"/>
      <c r="G280" s="7"/>
      <c r="H280" s="7"/>
      <c r="W280" s="23">
        <v>277.0</v>
      </c>
      <c r="X280" s="24">
        <f>RNG!F284</f>
        <v>54.67881549</v>
      </c>
      <c r="Y280" s="19" t="str">
        <f t="shared" si="8"/>
        <v>Overweight</v>
      </c>
    </row>
    <row r="281">
      <c r="B281" s="7"/>
      <c r="C281" s="7"/>
      <c r="D281" s="7"/>
      <c r="F281" s="7"/>
      <c r="G281" s="7"/>
      <c r="H281" s="7"/>
      <c r="W281" s="23">
        <v>278.0</v>
      </c>
      <c r="X281" s="24">
        <f>RNG!F285</f>
        <v>80.82971502</v>
      </c>
      <c r="Y281" s="19" t="str">
        <f t="shared" si="8"/>
        <v>Overweight</v>
      </c>
    </row>
    <row r="282">
      <c r="B282" s="7"/>
      <c r="C282" s="7"/>
      <c r="D282" s="7"/>
      <c r="F282" s="7"/>
      <c r="G282" s="7"/>
      <c r="H282" s="7"/>
      <c r="W282" s="23">
        <v>279.0</v>
      </c>
      <c r="X282" s="24">
        <f>RNG!F286</f>
        <v>4.75093527</v>
      </c>
      <c r="Y282" s="19" t="str">
        <f t="shared" si="8"/>
        <v>Normal</v>
      </c>
    </row>
    <row r="283">
      <c r="B283" s="7"/>
      <c r="C283" s="7"/>
      <c r="D283" s="7"/>
      <c r="F283" s="7"/>
      <c r="G283" s="7"/>
      <c r="H283" s="7"/>
      <c r="W283" s="23">
        <v>280.0</v>
      </c>
      <c r="X283" s="24">
        <f>RNG!F287</f>
        <v>15.10863635</v>
      </c>
      <c r="Y283" s="19" t="str">
        <f t="shared" si="8"/>
        <v>Normal</v>
      </c>
    </row>
    <row r="284">
      <c r="B284" s="7"/>
      <c r="C284" s="7"/>
      <c r="D284" s="7"/>
      <c r="F284" s="7"/>
      <c r="G284" s="7"/>
      <c r="H284" s="7"/>
      <c r="W284" s="23">
        <v>281.0</v>
      </c>
      <c r="X284" s="24">
        <f>RNG!F288</f>
        <v>98.91814892</v>
      </c>
      <c r="Y284" s="19" t="str">
        <f t="shared" si="8"/>
        <v>Obesitas</v>
      </c>
    </row>
    <row r="285">
      <c r="B285" s="7"/>
      <c r="C285" s="7"/>
      <c r="D285" s="7"/>
      <c r="F285" s="7"/>
      <c r="G285" s="7"/>
      <c r="H285" s="7"/>
      <c r="W285" s="23">
        <v>282.0</v>
      </c>
      <c r="X285" s="24">
        <f>RNG!F289</f>
        <v>34.92400648</v>
      </c>
      <c r="Y285" s="19" t="str">
        <f t="shared" si="8"/>
        <v>Overweight</v>
      </c>
    </row>
    <row r="286">
      <c r="B286" s="7"/>
      <c r="C286" s="7"/>
      <c r="D286" s="7"/>
      <c r="F286" s="7"/>
      <c r="G286" s="7"/>
      <c r="H286" s="7"/>
      <c r="W286" s="23">
        <v>283.0</v>
      </c>
      <c r="X286" s="24">
        <f>RNG!F290</f>
        <v>87.11095098</v>
      </c>
      <c r="Y286" s="19" t="str">
        <f t="shared" si="8"/>
        <v>Overweight</v>
      </c>
    </row>
    <row r="287">
      <c r="B287" s="7"/>
      <c r="C287" s="7"/>
      <c r="D287" s="7"/>
      <c r="F287" s="7"/>
      <c r="G287" s="7"/>
      <c r="H287" s="7"/>
      <c r="W287" s="23">
        <v>284.0</v>
      </c>
      <c r="X287" s="24">
        <f>RNG!F291</f>
        <v>48.92658053</v>
      </c>
      <c r="Y287" s="19" t="str">
        <f t="shared" si="8"/>
        <v>Overweight</v>
      </c>
    </row>
    <row r="288">
      <c r="B288" s="7"/>
      <c r="C288" s="7"/>
      <c r="D288" s="7"/>
      <c r="F288" s="7"/>
      <c r="G288" s="7"/>
      <c r="H288" s="7"/>
      <c r="W288" s="23">
        <v>285.0</v>
      </c>
      <c r="X288" s="24">
        <f>RNG!F292</f>
        <v>23.37951563</v>
      </c>
      <c r="Y288" s="19" t="str">
        <f t="shared" si="8"/>
        <v>Normal</v>
      </c>
    </row>
    <row r="289">
      <c r="B289" s="7"/>
      <c r="C289" s="7"/>
      <c r="D289" s="7"/>
      <c r="F289" s="7"/>
      <c r="G289" s="7"/>
      <c r="H289" s="7"/>
      <c r="W289" s="23">
        <v>286.0</v>
      </c>
      <c r="X289" s="24">
        <f>RNG!F293</f>
        <v>15.02680495</v>
      </c>
      <c r="Y289" s="19" t="str">
        <f t="shared" si="8"/>
        <v>Normal</v>
      </c>
    </row>
    <row r="290">
      <c r="B290" s="7"/>
      <c r="C290" s="7"/>
      <c r="D290" s="7"/>
      <c r="F290" s="7"/>
      <c r="G290" s="7"/>
      <c r="H290" s="7"/>
      <c r="W290" s="23">
        <v>287.0</v>
      </c>
      <c r="X290" s="24">
        <f>RNG!F294</f>
        <v>55.16467837</v>
      </c>
      <c r="Y290" s="19" t="str">
        <f t="shared" si="8"/>
        <v>Overweight</v>
      </c>
    </row>
    <row r="291">
      <c r="B291" s="7"/>
      <c r="C291" s="7"/>
      <c r="D291" s="7"/>
      <c r="F291" s="7"/>
      <c r="G291" s="7"/>
      <c r="H291" s="7"/>
      <c r="W291" s="23">
        <v>288.0</v>
      </c>
      <c r="X291" s="24">
        <f>RNG!F295</f>
        <v>59.18414791</v>
      </c>
      <c r="Y291" s="19" t="str">
        <f t="shared" si="8"/>
        <v>Overweight</v>
      </c>
    </row>
    <row r="292">
      <c r="B292" s="7"/>
      <c r="C292" s="7"/>
      <c r="D292" s="7"/>
      <c r="F292" s="7"/>
      <c r="G292" s="7"/>
      <c r="H292" s="7"/>
      <c r="W292" s="23">
        <v>289.0</v>
      </c>
      <c r="X292" s="24">
        <f>RNG!F296</f>
        <v>62.89341252</v>
      </c>
      <c r="Y292" s="19" t="str">
        <f t="shared" si="8"/>
        <v>Overweight</v>
      </c>
    </row>
    <row r="293">
      <c r="B293" s="7"/>
      <c r="C293" s="7"/>
      <c r="D293" s="7"/>
      <c r="F293" s="7"/>
      <c r="G293" s="7"/>
      <c r="H293" s="7"/>
      <c r="W293" s="23">
        <v>290.0</v>
      </c>
      <c r="X293" s="24">
        <f>RNG!F297</f>
        <v>72.72763167</v>
      </c>
      <c r="Y293" s="19" t="str">
        <f t="shared" si="8"/>
        <v>Overweight</v>
      </c>
    </row>
    <row r="294">
      <c r="B294" s="7"/>
      <c r="C294" s="7"/>
      <c r="D294" s="7"/>
      <c r="F294" s="7"/>
      <c r="G294" s="7"/>
      <c r="H294" s="7"/>
      <c r="W294" s="23">
        <v>291.0</v>
      </c>
      <c r="X294" s="24">
        <f>RNG!F298</f>
        <v>60.4402507</v>
      </c>
      <c r="Y294" s="19" t="str">
        <f t="shared" si="8"/>
        <v>Overweight</v>
      </c>
    </row>
    <row r="295">
      <c r="B295" s="7"/>
      <c r="C295" s="7"/>
      <c r="D295" s="7"/>
      <c r="F295" s="7"/>
      <c r="G295" s="7"/>
      <c r="H295" s="7"/>
      <c r="W295" s="23">
        <v>292.0</v>
      </c>
      <c r="X295" s="24">
        <f>RNG!F299</f>
        <v>89.35732347</v>
      </c>
      <c r="Y295" s="19" t="str">
        <f t="shared" si="8"/>
        <v>Overweight</v>
      </c>
    </row>
    <row r="296">
      <c r="B296" s="7"/>
      <c r="C296" s="7"/>
      <c r="D296" s="7"/>
      <c r="F296" s="7"/>
      <c r="G296" s="7"/>
      <c r="H296" s="7"/>
      <c r="W296" s="23">
        <v>293.0</v>
      </c>
      <c r="X296" s="24">
        <f>RNG!F300</f>
        <v>36.60933559</v>
      </c>
      <c r="Y296" s="19" t="str">
        <f t="shared" si="8"/>
        <v>Overweight</v>
      </c>
    </row>
    <row r="297">
      <c r="B297" s="7"/>
      <c r="C297" s="7"/>
      <c r="D297" s="7"/>
      <c r="F297" s="7"/>
      <c r="G297" s="7"/>
      <c r="H297" s="7"/>
      <c r="W297" s="23">
        <v>294.0</v>
      </c>
      <c r="X297" s="24">
        <f>RNG!F301</f>
        <v>61.90023923</v>
      </c>
      <c r="Y297" s="19" t="str">
        <f t="shared" si="8"/>
        <v>Overweight</v>
      </c>
    </row>
    <row r="298">
      <c r="B298" s="7"/>
      <c r="C298" s="7"/>
      <c r="D298" s="7"/>
      <c r="F298" s="7"/>
      <c r="G298" s="7"/>
      <c r="H298" s="7"/>
      <c r="W298" s="23">
        <v>295.0</v>
      </c>
      <c r="X298" s="24">
        <f>RNG!F302</f>
        <v>63.82902826</v>
      </c>
      <c r="Y298" s="19" t="str">
        <f t="shared" si="8"/>
        <v>Overweight</v>
      </c>
    </row>
    <row r="299">
      <c r="B299" s="7"/>
      <c r="C299" s="7"/>
      <c r="D299" s="7"/>
      <c r="F299" s="7"/>
      <c r="G299" s="7"/>
      <c r="H299" s="7"/>
      <c r="W299" s="23">
        <v>296.0</v>
      </c>
      <c r="X299" s="24">
        <f>RNG!F303</f>
        <v>36.47368654</v>
      </c>
      <c r="Y299" s="19" t="str">
        <f t="shared" si="8"/>
        <v>Overweight</v>
      </c>
    </row>
    <row r="300">
      <c r="B300" s="7"/>
      <c r="C300" s="7"/>
      <c r="D300" s="7"/>
      <c r="F300" s="7"/>
      <c r="G300" s="7"/>
      <c r="H300" s="7"/>
      <c r="W300" s="23">
        <v>297.0</v>
      </c>
      <c r="X300" s="24">
        <f>RNG!F304</f>
        <v>34.40731616</v>
      </c>
      <c r="Y300" s="19" t="str">
        <f t="shared" si="8"/>
        <v>Overweight</v>
      </c>
    </row>
    <row r="301">
      <c r="B301" s="7"/>
      <c r="C301" s="7"/>
      <c r="D301" s="7"/>
      <c r="F301" s="7"/>
      <c r="G301" s="7"/>
      <c r="H301" s="7"/>
      <c r="W301" s="23">
        <v>298.0</v>
      </c>
      <c r="X301" s="24">
        <f>RNG!F305</f>
        <v>2.539303853</v>
      </c>
      <c r="Y301" s="19" t="str">
        <f t="shared" si="8"/>
        <v>Normal</v>
      </c>
    </row>
    <row r="302">
      <c r="B302" s="7"/>
      <c r="C302" s="7"/>
      <c r="D302" s="7"/>
      <c r="F302" s="7"/>
      <c r="G302" s="7"/>
      <c r="H302" s="7"/>
      <c r="W302" s="23">
        <v>299.0</v>
      </c>
      <c r="X302" s="24">
        <f>RNG!F306</f>
        <v>97.90914697</v>
      </c>
      <c r="Y302" s="19" t="str">
        <f t="shared" si="8"/>
        <v>Obesitas</v>
      </c>
    </row>
    <row r="303">
      <c r="B303" s="7"/>
      <c r="C303" s="7"/>
      <c r="D303" s="7"/>
      <c r="F303" s="7"/>
      <c r="G303" s="7"/>
      <c r="H303" s="7"/>
      <c r="W303" s="23">
        <v>300.0</v>
      </c>
      <c r="X303" s="24">
        <f>RNG!F307</f>
        <v>66.1028893</v>
      </c>
      <c r="Y303" s="19" t="str">
        <f t="shared" si="8"/>
        <v>Overweight</v>
      </c>
    </row>
    <row r="304">
      <c r="B304" s="7"/>
      <c r="C304" s="7"/>
      <c r="D304" s="7"/>
      <c r="F304" s="7"/>
      <c r="G304" s="7"/>
      <c r="H304" s="7"/>
      <c r="X304" s="4"/>
      <c r="Y304" s="4"/>
    </row>
    <row r="305">
      <c r="B305" s="7"/>
      <c r="C305" s="7"/>
      <c r="D305" s="7"/>
      <c r="F305" s="7"/>
      <c r="G305" s="7"/>
      <c r="H305" s="7"/>
      <c r="X305" s="4"/>
      <c r="Y305" s="4"/>
    </row>
    <row r="306">
      <c r="B306" s="7"/>
      <c r="C306" s="7"/>
      <c r="D306" s="7"/>
      <c r="F306" s="7"/>
      <c r="G306" s="7"/>
      <c r="H306" s="7"/>
      <c r="X306" s="4"/>
      <c r="Y306" s="4"/>
    </row>
    <row r="307">
      <c r="B307" s="7"/>
      <c r="C307" s="7"/>
      <c r="D307" s="7"/>
      <c r="F307" s="7"/>
      <c r="G307" s="7"/>
      <c r="H307" s="7"/>
      <c r="X307" s="4"/>
      <c r="Y307" s="4"/>
    </row>
    <row r="308">
      <c r="B308" s="7"/>
      <c r="C308" s="7"/>
      <c r="D308" s="7"/>
      <c r="F308" s="7"/>
      <c r="G308" s="7"/>
      <c r="H308" s="7"/>
      <c r="X308" s="4"/>
      <c r="Y308" s="4"/>
    </row>
    <row r="309">
      <c r="B309" s="7"/>
      <c r="C309" s="7"/>
      <c r="D309" s="7"/>
      <c r="F309" s="7"/>
      <c r="G309" s="7"/>
      <c r="H309" s="7"/>
      <c r="X309" s="4"/>
      <c r="Y309" s="4"/>
    </row>
    <row r="310">
      <c r="B310" s="7"/>
      <c r="C310" s="7"/>
      <c r="D310" s="7"/>
      <c r="F310" s="7"/>
      <c r="G310" s="7"/>
      <c r="H310" s="7"/>
      <c r="X310" s="4"/>
      <c r="Y310" s="4"/>
    </row>
    <row r="311">
      <c r="B311" s="7"/>
      <c r="C311" s="7"/>
      <c r="D311" s="7"/>
      <c r="F311" s="7"/>
      <c r="G311" s="7"/>
      <c r="H311" s="7"/>
      <c r="X311" s="4"/>
      <c r="Y311" s="4"/>
    </row>
    <row r="312">
      <c r="B312" s="7"/>
      <c r="C312" s="7"/>
      <c r="D312" s="7"/>
      <c r="F312" s="7"/>
      <c r="G312" s="7"/>
      <c r="H312" s="7"/>
      <c r="X312" s="4"/>
      <c r="Y312" s="4"/>
    </row>
    <row r="313">
      <c r="B313" s="7"/>
      <c r="C313" s="7"/>
      <c r="D313" s="7"/>
      <c r="F313" s="7"/>
      <c r="G313" s="7"/>
      <c r="H313" s="7"/>
      <c r="X313" s="4"/>
      <c r="Y313" s="4"/>
    </row>
    <row r="314">
      <c r="B314" s="7"/>
      <c r="C314" s="7"/>
      <c r="D314" s="7"/>
      <c r="F314" s="7"/>
      <c r="G314" s="7"/>
      <c r="H314" s="7"/>
      <c r="X314" s="4"/>
      <c r="Y314" s="4"/>
    </row>
    <row r="315">
      <c r="B315" s="7"/>
      <c r="C315" s="7"/>
      <c r="D315" s="7"/>
      <c r="F315" s="7"/>
      <c r="G315" s="7"/>
      <c r="H315" s="7"/>
      <c r="X315" s="4"/>
      <c r="Y315" s="4"/>
    </row>
    <row r="316">
      <c r="B316" s="7"/>
      <c r="C316" s="7"/>
      <c r="D316" s="7"/>
      <c r="F316" s="7"/>
      <c r="G316" s="7"/>
      <c r="H316" s="7"/>
      <c r="X316" s="4"/>
      <c r="Y316" s="4"/>
    </row>
    <row r="317">
      <c r="B317" s="7"/>
      <c r="C317" s="7"/>
      <c r="D317" s="7"/>
      <c r="F317" s="7"/>
      <c r="G317" s="7"/>
      <c r="H317" s="7"/>
      <c r="X317" s="4"/>
      <c r="Y317" s="4"/>
    </row>
    <row r="318">
      <c r="B318" s="7"/>
      <c r="C318" s="7"/>
      <c r="D318" s="7"/>
      <c r="F318" s="7"/>
      <c r="G318" s="7"/>
      <c r="H318" s="7"/>
      <c r="X318" s="4"/>
      <c r="Y318" s="4"/>
    </row>
    <row r="319">
      <c r="B319" s="7"/>
      <c r="C319" s="7"/>
      <c r="D319" s="7"/>
      <c r="F319" s="7"/>
      <c r="G319" s="7"/>
      <c r="H319" s="7"/>
      <c r="X319" s="4"/>
      <c r="Y319" s="4"/>
    </row>
    <row r="320">
      <c r="B320" s="7"/>
      <c r="C320" s="7"/>
      <c r="D320" s="7"/>
      <c r="F320" s="7"/>
      <c r="G320" s="7"/>
      <c r="H320" s="7"/>
      <c r="X320" s="4"/>
      <c r="Y320" s="4"/>
    </row>
    <row r="321">
      <c r="B321" s="7"/>
      <c r="C321" s="7"/>
      <c r="D321" s="7"/>
      <c r="F321" s="7"/>
      <c r="G321" s="7"/>
      <c r="H321" s="7"/>
      <c r="X321" s="4"/>
      <c r="Y321" s="4"/>
    </row>
    <row r="322">
      <c r="B322" s="7"/>
      <c r="C322" s="7"/>
      <c r="D322" s="7"/>
      <c r="F322" s="7"/>
      <c r="G322" s="7"/>
      <c r="H322" s="7"/>
      <c r="X322" s="4"/>
      <c r="Y322" s="4"/>
    </row>
    <row r="323">
      <c r="B323" s="7"/>
      <c r="C323" s="7"/>
      <c r="D323" s="7"/>
      <c r="F323" s="7"/>
      <c r="G323" s="7"/>
      <c r="H323" s="7"/>
      <c r="X323" s="4"/>
      <c r="Y323" s="4"/>
    </row>
    <row r="324">
      <c r="B324" s="7"/>
      <c r="C324" s="7"/>
      <c r="D324" s="7"/>
      <c r="F324" s="7"/>
      <c r="G324" s="7"/>
      <c r="H324" s="7"/>
      <c r="X324" s="4"/>
      <c r="Y324" s="4"/>
    </row>
    <row r="325">
      <c r="B325" s="7"/>
      <c r="C325" s="7"/>
      <c r="D325" s="7"/>
      <c r="F325" s="7"/>
      <c r="G325" s="7"/>
      <c r="H325" s="7"/>
      <c r="X325" s="4"/>
      <c r="Y325" s="4"/>
    </row>
    <row r="326">
      <c r="B326" s="7"/>
      <c r="C326" s="7"/>
      <c r="D326" s="7"/>
      <c r="F326" s="7"/>
      <c r="G326" s="7"/>
      <c r="H326" s="7"/>
      <c r="X326" s="4"/>
      <c r="Y326" s="4"/>
    </row>
    <row r="327">
      <c r="B327" s="7"/>
      <c r="C327" s="7"/>
      <c r="D327" s="7"/>
      <c r="F327" s="7"/>
      <c r="G327" s="7"/>
      <c r="H327" s="7"/>
      <c r="X327" s="4"/>
      <c r="Y327" s="4"/>
    </row>
    <row r="328">
      <c r="B328" s="7"/>
      <c r="C328" s="7"/>
      <c r="D328" s="7"/>
      <c r="F328" s="7"/>
      <c r="G328" s="7"/>
      <c r="H328" s="7"/>
      <c r="X328" s="4"/>
      <c r="Y328" s="4"/>
    </row>
    <row r="329">
      <c r="B329" s="7"/>
      <c r="C329" s="7"/>
      <c r="D329" s="7"/>
      <c r="F329" s="7"/>
      <c r="G329" s="7"/>
      <c r="H329" s="7"/>
      <c r="X329" s="4"/>
      <c r="Y329" s="4"/>
    </row>
    <row r="330">
      <c r="B330" s="7"/>
      <c r="C330" s="7"/>
      <c r="D330" s="7"/>
      <c r="F330" s="7"/>
      <c r="G330" s="7"/>
      <c r="H330" s="7"/>
      <c r="X330" s="4"/>
      <c r="Y330" s="4"/>
    </row>
    <row r="331">
      <c r="B331" s="7"/>
      <c r="C331" s="7"/>
      <c r="D331" s="7"/>
      <c r="F331" s="7"/>
      <c r="G331" s="7"/>
      <c r="H331" s="7"/>
      <c r="X331" s="4"/>
      <c r="Y331" s="4"/>
    </row>
    <row r="332">
      <c r="B332" s="7"/>
      <c r="C332" s="7"/>
      <c r="D332" s="7"/>
      <c r="F332" s="7"/>
      <c r="G332" s="7"/>
      <c r="H332" s="7"/>
      <c r="X332" s="4"/>
      <c r="Y332" s="4"/>
    </row>
    <row r="333">
      <c r="B333" s="7"/>
      <c r="C333" s="7"/>
      <c r="D333" s="7"/>
      <c r="F333" s="7"/>
      <c r="G333" s="7"/>
      <c r="H333" s="7"/>
      <c r="X333" s="4"/>
      <c r="Y333" s="4"/>
    </row>
    <row r="334">
      <c r="B334" s="7"/>
      <c r="C334" s="7"/>
      <c r="D334" s="7"/>
      <c r="F334" s="7"/>
      <c r="G334" s="7"/>
      <c r="H334" s="7"/>
      <c r="X334" s="4"/>
      <c r="Y334" s="4"/>
    </row>
    <row r="335">
      <c r="B335" s="7"/>
      <c r="C335" s="7"/>
      <c r="D335" s="7"/>
      <c r="F335" s="7"/>
      <c r="G335" s="7"/>
      <c r="H335" s="7"/>
      <c r="X335" s="4"/>
      <c r="Y335" s="4"/>
    </row>
    <row r="336">
      <c r="B336" s="7"/>
      <c r="C336" s="7"/>
      <c r="D336" s="7"/>
      <c r="F336" s="7"/>
      <c r="G336" s="7"/>
      <c r="H336" s="7"/>
      <c r="X336" s="4"/>
      <c r="Y336" s="4"/>
    </row>
    <row r="337">
      <c r="B337" s="7"/>
      <c r="C337" s="7"/>
      <c r="D337" s="7"/>
      <c r="F337" s="7"/>
      <c r="G337" s="7"/>
      <c r="H337" s="7"/>
      <c r="X337" s="4"/>
      <c r="Y337" s="4"/>
    </row>
    <row r="338">
      <c r="B338" s="7"/>
      <c r="C338" s="7"/>
      <c r="D338" s="7"/>
      <c r="F338" s="7"/>
      <c r="G338" s="7"/>
      <c r="H338" s="7"/>
      <c r="X338" s="4"/>
      <c r="Y338" s="4"/>
    </row>
    <row r="339">
      <c r="B339" s="7"/>
      <c r="C339" s="7"/>
      <c r="D339" s="7"/>
      <c r="F339" s="7"/>
      <c r="G339" s="7"/>
      <c r="H339" s="7"/>
      <c r="X339" s="4"/>
      <c r="Y339" s="4"/>
    </row>
    <row r="340">
      <c r="B340" s="7"/>
      <c r="C340" s="7"/>
      <c r="D340" s="7"/>
      <c r="F340" s="7"/>
      <c r="G340" s="7"/>
      <c r="H340" s="7"/>
      <c r="X340" s="4"/>
      <c r="Y340" s="4"/>
    </row>
    <row r="341">
      <c r="B341" s="7"/>
      <c r="C341" s="7"/>
      <c r="D341" s="7"/>
      <c r="F341" s="7"/>
      <c r="G341" s="7"/>
      <c r="H341" s="7"/>
      <c r="X341" s="4"/>
      <c r="Y341" s="4"/>
    </row>
    <row r="342">
      <c r="B342" s="7"/>
      <c r="C342" s="7"/>
      <c r="D342" s="7"/>
      <c r="F342" s="7"/>
      <c r="G342" s="7"/>
      <c r="H342" s="7"/>
      <c r="X342" s="4"/>
      <c r="Y342" s="4"/>
    </row>
    <row r="343">
      <c r="B343" s="7"/>
      <c r="C343" s="7"/>
      <c r="D343" s="7"/>
      <c r="F343" s="7"/>
      <c r="G343" s="7"/>
      <c r="H343" s="7"/>
      <c r="X343" s="4"/>
      <c r="Y343" s="4"/>
    </row>
    <row r="344">
      <c r="B344" s="7"/>
      <c r="C344" s="7"/>
      <c r="D344" s="7"/>
      <c r="F344" s="7"/>
      <c r="G344" s="7"/>
      <c r="H344" s="7"/>
      <c r="X344" s="4"/>
      <c r="Y344" s="4"/>
    </row>
    <row r="345">
      <c r="B345" s="7"/>
      <c r="C345" s="7"/>
      <c r="D345" s="7"/>
      <c r="F345" s="7"/>
      <c r="G345" s="7"/>
      <c r="H345" s="7"/>
      <c r="X345" s="4"/>
      <c r="Y345" s="4"/>
    </row>
    <row r="346">
      <c r="B346" s="7"/>
      <c r="C346" s="7"/>
      <c r="D346" s="7"/>
      <c r="F346" s="7"/>
      <c r="G346" s="7"/>
      <c r="H346" s="7"/>
      <c r="X346" s="4"/>
      <c r="Y346" s="4"/>
    </row>
    <row r="347">
      <c r="B347" s="7"/>
      <c r="C347" s="7"/>
      <c r="D347" s="7"/>
      <c r="F347" s="7"/>
      <c r="G347" s="7"/>
      <c r="H347" s="7"/>
      <c r="X347" s="4"/>
      <c r="Y347" s="4"/>
    </row>
    <row r="348">
      <c r="B348" s="7"/>
      <c r="C348" s="7"/>
      <c r="D348" s="7"/>
      <c r="F348" s="7"/>
      <c r="G348" s="7"/>
      <c r="H348" s="7"/>
      <c r="X348" s="4"/>
      <c r="Y348" s="4"/>
    </row>
    <row r="349">
      <c r="B349" s="7"/>
      <c r="C349" s="7"/>
      <c r="D349" s="7"/>
      <c r="F349" s="7"/>
      <c r="G349" s="7"/>
      <c r="H349" s="7"/>
      <c r="X349" s="4"/>
      <c r="Y349" s="4"/>
    </row>
    <row r="350">
      <c r="B350" s="7"/>
      <c r="C350" s="7"/>
      <c r="D350" s="7"/>
      <c r="F350" s="7"/>
      <c r="G350" s="7"/>
      <c r="H350" s="7"/>
      <c r="X350" s="4"/>
      <c r="Y350" s="4"/>
    </row>
    <row r="351">
      <c r="B351" s="7"/>
      <c r="C351" s="7"/>
      <c r="D351" s="7"/>
      <c r="F351" s="7"/>
      <c r="G351" s="7"/>
      <c r="H351" s="7"/>
      <c r="X351" s="4"/>
      <c r="Y351" s="4"/>
    </row>
    <row r="352">
      <c r="B352" s="7"/>
      <c r="C352" s="7"/>
      <c r="D352" s="7"/>
      <c r="F352" s="7"/>
      <c r="G352" s="7"/>
      <c r="H352" s="7"/>
      <c r="X352" s="4"/>
      <c r="Y352" s="4"/>
    </row>
    <row r="353">
      <c r="B353" s="7"/>
      <c r="C353" s="7"/>
      <c r="D353" s="7"/>
      <c r="F353" s="7"/>
      <c r="G353" s="7"/>
      <c r="H353" s="7"/>
      <c r="X353" s="4"/>
      <c r="Y353" s="4"/>
    </row>
    <row r="354">
      <c r="B354" s="7"/>
      <c r="C354" s="7"/>
      <c r="D354" s="7"/>
      <c r="F354" s="7"/>
      <c r="G354" s="7"/>
      <c r="H354" s="7"/>
      <c r="X354" s="4"/>
      <c r="Y354" s="4"/>
    </row>
    <row r="355">
      <c r="B355" s="7"/>
      <c r="C355" s="7"/>
      <c r="D355" s="7"/>
      <c r="F355" s="7"/>
      <c r="G355" s="7"/>
      <c r="H355" s="7"/>
      <c r="X355" s="4"/>
      <c r="Y355" s="4"/>
    </row>
    <row r="356">
      <c r="B356" s="7"/>
      <c r="C356" s="7"/>
      <c r="D356" s="7"/>
      <c r="F356" s="7"/>
      <c r="G356" s="7"/>
      <c r="H356" s="7"/>
      <c r="X356" s="4"/>
      <c r="Y356" s="4"/>
    </row>
    <row r="357">
      <c r="B357" s="7"/>
      <c r="C357" s="7"/>
      <c r="D357" s="7"/>
      <c r="F357" s="7"/>
      <c r="G357" s="7"/>
      <c r="H357" s="7"/>
      <c r="X357" s="4"/>
      <c r="Y357" s="4"/>
    </row>
    <row r="358">
      <c r="B358" s="7"/>
      <c r="C358" s="7"/>
      <c r="D358" s="7"/>
      <c r="F358" s="7"/>
      <c r="G358" s="7"/>
      <c r="H358" s="7"/>
      <c r="X358" s="4"/>
      <c r="Y358" s="4"/>
    </row>
    <row r="359">
      <c r="B359" s="7"/>
      <c r="C359" s="7"/>
      <c r="D359" s="7"/>
      <c r="F359" s="7"/>
      <c r="G359" s="7"/>
      <c r="H359" s="7"/>
      <c r="X359" s="4"/>
      <c r="Y359" s="4"/>
    </row>
    <row r="360">
      <c r="B360" s="7"/>
      <c r="C360" s="7"/>
      <c r="D360" s="7"/>
      <c r="F360" s="7"/>
      <c r="G360" s="7"/>
      <c r="H360" s="7"/>
      <c r="X360" s="4"/>
      <c r="Y360" s="4"/>
    </row>
    <row r="361">
      <c r="B361" s="7"/>
      <c r="C361" s="7"/>
      <c r="D361" s="7"/>
      <c r="F361" s="7"/>
      <c r="G361" s="7"/>
      <c r="H361" s="7"/>
      <c r="X361" s="4"/>
      <c r="Y361" s="4"/>
    </row>
    <row r="362">
      <c r="B362" s="7"/>
      <c r="C362" s="7"/>
      <c r="D362" s="7"/>
      <c r="F362" s="7"/>
      <c r="G362" s="7"/>
      <c r="H362" s="7"/>
      <c r="X362" s="4"/>
      <c r="Y362" s="4"/>
    </row>
    <row r="363">
      <c r="B363" s="7"/>
      <c r="C363" s="7"/>
      <c r="D363" s="7"/>
      <c r="F363" s="7"/>
      <c r="G363" s="7"/>
      <c r="H363" s="7"/>
      <c r="X363" s="4"/>
      <c r="Y363" s="4"/>
    </row>
    <row r="364">
      <c r="B364" s="7"/>
      <c r="C364" s="7"/>
      <c r="D364" s="7"/>
      <c r="F364" s="7"/>
      <c r="G364" s="7"/>
      <c r="H364" s="7"/>
      <c r="X364" s="4"/>
      <c r="Y364" s="4"/>
    </row>
    <row r="365">
      <c r="B365" s="7"/>
      <c r="C365" s="7"/>
      <c r="D365" s="7"/>
      <c r="F365" s="7"/>
      <c r="G365" s="7"/>
      <c r="H365" s="7"/>
      <c r="X365" s="4"/>
      <c r="Y365" s="4"/>
    </row>
    <row r="366">
      <c r="B366" s="7"/>
      <c r="C366" s="7"/>
      <c r="D366" s="7"/>
      <c r="F366" s="7"/>
      <c r="G366" s="7"/>
      <c r="H366" s="7"/>
      <c r="X366" s="4"/>
      <c r="Y366" s="4"/>
    </row>
    <row r="367">
      <c r="B367" s="7"/>
      <c r="C367" s="7"/>
      <c r="D367" s="7"/>
      <c r="F367" s="7"/>
      <c r="G367" s="7"/>
      <c r="H367" s="7"/>
      <c r="X367" s="4"/>
      <c r="Y367" s="4"/>
    </row>
    <row r="368">
      <c r="B368" s="7"/>
      <c r="C368" s="7"/>
      <c r="D368" s="7"/>
      <c r="F368" s="7"/>
      <c r="G368" s="7"/>
      <c r="H368" s="7"/>
      <c r="X368" s="4"/>
      <c r="Y368" s="4"/>
    </row>
    <row r="369">
      <c r="B369" s="7"/>
      <c r="C369" s="7"/>
      <c r="D369" s="7"/>
      <c r="F369" s="7"/>
      <c r="G369" s="7"/>
      <c r="H369" s="7"/>
      <c r="X369" s="4"/>
      <c r="Y369" s="4"/>
    </row>
    <row r="370">
      <c r="B370" s="7"/>
      <c r="C370" s="7"/>
      <c r="D370" s="7"/>
      <c r="F370" s="7"/>
      <c r="G370" s="7"/>
      <c r="H370" s="7"/>
      <c r="X370" s="4"/>
      <c r="Y370" s="4"/>
    </row>
    <row r="371">
      <c r="B371" s="7"/>
      <c r="C371" s="7"/>
      <c r="D371" s="7"/>
      <c r="F371" s="7"/>
      <c r="G371" s="7"/>
      <c r="H371" s="7"/>
      <c r="X371" s="4"/>
      <c r="Y371" s="4"/>
    </row>
    <row r="372">
      <c r="B372" s="7"/>
      <c r="C372" s="7"/>
      <c r="D372" s="7"/>
      <c r="F372" s="7"/>
      <c r="G372" s="7"/>
      <c r="H372" s="7"/>
      <c r="X372" s="4"/>
      <c r="Y372" s="4"/>
    </row>
    <row r="373">
      <c r="B373" s="7"/>
      <c r="C373" s="7"/>
      <c r="D373" s="7"/>
      <c r="F373" s="7"/>
      <c r="G373" s="7"/>
      <c r="H373" s="7"/>
      <c r="X373" s="4"/>
      <c r="Y373" s="4"/>
    </row>
    <row r="374">
      <c r="B374" s="7"/>
      <c r="C374" s="7"/>
      <c r="D374" s="7"/>
      <c r="F374" s="7"/>
      <c r="G374" s="7"/>
      <c r="H374" s="7"/>
      <c r="X374" s="4"/>
      <c r="Y374" s="4"/>
    </row>
    <row r="375">
      <c r="B375" s="7"/>
      <c r="C375" s="7"/>
      <c r="D375" s="7"/>
      <c r="F375" s="7"/>
      <c r="G375" s="7"/>
      <c r="H375" s="7"/>
      <c r="X375" s="4"/>
      <c r="Y375" s="4"/>
    </row>
    <row r="376">
      <c r="B376" s="7"/>
      <c r="C376" s="7"/>
      <c r="D376" s="7"/>
      <c r="F376" s="7"/>
      <c r="G376" s="7"/>
      <c r="H376" s="7"/>
      <c r="X376" s="4"/>
      <c r="Y376" s="4"/>
    </row>
    <row r="377">
      <c r="B377" s="7"/>
      <c r="C377" s="7"/>
      <c r="D377" s="7"/>
      <c r="F377" s="7"/>
      <c r="G377" s="7"/>
      <c r="H377" s="7"/>
      <c r="X377" s="4"/>
      <c r="Y377" s="4"/>
    </row>
    <row r="378">
      <c r="B378" s="7"/>
      <c r="C378" s="7"/>
      <c r="D378" s="7"/>
      <c r="F378" s="7"/>
      <c r="G378" s="7"/>
      <c r="H378" s="7"/>
      <c r="X378" s="4"/>
      <c r="Y378" s="4"/>
    </row>
    <row r="379">
      <c r="B379" s="7"/>
      <c r="C379" s="7"/>
      <c r="D379" s="7"/>
      <c r="F379" s="7"/>
      <c r="G379" s="7"/>
      <c r="H379" s="7"/>
      <c r="X379" s="4"/>
      <c r="Y379" s="4"/>
    </row>
    <row r="380">
      <c r="B380" s="7"/>
      <c r="C380" s="7"/>
      <c r="D380" s="7"/>
      <c r="F380" s="7"/>
      <c r="G380" s="7"/>
      <c r="H380" s="7"/>
      <c r="X380" s="4"/>
      <c r="Y380" s="4"/>
    </row>
    <row r="381">
      <c r="B381" s="7"/>
      <c r="C381" s="7"/>
      <c r="D381" s="7"/>
      <c r="F381" s="7"/>
      <c r="G381" s="7"/>
      <c r="H381" s="7"/>
      <c r="X381" s="4"/>
      <c r="Y381" s="4"/>
    </row>
    <row r="382">
      <c r="B382" s="7"/>
      <c r="C382" s="7"/>
      <c r="D382" s="7"/>
      <c r="F382" s="7"/>
      <c r="G382" s="7"/>
      <c r="H382" s="7"/>
      <c r="X382" s="4"/>
      <c r="Y382" s="4"/>
    </row>
    <row r="383">
      <c r="B383" s="7"/>
      <c r="C383" s="7"/>
      <c r="D383" s="7"/>
      <c r="F383" s="7"/>
      <c r="G383" s="7"/>
      <c r="H383" s="7"/>
      <c r="X383" s="4"/>
      <c r="Y383" s="4"/>
    </row>
    <row r="384">
      <c r="B384" s="7"/>
      <c r="C384" s="7"/>
      <c r="D384" s="7"/>
      <c r="F384" s="7"/>
      <c r="G384" s="7"/>
      <c r="H384" s="7"/>
      <c r="X384" s="4"/>
      <c r="Y384" s="4"/>
    </row>
    <row r="385">
      <c r="B385" s="7"/>
      <c r="C385" s="7"/>
      <c r="D385" s="7"/>
      <c r="F385" s="7"/>
      <c r="G385" s="7"/>
      <c r="H385" s="7"/>
      <c r="X385" s="4"/>
      <c r="Y385" s="4"/>
    </row>
    <row r="386">
      <c r="B386" s="7"/>
      <c r="C386" s="7"/>
      <c r="D386" s="7"/>
      <c r="F386" s="7"/>
      <c r="G386" s="7"/>
      <c r="H386" s="7"/>
      <c r="X386" s="4"/>
      <c r="Y386" s="4"/>
    </row>
    <row r="387">
      <c r="B387" s="7"/>
      <c r="C387" s="7"/>
      <c r="D387" s="7"/>
      <c r="F387" s="7"/>
      <c r="G387" s="7"/>
      <c r="H387" s="7"/>
      <c r="X387" s="4"/>
      <c r="Y387" s="4"/>
    </row>
    <row r="388">
      <c r="B388" s="7"/>
      <c r="C388" s="7"/>
      <c r="D388" s="7"/>
      <c r="F388" s="7"/>
      <c r="G388" s="7"/>
      <c r="H388" s="7"/>
      <c r="X388" s="4"/>
      <c r="Y388" s="4"/>
    </row>
    <row r="389">
      <c r="B389" s="7"/>
      <c r="C389" s="7"/>
      <c r="D389" s="7"/>
      <c r="F389" s="7"/>
      <c r="G389" s="7"/>
      <c r="H389" s="7"/>
      <c r="X389" s="4"/>
      <c r="Y389" s="4"/>
    </row>
    <row r="390">
      <c r="B390" s="7"/>
      <c r="C390" s="7"/>
      <c r="D390" s="7"/>
      <c r="F390" s="7"/>
      <c r="G390" s="7"/>
      <c r="H390" s="7"/>
      <c r="X390" s="4"/>
      <c r="Y390" s="4"/>
    </row>
    <row r="391">
      <c r="B391" s="7"/>
      <c r="C391" s="7"/>
      <c r="D391" s="7"/>
      <c r="F391" s="7"/>
      <c r="G391" s="7"/>
      <c r="H391" s="7"/>
      <c r="X391" s="4"/>
      <c r="Y391" s="4"/>
    </row>
    <row r="392">
      <c r="B392" s="7"/>
      <c r="C392" s="7"/>
      <c r="D392" s="7"/>
      <c r="F392" s="7"/>
      <c r="G392" s="7"/>
      <c r="H392" s="7"/>
      <c r="X392" s="4"/>
      <c r="Y392" s="4"/>
    </row>
    <row r="393">
      <c r="B393" s="7"/>
      <c r="C393" s="7"/>
      <c r="D393" s="7"/>
      <c r="F393" s="7"/>
      <c r="G393" s="7"/>
      <c r="H393" s="7"/>
      <c r="X393" s="4"/>
      <c r="Y393" s="4"/>
    </row>
    <row r="394">
      <c r="B394" s="7"/>
      <c r="C394" s="7"/>
      <c r="D394" s="7"/>
      <c r="F394" s="7"/>
      <c r="G394" s="7"/>
      <c r="H394" s="7"/>
      <c r="X394" s="4"/>
      <c r="Y394" s="4"/>
    </row>
    <row r="395">
      <c r="B395" s="7"/>
      <c r="C395" s="7"/>
      <c r="D395" s="7"/>
      <c r="F395" s="7"/>
      <c r="G395" s="7"/>
      <c r="H395" s="7"/>
      <c r="X395" s="4"/>
      <c r="Y395" s="4"/>
    </row>
    <row r="396">
      <c r="B396" s="7"/>
      <c r="C396" s="7"/>
      <c r="D396" s="7"/>
      <c r="F396" s="7"/>
      <c r="G396" s="7"/>
      <c r="H396" s="7"/>
      <c r="X396" s="4"/>
      <c r="Y396" s="4"/>
    </row>
    <row r="397">
      <c r="B397" s="7"/>
      <c r="C397" s="7"/>
      <c r="D397" s="7"/>
      <c r="F397" s="7"/>
      <c r="G397" s="7"/>
      <c r="H397" s="7"/>
      <c r="X397" s="4"/>
      <c r="Y397" s="4"/>
    </row>
    <row r="398">
      <c r="B398" s="7"/>
      <c r="C398" s="7"/>
      <c r="D398" s="7"/>
      <c r="F398" s="7"/>
      <c r="G398" s="7"/>
      <c r="H398" s="7"/>
      <c r="X398" s="4"/>
      <c r="Y398" s="4"/>
    </row>
    <row r="399">
      <c r="B399" s="7"/>
      <c r="C399" s="7"/>
      <c r="D399" s="7"/>
      <c r="F399" s="7"/>
      <c r="G399" s="7"/>
      <c r="H399" s="7"/>
      <c r="X399" s="4"/>
      <c r="Y399" s="4"/>
    </row>
    <row r="400">
      <c r="B400" s="7"/>
      <c r="C400" s="7"/>
      <c r="D400" s="7"/>
      <c r="F400" s="7"/>
      <c r="G400" s="7"/>
      <c r="H400" s="7"/>
      <c r="X400" s="4"/>
      <c r="Y400" s="4"/>
    </row>
    <row r="401">
      <c r="B401" s="7"/>
      <c r="C401" s="7"/>
      <c r="D401" s="7"/>
      <c r="F401" s="7"/>
      <c r="G401" s="7"/>
      <c r="H401" s="7"/>
      <c r="X401" s="4"/>
      <c r="Y401" s="4"/>
    </row>
    <row r="402">
      <c r="B402" s="7"/>
      <c r="C402" s="7"/>
      <c r="D402" s="7"/>
      <c r="F402" s="7"/>
      <c r="G402" s="7"/>
      <c r="H402" s="7"/>
      <c r="X402" s="4"/>
      <c r="Y402" s="4"/>
    </row>
    <row r="403">
      <c r="B403" s="7"/>
      <c r="C403" s="7"/>
      <c r="D403" s="7"/>
      <c r="F403" s="7"/>
      <c r="G403" s="7"/>
      <c r="H403" s="7"/>
      <c r="X403" s="4"/>
      <c r="Y403" s="4"/>
    </row>
    <row r="404">
      <c r="B404" s="7"/>
      <c r="C404" s="7"/>
      <c r="D404" s="7"/>
      <c r="F404" s="7"/>
      <c r="G404" s="7"/>
      <c r="H404" s="7"/>
      <c r="X404" s="4"/>
      <c r="Y404" s="4"/>
    </row>
    <row r="405">
      <c r="B405" s="7"/>
      <c r="C405" s="7"/>
      <c r="D405" s="7"/>
      <c r="F405" s="7"/>
      <c r="G405" s="7"/>
      <c r="H405" s="7"/>
      <c r="X405" s="4"/>
      <c r="Y405" s="4"/>
    </row>
    <row r="406">
      <c r="B406" s="7"/>
      <c r="C406" s="7"/>
      <c r="D406" s="7"/>
      <c r="F406" s="7"/>
      <c r="G406" s="7"/>
      <c r="H406" s="7"/>
      <c r="X406" s="4"/>
      <c r="Y406" s="4"/>
    </row>
    <row r="407">
      <c r="B407" s="7"/>
      <c r="C407" s="7"/>
      <c r="D407" s="7"/>
      <c r="F407" s="7"/>
      <c r="G407" s="7"/>
      <c r="H407" s="7"/>
      <c r="X407" s="4"/>
      <c r="Y407" s="4"/>
    </row>
    <row r="408">
      <c r="B408" s="7"/>
      <c r="C408" s="7"/>
      <c r="D408" s="7"/>
      <c r="F408" s="7"/>
      <c r="G408" s="7"/>
      <c r="H408" s="7"/>
      <c r="X408" s="4"/>
      <c r="Y408" s="4"/>
    </row>
    <row r="409">
      <c r="B409" s="7"/>
      <c r="C409" s="7"/>
      <c r="D409" s="7"/>
      <c r="F409" s="7"/>
      <c r="G409" s="7"/>
      <c r="H409" s="7"/>
      <c r="X409" s="4"/>
      <c r="Y409" s="4"/>
    </row>
    <row r="410">
      <c r="B410" s="7"/>
      <c r="C410" s="7"/>
      <c r="D410" s="7"/>
      <c r="F410" s="7"/>
      <c r="G410" s="7"/>
      <c r="H410" s="7"/>
      <c r="X410" s="4"/>
      <c r="Y410" s="4"/>
    </row>
    <row r="411">
      <c r="B411" s="7"/>
      <c r="C411" s="7"/>
      <c r="D411" s="7"/>
      <c r="F411" s="7"/>
      <c r="G411" s="7"/>
      <c r="H411" s="7"/>
      <c r="X411" s="4"/>
      <c r="Y411" s="4"/>
    </row>
    <row r="412">
      <c r="B412" s="7"/>
      <c r="C412" s="7"/>
      <c r="D412" s="7"/>
      <c r="F412" s="7"/>
      <c r="G412" s="7"/>
      <c r="H412" s="7"/>
      <c r="X412" s="4"/>
      <c r="Y412" s="4"/>
    </row>
    <row r="413">
      <c r="B413" s="7"/>
      <c r="C413" s="7"/>
      <c r="D413" s="7"/>
      <c r="F413" s="7"/>
      <c r="G413" s="7"/>
      <c r="H413" s="7"/>
      <c r="X413" s="4"/>
      <c r="Y413" s="4"/>
    </row>
    <row r="414">
      <c r="B414" s="7"/>
      <c r="C414" s="7"/>
      <c r="D414" s="7"/>
      <c r="F414" s="7"/>
      <c r="G414" s="7"/>
      <c r="H414" s="7"/>
      <c r="X414" s="4"/>
      <c r="Y414" s="4"/>
    </row>
    <row r="415">
      <c r="B415" s="7"/>
      <c r="C415" s="7"/>
      <c r="D415" s="7"/>
      <c r="F415" s="7"/>
      <c r="G415" s="7"/>
      <c r="H415" s="7"/>
      <c r="X415" s="4"/>
      <c r="Y415" s="4"/>
    </row>
    <row r="416">
      <c r="B416" s="7"/>
      <c r="C416" s="7"/>
      <c r="D416" s="7"/>
      <c r="F416" s="7"/>
      <c r="G416" s="7"/>
      <c r="H416" s="7"/>
      <c r="X416" s="4"/>
      <c r="Y416" s="4"/>
    </row>
    <row r="417">
      <c r="B417" s="7"/>
      <c r="C417" s="7"/>
      <c r="D417" s="7"/>
      <c r="F417" s="7"/>
      <c r="G417" s="7"/>
      <c r="H417" s="7"/>
      <c r="X417" s="4"/>
      <c r="Y417" s="4"/>
    </row>
    <row r="418">
      <c r="B418" s="7"/>
      <c r="C418" s="7"/>
      <c r="D418" s="7"/>
      <c r="F418" s="7"/>
      <c r="G418" s="7"/>
      <c r="H418" s="7"/>
      <c r="X418" s="4"/>
      <c r="Y418" s="4"/>
    </row>
    <row r="419">
      <c r="B419" s="7"/>
      <c r="C419" s="7"/>
      <c r="D419" s="7"/>
      <c r="F419" s="7"/>
      <c r="G419" s="7"/>
      <c r="H419" s="7"/>
      <c r="X419" s="4"/>
      <c r="Y419" s="4"/>
    </row>
    <row r="420">
      <c r="B420" s="7"/>
      <c r="C420" s="7"/>
      <c r="D420" s="7"/>
      <c r="F420" s="7"/>
      <c r="G420" s="7"/>
      <c r="H420" s="7"/>
      <c r="X420" s="4"/>
      <c r="Y420" s="4"/>
    </row>
    <row r="421">
      <c r="B421" s="7"/>
      <c r="C421" s="7"/>
      <c r="D421" s="7"/>
      <c r="F421" s="7"/>
      <c r="G421" s="7"/>
      <c r="H421" s="7"/>
      <c r="X421" s="4"/>
      <c r="Y421" s="4"/>
    </row>
    <row r="422">
      <c r="B422" s="7"/>
      <c r="C422" s="7"/>
      <c r="D422" s="7"/>
      <c r="F422" s="7"/>
      <c r="G422" s="7"/>
      <c r="H422" s="7"/>
      <c r="X422" s="4"/>
      <c r="Y422" s="4"/>
    </row>
    <row r="423">
      <c r="B423" s="7"/>
      <c r="C423" s="7"/>
      <c r="D423" s="7"/>
      <c r="F423" s="7"/>
      <c r="G423" s="7"/>
      <c r="H423" s="7"/>
      <c r="X423" s="4"/>
      <c r="Y423" s="4"/>
    </row>
    <row r="424">
      <c r="B424" s="7"/>
      <c r="C424" s="7"/>
      <c r="D424" s="7"/>
      <c r="F424" s="7"/>
      <c r="G424" s="7"/>
      <c r="H424" s="7"/>
      <c r="X424" s="4"/>
      <c r="Y424" s="4"/>
    </row>
    <row r="425">
      <c r="B425" s="7"/>
      <c r="C425" s="7"/>
      <c r="D425" s="7"/>
      <c r="F425" s="7"/>
      <c r="G425" s="7"/>
      <c r="H425" s="7"/>
      <c r="X425" s="4"/>
      <c r="Y425" s="4"/>
    </row>
    <row r="426">
      <c r="B426" s="7"/>
      <c r="C426" s="7"/>
      <c r="D426" s="7"/>
      <c r="F426" s="7"/>
      <c r="G426" s="7"/>
      <c r="H426" s="7"/>
      <c r="X426" s="4"/>
      <c r="Y426" s="4"/>
    </row>
    <row r="427">
      <c r="B427" s="7"/>
      <c r="C427" s="7"/>
      <c r="D427" s="7"/>
      <c r="F427" s="7"/>
      <c r="G427" s="7"/>
      <c r="H427" s="7"/>
      <c r="X427" s="4"/>
      <c r="Y427" s="4"/>
    </row>
    <row r="428">
      <c r="B428" s="7"/>
      <c r="C428" s="7"/>
      <c r="D428" s="7"/>
      <c r="F428" s="7"/>
      <c r="G428" s="7"/>
      <c r="H428" s="7"/>
      <c r="X428" s="4"/>
      <c r="Y428" s="4"/>
    </row>
    <row r="429">
      <c r="B429" s="7"/>
      <c r="C429" s="7"/>
      <c r="D429" s="7"/>
      <c r="F429" s="7"/>
      <c r="G429" s="7"/>
      <c r="H429" s="7"/>
      <c r="X429" s="4"/>
      <c r="Y429" s="4"/>
    </row>
    <row r="430">
      <c r="B430" s="7"/>
      <c r="C430" s="7"/>
      <c r="D430" s="7"/>
      <c r="F430" s="7"/>
      <c r="G430" s="7"/>
      <c r="H430" s="7"/>
      <c r="X430" s="4"/>
      <c r="Y430" s="4"/>
    </row>
    <row r="431">
      <c r="B431" s="7"/>
      <c r="C431" s="7"/>
      <c r="D431" s="7"/>
      <c r="F431" s="7"/>
      <c r="G431" s="7"/>
      <c r="H431" s="7"/>
      <c r="X431" s="4"/>
      <c r="Y431" s="4"/>
    </row>
    <row r="432">
      <c r="B432" s="7"/>
      <c r="C432" s="7"/>
      <c r="D432" s="7"/>
      <c r="F432" s="7"/>
      <c r="G432" s="7"/>
      <c r="H432" s="7"/>
      <c r="X432" s="4"/>
      <c r="Y432" s="4"/>
    </row>
    <row r="433">
      <c r="B433" s="7"/>
      <c r="C433" s="7"/>
      <c r="D433" s="7"/>
      <c r="F433" s="7"/>
      <c r="G433" s="7"/>
      <c r="H433" s="7"/>
      <c r="X433" s="4"/>
      <c r="Y433" s="4"/>
    </row>
    <row r="434">
      <c r="B434" s="7"/>
      <c r="C434" s="7"/>
      <c r="D434" s="7"/>
      <c r="F434" s="7"/>
      <c r="G434" s="7"/>
      <c r="H434" s="7"/>
      <c r="X434" s="4"/>
      <c r="Y434" s="4"/>
    </row>
    <row r="435">
      <c r="B435" s="7"/>
      <c r="C435" s="7"/>
      <c r="D435" s="7"/>
      <c r="F435" s="7"/>
      <c r="G435" s="7"/>
      <c r="H435" s="7"/>
      <c r="X435" s="4"/>
      <c r="Y435" s="4"/>
    </row>
    <row r="436">
      <c r="B436" s="7"/>
      <c r="C436" s="7"/>
      <c r="D436" s="7"/>
      <c r="F436" s="7"/>
      <c r="G436" s="7"/>
      <c r="H436" s="7"/>
      <c r="X436" s="4"/>
      <c r="Y436" s="4"/>
    </row>
    <row r="437">
      <c r="B437" s="7"/>
      <c r="C437" s="7"/>
      <c r="D437" s="7"/>
      <c r="F437" s="7"/>
      <c r="G437" s="7"/>
      <c r="H437" s="7"/>
      <c r="X437" s="4"/>
      <c r="Y437" s="4"/>
    </row>
    <row r="438">
      <c r="B438" s="7"/>
      <c r="C438" s="7"/>
      <c r="D438" s="7"/>
      <c r="F438" s="7"/>
      <c r="G438" s="7"/>
      <c r="H438" s="7"/>
      <c r="X438" s="4"/>
      <c r="Y438" s="4"/>
    </row>
    <row r="439">
      <c r="B439" s="7"/>
      <c r="C439" s="7"/>
      <c r="D439" s="7"/>
      <c r="F439" s="7"/>
      <c r="G439" s="7"/>
      <c r="H439" s="7"/>
      <c r="X439" s="4"/>
      <c r="Y439" s="4"/>
    </row>
    <row r="440">
      <c r="B440" s="7"/>
      <c r="C440" s="7"/>
      <c r="D440" s="7"/>
      <c r="F440" s="7"/>
      <c r="G440" s="7"/>
      <c r="H440" s="7"/>
      <c r="X440" s="4"/>
      <c r="Y440" s="4"/>
    </row>
    <row r="441">
      <c r="B441" s="7"/>
      <c r="C441" s="7"/>
      <c r="D441" s="7"/>
      <c r="F441" s="7"/>
      <c r="G441" s="7"/>
      <c r="H441" s="7"/>
      <c r="X441" s="4"/>
      <c r="Y441" s="4"/>
    </row>
    <row r="442">
      <c r="B442" s="7"/>
      <c r="C442" s="7"/>
      <c r="D442" s="7"/>
      <c r="F442" s="7"/>
      <c r="G442" s="7"/>
      <c r="H442" s="7"/>
      <c r="X442" s="4"/>
      <c r="Y442" s="4"/>
    </row>
    <row r="443">
      <c r="B443" s="7"/>
      <c r="C443" s="7"/>
      <c r="D443" s="7"/>
      <c r="F443" s="7"/>
      <c r="G443" s="7"/>
      <c r="H443" s="7"/>
      <c r="X443" s="4"/>
      <c r="Y443" s="4"/>
    </row>
    <row r="444">
      <c r="B444" s="7"/>
      <c r="C444" s="7"/>
      <c r="D444" s="7"/>
      <c r="F444" s="7"/>
      <c r="G444" s="7"/>
      <c r="H444" s="7"/>
      <c r="X444" s="4"/>
      <c r="Y444" s="4"/>
    </row>
    <row r="445">
      <c r="B445" s="7"/>
      <c r="C445" s="7"/>
      <c r="D445" s="7"/>
      <c r="F445" s="7"/>
      <c r="G445" s="7"/>
      <c r="H445" s="7"/>
      <c r="X445" s="4"/>
      <c r="Y445" s="4"/>
    </row>
    <row r="446">
      <c r="B446" s="7"/>
      <c r="C446" s="7"/>
      <c r="D446" s="7"/>
      <c r="F446" s="7"/>
      <c r="G446" s="7"/>
      <c r="H446" s="7"/>
      <c r="X446" s="4"/>
      <c r="Y446" s="4"/>
    </row>
    <row r="447">
      <c r="B447" s="7"/>
      <c r="C447" s="7"/>
      <c r="D447" s="7"/>
      <c r="F447" s="7"/>
      <c r="G447" s="7"/>
      <c r="H447" s="7"/>
      <c r="X447" s="4"/>
      <c r="Y447" s="4"/>
    </row>
    <row r="448">
      <c r="B448" s="7"/>
      <c r="C448" s="7"/>
      <c r="D448" s="7"/>
      <c r="F448" s="7"/>
      <c r="G448" s="7"/>
      <c r="H448" s="7"/>
      <c r="X448" s="4"/>
      <c r="Y448" s="4"/>
    </row>
    <row r="449">
      <c r="B449" s="7"/>
      <c r="C449" s="7"/>
      <c r="D449" s="7"/>
      <c r="F449" s="7"/>
      <c r="G449" s="7"/>
      <c r="H449" s="7"/>
      <c r="X449" s="4"/>
      <c r="Y449" s="4"/>
    </row>
    <row r="450">
      <c r="B450" s="7"/>
      <c r="C450" s="7"/>
      <c r="D450" s="7"/>
      <c r="F450" s="7"/>
      <c r="G450" s="7"/>
      <c r="H450" s="7"/>
      <c r="X450" s="4"/>
      <c r="Y450" s="4"/>
    </row>
    <row r="451">
      <c r="B451" s="7"/>
      <c r="C451" s="7"/>
      <c r="D451" s="7"/>
      <c r="F451" s="7"/>
      <c r="G451" s="7"/>
      <c r="H451" s="7"/>
      <c r="X451" s="4"/>
      <c r="Y451" s="4"/>
    </row>
    <row r="452">
      <c r="B452" s="7"/>
      <c r="C452" s="7"/>
      <c r="D452" s="7"/>
      <c r="F452" s="7"/>
      <c r="G452" s="7"/>
      <c r="H452" s="7"/>
      <c r="X452" s="4"/>
      <c r="Y452" s="4"/>
    </row>
    <row r="453">
      <c r="B453" s="7"/>
      <c r="C453" s="7"/>
      <c r="D453" s="7"/>
      <c r="F453" s="7"/>
      <c r="G453" s="7"/>
      <c r="H453" s="7"/>
      <c r="X453" s="4"/>
      <c r="Y453" s="4"/>
    </row>
    <row r="454">
      <c r="B454" s="7"/>
      <c r="C454" s="7"/>
      <c r="D454" s="7"/>
      <c r="F454" s="7"/>
      <c r="G454" s="7"/>
      <c r="H454" s="7"/>
      <c r="X454" s="4"/>
      <c r="Y454" s="4"/>
    </row>
    <row r="455">
      <c r="B455" s="7"/>
      <c r="C455" s="7"/>
      <c r="D455" s="7"/>
      <c r="F455" s="7"/>
      <c r="G455" s="7"/>
      <c r="H455" s="7"/>
      <c r="X455" s="4"/>
      <c r="Y455" s="4"/>
    </row>
    <row r="456">
      <c r="B456" s="7"/>
      <c r="C456" s="7"/>
      <c r="D456" s="7"/>
      <c r="F456" s="7"/>
      <c r="G456" s="7"/>
      <c r="H456" s="7"/>
      <c r="X456" s="4"/>
      <c r="Y456" s="4"/>
    </row>
    <row r="457">
      <c r="B457" s="7"/>
      <c r="C457" s="7"/>
      <c r="D457" s="7"/>
      <c r="F457" s="7"/>
      <c r="G457" s="7"/>
      <c r="H457" s="7"/>
      <c r="X457" s="4"/>
      <c r="Y457" s="4"/>
    </row>
    <row r="458">
      <c r="B458" s="7"/>
      <c r="C458" s="7"/>
      <c r="D458" s="7"/>
      <c r="F458" s="7"/>
      <c r="G458" s="7"/>
      <c r="H458" s="7"/>
      <c r="X458" s="4"/>
      <c r="Y458" s="4"/>
    </row>
    <row r="459">
      <c r="B459" s="7"/>
      <c r="C459" s="7"/>
      <c r="D459" s="7"/>
      <c r="F459" s="7"/>
      <c r="G459" s="7"/>
      <c r="H459" s="7"/>
      <c r="X459" s="4"/>
      <c r="Y459" s="4"/>
    </row>
    <row r="460">
      <c r="B460" s="7"/>
      <c r="C460" s="7"/>
      <c r="D460" s="7"/>
      <c r="F460" s="7"/>
      <c r="G460" s="7"/>
      <c r="H460" s="7"/>
      <c r="X460" s="4"/>
      <c r="Y460" s="4"/>
    </row>
    <row r="461">
      <c r="B461" s="7"/>
      <c r="C461" s="7"/>
      <c r="D461" s="7"/>
      <c r="F461" s="7"/>
      <c r="G461" s="7"/>
      <c r="H461" s="7"/>
      <c r="X461" s="4"/>
      <c r="Y461" s="4"/>
    </row>
    <row r="462">
      <c r="B462" s="7"/>
      <c r="C462" s="7"/>
      <c r="D462" s="7"/>
      <c r="F462" s="7"/>
      <c r="G462" s="7"/>
      <c r="H462" s="7"/>
      <c r="X462" s="4"/>
      <c r="Y462" s="4"/>
    </row>
    <row r="463">
      <c r="B463" s="7"/>
      <c r="C463" s="7"/>
      <c r="D463" s="7"/>
      <c r="F463" s="7"/>
      <c r="G463" s="7"/>
      <c r="H463" s="7"/>
      <c r="X463" s="4"/>
      <c r="Y463" s="4"/>
    </row>
    <row r="464">
      <c r="B464" s="7"/>
      <c r="C464" s="7"/>
      <c r="D464" s="7"/>
      <c r="F464" s="7"/>
      <c r="G464" s="7"/>
      <c r="H464" s="7"/>
      <c r="X464" s="4"/>
      <c r="Y464" s="4"/>
    </row>
    <row r="465">
      <c r="B465" s="7"/>
      <c r="C465" s="7"/>
      <c r="D465" s="7"/>
      <c r="F465" s="7"/>
      <c r="G465" s="7"/>
      <c r="H465" s="7"/>
      <c r="X465" s="4"/>
      <c r="Y465" s="4"/>
    </row>
    <row r="466">
      <c r="B466" s="7"/>
      <c r="C466" s="7"/>
      <c r="D466" s="7"/>
      <c r="F466" s="7"/>
      <c r="G466" s="7"/>
      <c r="H466" s="7"/>
      <c r="X466" s="4"/>
      <c r="Y466" s="4"/>
    </row>
    <row r="467">
      <c r="B467" s="7"/>
      <c r="C467" s="7"/>
      <c r="D467" s="7"/>
      <c r="F467" s="7"/>
      <c r="G467" s="7"/>
      <c r="H467" s="7"/>
      <c r="X467" s="4"/>
      <c r="Y467" s="4"/>
    </row>
    <row r="468">
      <c r="B468" s="7"/>
      <c r="C468" s="7"/>
      <c r="D468" s="7"/>
      <c r="F468" s="7"/>
      <c r="G468" s="7"/>
      <c r="H468" s="7"/>
      <c r="X468" s="4"/>
      <c r="Y468" s="4"/>
    </row>
    <row r="469">
      <c r="B469" s="7"/>
      <c r="C469" s="7"/>
      <c r="D469" s="7"/>
      <c r="F469" s="7"/>
      <c r="G469" s="7"/>
      <c r="H469" s="7"/>
      <c r="X469" s="4"/>
      <c r="Y469" s="4"/>
    </row>
    <row r="470">
      <c r="B470" s="7"/>
      <c r="C470" s="7"/>
      <c r="D470" s="7"/>
      <c r="F470" s="7"/>
      <c r="G470" s="7"/>
      <c r="H470" s="7"/>
      <c r="X470" s="4"/>
      <c r="Y470" s="4"/>
    </row>
    <row r="471">
      <c r="B471" s="7"/>
      <c r="C471" s="7"/>
      <c r="D471" s="7"/>
      <c r="F471" s="7"/>
      <c r="G471" s="7"/>
      <c r="H471" s="7"/>
      <c r="X471" s="4"/>
      <c r="Y471" s="4"/>
    </row>
    <row r="472">
      <c r="B472" s="7"/>
      <c r="C472" s="7"/>
      <c r="D472" s="7"/>
      <c r="F472" s="7"/>
      <c r="G472" s="7"/>
      <c r="H472" s="7"/>
      <c r="X472" s="4"/>
      <c r="Y472" s="4"/>
    </row>
    <row r="473">
      <c r="B473" s="7"/>
      <c r="C473" s="7"/>
      <c r="D473" s="7"/>
      <c r="F473" s="7"/>
      <c r="G473" s="7"/>
      <c r="H473" s="7"/>
      <c r="X473" s="4"/>
      <c r="Y473" s="4"/>
    </row>
    <row r="474">
      <c r="B474" s="7"/>
      <c r="C474" s="7"/>
      <c r="D474" s="7"/>
      <c r="F474" s="7"/>
      <c r="G474" s="7"/>
      <c r="H474" s="7"/>
      <c r="X474" s="4"/>
      <c r="Y474" s="4"/>
    </row>
    <row r="475">
      <c r="B475" s="7"/>
      <c r="C475" s="7"/>
      <c r="D475" s="7"/>
      <c r="F475" s="7"/>
      <c r="G475" s="7"/>
      <c r="H475" s="7"/>
      <c r="X475" s="4"/>
      <c r="Y475" s="4"/>
    </row>
    <row r="476">
      <c r="B476" s="7"/>
      <c r="C476" s="7"/>
      <c r="D476" s="7"/>
      <c r="F476" s="7"/>
      <c r="G476" s="7"/>
      <c r="H476" s="7"/>
      <c r="X476" s="4"/>
      <c r="Y476" s="4"/>
    </row>
    <row r="477">
      <c r="B477" s="7"/>
      <c r="C477" s="7"/>
      <c r="D477" s="7"/>
      <c r="F477" s="7"/>
      <c r="G477" s="7"/>
      <c r="H477" s="7"/>
      <c r="X477" s="4"/>
      <c r="Y477" s="4"/>
    </row>
    <row r="478">
      <c r="B478" s="7"/>
      <c r="C478" s="7"/>
      <c r="D478" s="7"/>
      <c r="F478" s="7"/>
      <c r="G478" s="7"/>
      <c r="H478" s="7"/>
      <c r="X478" s="4"/>
      <c r="Y478" s="4"/>
    </row>
    <row r="479">
      <c r="B479" s="7"/>
      <c r="C479" s="7"/>
      <c r="D479" s="7"/>
      <c r="F479" s="7"/>
      <c r="G479" s="7"/>
      <c r="H479" s="7"/>
      <c r="X479" s="4"/>
      <c r="Y479" s="4"/>
    </row>
    <row r="480">
      <c r="B480" s="7"/>
      <c r="C480" s="7"/>
      <c r="D480" s="7"/>
      <c r="F480" s="7"/>
      <c r="G480" s="7"/>
      <c r="H480" s="7"/>
      <c r="X480" s="4"/>
      <c r="Y480" s="4"/>
    </row>
    <row r="481">
      <c r="B481" s="7"/>
      <c r="C481" s="7"/>
      <c r="D481" s="7"/>
      <c r="F481" s="7"/>
      <c r="G481" s="7"/>
      <c r="H481" s="7"/>
      <c r="X481" s="4"/>
      <c r="Y481" s="4"/>
    </row>
    <row r="482">
      <c r="B482" s="7"/>
      <c r="C482" s="7"/>
      <c r="D482" s="7"/>
      <c r="F482" s="7"/>
      <c r="G482" s="7"/>
      <c r="H482" s="7"/>
      <c r="X482" s="4"/>
      <c r="Y482" s="4"/>
    </row>
    <row r="483">
      <c r="B483" s="7"/>
      <c r="C483" s="7"/>
      <c r="D483" s="7"/>
      <c r="F483" s="7"/>
      <c r="G483" s="7"/>
      <c r="H483" s="7"/>
      <c r="X483" s="4"/>
      <c r="Y483" s="4"/>
    </row>
    <row r="484">
      <c r="B484" s="7"/>
      <c r="C484" s="7"/>
      <c r="D484" s="7"/>
      <c r="F484" s="7"/>
      <c r="G484" s="7"/>
      <c r="H484" s="7"/>
      <c r="X484" s="4"/>
      <c r="Y484" s="4"/>
    </row>
    <row r="485">
      <c r="B485" s="7"/>
      <c r="C485" s="7"/>
      <c r="D485" s="7"/>
      <c r="F485" s="7"/>
      <c r="G485" s="7"/>
      <c r="H485" s="7"/>
      <c r="X485" s="4"/>
      <c r="Y485" s="4"/>
    </row>
    <row r="486">
      <c r="B486" s="7"/>
      <c r="C486" s="7"/>
      <c r="D486" s="7"/>
      <c r="F486" s="7"/>
      <c r="G486" s="7"/>
      <c r="H486" s="7"/>
      <c r="X486" s="4"/>
      <c r="Y486" s="4"/>
    </row>
    <row r="487">
      <c r="B487" s="7"/>
      <c r="C487" s="7"/>
      <c r="D487" s="7"/>
      <c r="F487" s="7"/>
      <c r="G487" s="7"/>
      <c r="H487" s="7"/>
      <c r="X487" s="4"/>
      <c r="Y487" s="4"/>
    </row>
    <row r="488">
      <c r="B488" s="7"/>
      <c r="C488" s="7"/>
      <c r="D488" s="7"/>
      <c r="F488" s="7"/>
      <c r="G488" s="7"/>
      <c r="H488" s="7"/>
      <c r="X488" s="4"/>
      <c r="Y488" s="4"/>
    </row>
    <row r="489">
      <c r="B489" s="7"/>
      <c r="C489" s="7"/>
      <c r="D489" s="7"/>
      <c r="F489" s="7"/>
      <c r="G489" s="7"/>
      <c r="H489" s="7"/>
      <c r="X489" s="4"/>
      <c r="Y489" s="4"/>
    </row>
    <row r="490">
      <c r="B490" s="7"/>
      <c r="C490" s="7"/>
      <c r="D490" s="7"/>
      <c r="F490" s="7"/>
      <c r="G490" s="7"/>
      <c r="H490" s="7"/>
      <c r="X490" s="4"/>
      <c r="Y490" s="4"/>
    </row>
    <row r="491">
      <c r="B491" s="7"/>
      <c r="C491" s="7"/>
      <c r="D491" s="7"/>
      <c r="F491" s="7"/>
      <c r="G491" s="7"/>
      <c r="H491" s="7"/>
      <c r="X491" s="4"/>
      <c r="Y491" s="4"/>
    </row>
    <row r="492">
      <c r="B492" s="7"/>
      <c r="C492" s="7"/>
      <c r="D492" s="7"/>
      <c r="F492" s="7"/>
      <c r="G492" s="7"/>
      <c r="H492" s="7"/>
      <c r="X492" s="4"/>
      <c r="Y492" s="4"/>
    </row>
    <row r="493">
      <c r="B493" s="7"/>
      <c r="C493" s="7"/>
      <c r="D493" s="7"/>
      <c r="F493" s="7"/>
      <c r="G493" s="7"/>
      <c r="H493" s="7"/>
      <c r="X493" s="4"/>
      <c r="Y493" s="4"/>
    </row>
    <row r="494">
      <c r="B494" s="7"/>
      <c r="C494" s="7"/>
      <c r="D494" s="7"/>
      <c r="F494" s="7"/>
      <c r="G494" s="7"/>
      <c r="H494" s="7"/>
      <c r="X494" s="4"/>
      <c r="Y494" s="4"/>
    </row>
    <row r="495">
      <c r="B495" s="7"/>
      <c r="C495" s="7"/>
      <c r="D495" s="7"/>
      <c r="F495" s="7"/>
      <c r="G495" s="7"/>
      <c r="H495" s="7"/>
      <c r="X495" s="4"/>
      <c r="Y495" s="4"/>
    </row>
    <row r="496">
      <c r="B496" s="7"/>
      <c r="C496" s="7"/>
      <c r="D496" s="7"/>
      <c r="F496" s="7"/>
      <c r="G496" s="7"/>
      <c r="H496" s="7"/>
      <c r="X496" s="4"/>
      <c r="Y496" s="4"/>
    </row>
    <row r="497">
      <c r="B497" s="7"/>
      <c r="C497" s="7"/>
      <c r="D497" s="7"/>
      <c r="F497" s="7"/>
      <c r="G497" s="7"/>
      <c r="H497" s="7"/>
      <c r="X497" s="4"/>
      <c r="Y497" s="4"/>
    </row>
    <row r="498">
      <c r="B498" s="7"/>
      <c r="C498" s="7"/>
      <c r="D498" s="7"/>
      <c r="F498" s="7"/>
      <c r="G498" s="7"/>
      <c r="H498" s="7"/>
      <c r="X498" s="4"/>
      <c r="Y498" s="4"/>
    </row>
    <row r="499">
      <c r="B499" s="7"/>
      <c r="C499" s="7"/>
      <c r="D499" s="7"/>
      <c r="F499" s="7"/>
      <c r="G499" s="7"/>
      <c r="H499" s="7"/>
      <c r="X499" s="4"/>
      <c r="Y499" s="4"/>
    </row>
    <row r="500">
      <c r="B500" s="7"/>
      <c r="C500" s="7"/>
      <c r="D500" s="7"/>
      <c r="F500" s="7"/>
      <c r="G500" s="7"/>
      <c r="H500" s="7"/>
      <c r="X500" s="4"/>
      <c r="Y500" s="4"/>
    </row>
    <row r="501">
      <c r="B501" s="7"/>
      <c r="C501" s="7"/>
      <c r="D501" s="7"/>
      <c r="F501" s="7"/>
      <c r="G501" s="7"/>
      <c r="H501" s="7"/>
      <c r="X501" s="4"/>
      <c r="Y501" s="4"/>
    </row>
    <row r="502">
      <c r="B502" s="7"/>
      <c r="C502" s="7"/>
      <c r="D502" s="7"/>
      <c r="F502" s="7"/>
      <c r="G502" s="7"/>
      <c r="H502" s="7"/>
      <c r="X502" s="4"/>
      <c r="Y502" s="4"/>
    </row>
    <row r="503">
      <c r="B503" s="7"/>
      <c r="C503" s="7"/>
      <c r="D503" s="7"/>
      <c r="F503" s="7"/>
      <c r="G503" s="7"/>
      <c r="H503" s="7"/>
      <c r="X503" s="4"/>
      <c r="Y503" s="4"/>
    </row>
    <row r="504">
      <c r="B504" s="7"/>
      <c r="C504" s="7"/>
      <c r="D504" s="7"/>
      <c r="F504" s="7"/>
      <c r="G504" s="7"/>
      <c r="H504" s="7"/>
      <c r="X504" s="4"/>
      <c r="Y504" s="4"/>
    </row>
    <row r="505">
      <c r="B505" s="7"/>
      <c r="C505" s="7"/>
      <c r="D505" s="7"/>
      <c r="F505" s="7"/>
      <c r="G505" s="7"/>
      <c r="H505" s="7"/>
      <c r="X505" s="4"/>
      <c r="Y505" s="4"/>
    </row>
    <row r="506">
      <c r="B506" s="7"/>
      <c r="C506" s="7"/>
      <c r="D506" s="7"/>
      <c r="F506" s="7"/>
      <c r="G506" s="7"/>
      <c r="H506" s="7"/>
      <c r="X506" s="4"/>
      <c r="Y506" s="4"/>
    </row>
    <row r="507">
      <c r="B507" s="7"/>
      <c r="C507" s="7"/>
      <c r="D507" s="7"/>
      <c r="F507" s="7"/>
      <c r="G507" s="7"/>
      <c r="H507" s="7"/>
      <c r="X507" s="4"/>
      <c r="Y507" s="4"/>
    </row>
    <row r="508">
      <c r="B508" s="7"/>
      <c r="C508" s="7"/>
      <c r="D508" s="7"/>
      <c r="F508" s="7"/>
      <c r="G508" s="7"/>
      <c r="H508" s="7"/>
      <c r="X508" s="4"/>
      <c r="Y508" s="4"/>
    </row>
    <row r="509">
      <c r="B509" s="7"/>
      <c r="C509" s="7"/>
      <c r="D509" s="7"/>
      <c r="F509" s="7"/>
      <c r="G509" s="7"/>
      <c r="H509" s="7"/>
      <c r="X509" s="4"/>
      <c r="Y509" s="4"/>
    </row>
    <row r="510">
      <c r="B510" s="7"/>
      <c r="C510" s="7"/>
      <c r="D510" s="7"/>
      <c r="F510" s="7"/>
      <c r="G510" s="7"/>
      <c r="H510" s="7"/>
      <c r="X510" s="4"/>
      <c r="Y510" s="4"/>
    </row>
    <row r="511">
      <c r="B511" s="7"/>
      <c r="C511" s="7"/>
      <c r="D511" s="7"/>
      <c r="F511" s="7"/>
      <c r="G511" s="7"/>
      <c r="H511" s="7"/>
      <c r="X511" s="4"/>
      <c r="Y511" s="4"/>
    </row>
    <row r="512">
      <c r="B512" s="7"/>
      <c r="C512" s="7"/>
      <c r="D512" s="7"/>
      <c r="F512" s="7"/>
      <c r="G512" s="7"/>
      <c r="H512" s="7"/>
      <c r="X512" s="4"/>
      <c r="Y512" s="4"/>
    </row>
    <row r="513">
      <c r="B513" s="7"/>
      <c r="C513" s="7"/>
      <c r="D513" s="7"/>
      <c r="F513" s="7"/>
      <c r="G513" s="7"/>
      <c r="H513" s="7"/>
      <c r="X513" s="4"/>
      <c r="Y513" s="4"/>
    </row>
    <row r="514">
      <c r="B514" s="7"/>
      <c r="C514" s="7"/>
      <c r="D514" s="7"/>
      <c r="F514" s="7"/>
      <c r="G514" s="7"/>
      <c r="H514" s="7"/>
      <c r="X514" s="4"/>
      <c r="Y514" s="4"/>
    </row>
    <row r="515">
      <c r="B515" s="7"/>
      <c r="C515" s="7"/>
      <c r="D515" s="7"/>
      <c r="F515" s="7"/>
      <c r="G515" s="7"/>
      <c r="H515" s="7"/>
      <c r="X515" s="4"/>
      <c r="Y515" s="4"/>
    </row>
    <row r="516">
      <c r="B516" s="7"/>
      <c r="C516" s="7"/>
      <c r="D516" s="7"/>
      <c r="F516" s="7"/>
      <c r="G516" s="7"/>
      <c r="H516" s="7"/>
      <c r="X516" s="4"/>
      <c r="Y516" s="4"/>
    </row>
    <row r="517">
      <c r="B517" s="7"/>
      <c r="C517" s="7"/>
      <c r="D517" s="7"/>
      <c r="F517" s="7"/>
      <c r="G517" s="7"/>
      <c r="H517" s="7"/>
      <c r="X517" s="4"/>
      <c r="Y517" s="4"/>
    </row>
    <row r="518">
      <c r="B518" s="7"/>
      <c r="C518" s="7"/>
      <c r="D518" s="7"/>
      <c r="F518" s="7"/>
      <c r="G518" s="7"/>
      <c r="H518" s="7"/>
      <c r="X518" s="4"/>
      <c r="Y518" s="4"/>
    </row>
    <row r="519">
      <c r="B519" s="7"/>
      <c r="C519" s="7"/>
      <c r="D519" s="7"/>
      <c r="F519" s="7"/>
      <c r="G519" s="7"/>
      <c r="H519" s="7"/>
      <c r="X519" s="4"/>
      <c r="Y519" s="4"/>
    </row>
    <row r="520">
      <c r="B520" s="7"/>
      <c r="C520" s="7"/>
      <c r="D520" s="7"/>
      <c r="F520" s="7"/>
      <c r="G520" s="7"/>
      <c r="H520" s="7"/>
      <c r="X520" s="4"/>
      <c r="Y520" s="4"/>
    </row>
    <row r="521">
      <c r="B521" s="7"/>
      <c r="C521" s="7"/>
      <c r="D521" s="7"/>
      <c r="F521" s="7"/>
      <c r="G521" s="7"/>
      <c r="H521" s="7"/>
      <c r="X521" s="4"/>
      <c r="Y521" s="4"/>
    </row>
    <row r="522">
      <c r="B522" s="7"/>
      <c r="C522" s="7"/>
      <c r="D522" s="7"/>
      <c r="F522" s="7"/>
      <c r="G522" s="7"/>
      <c r="H522" s="7"/>
      <c r="X522" s="4"/>
      <c r="Y522" s="4"/>
    </row>
    <row r="523">
      <c r="B523" s="7"/>
      <c r="C523" s="7"/>
      <c r="D523" s="7"/>
      <c r="F523" s="7"/>
      <c r="G523" s="7"/>
      <c r="H523" s="7"/>
      <c r="X523" s="4"/>
      <c r="Y523" s="4"/>
    </row>
    <row r="524">
      <c r="B524" s="7"/>
      <c r="C524" s="7"/>
      <c r="D524" s="7"/>
      <c r="F524" s="7"/>
      <c r="G524" s="7"/>
      <c r="H524" s="7"/>
      <c r="X524" s="4"/>
      <c r="Y524" s="4"/>
    </row>
    <row r="525">
      <c r="B525" s="7"/>
      <c r="C525" s="7"/>
      <c r="D525" s="7"/>
      <c r="F525" s="7"/>
      <c r="G525" s="7"/>
      <c r="H525" s="7"/>
      <c r="X525" s="4"/>
      <c r="Y525" s="4"/>
    </row>
    <row r="526">
      <c r="B526" s="7"/>
      <c r="C526" s="7"/>
      <c r="D526" s="7"/>
      <c r="F526" s="7"/>
      <c r="G526" s="7"/>
      <c r="H526" s="7"/>
      <c r="X526" s="4"/>
      <c r="Y526" s="4"/>
    </row>
    <row r="527">
      <c r="B527" s="7"/>
      <c r="C527" s="7"/>
      <c r="D527" s="7"/>
      <c r="F527" s="7"/>
      <c r="G527" s="7"/>
      <c r="H527" s="7"/>
      <c r="X527" s="4"/>
      <c r="Y527" s="4"/>
    </row>
    <row r="528">
      <c r="B528" s="7"/>
      <c r="C528" s="7"/>
      <c r="D528" s="7"/>
      <c r="F528" s="7"/>
      <c r="G528" s="7"/>
      <c r="H528" s="7"/>
      <c r="X528" s="4"/>
      <c r="Y528" s="4"/>
    </row>
    <row r="529">
      <c r="B529" s="7"/>
      <c r="C529" s="7"/>
      <c r="D529" s="7"/>
      <c r="F529" s="7"/>
      <c r="G529" s="7"/>
      <c r="H529" s="7"/>
      <c r="X529" s="4"/>
      <c r="Y529" s="4"/>
    </row>
    <row r="530">
      <c r="B530" s="7"/>
      <c r="C530" s="7"/>
      <c r="D530" s="7"/>
      <c r="F530" s="7"/>
      <c r="G530" s="7"/>
      <c r="H530" s="7"/>
      <c r="X530" s="4"/>
      <c r="Y530" s="4"/>
    </row>
    <row r="531">
      <c r="B531" s="7"/>
      <c r="C531" s="7"/>
      <c r="D531" s="7"/>
      <c r="F531" s="7"/>
      <c r="G531" s="7"/>
      <c r="H531" s="7"/>
      <c r="X531" s="4"/>
      <c r="Y531" s="4"/>
    </row>
    <row r="532">
      <c r="B532" s="7"/>
      <c r="C532" s="7"/>
      <c r="D532" s="7"/>
      <c r="F532" s="7"/>
      <c r="G532" s="7"/>
      <c r="H532" s="7"/>
      <c r="X532" s="4"/>
      <c r="Y532" s="4"/>
    </row>
    <row r="533">
      <c r="B533" s="7"/>
      <c r="C533" s="7"/>
      <c r="D533" s="7"/>
      <c r="F533" s="7"/>
      <c r="G533" s="7"/>
      <c r="H533" s="7"/>
      <c r="X533" s="4"/>
      <c r="Y533" s="4"/>
    </row>
    <row r="534">
      <c r="B534" s="7"/>
      <c r="C534" s="7"/>
      <c r="D534" s="7"/>
      <c r="F534" s="7"/>
      <c r="G534" s="7"/>
      <c r="H534" s="7"/>
      <c r="X534" s="4"/>
      <c r="Y534" s="4"/>
    </row>
    <row r="535">
      <c r="B535" s="7"/>
      <c r="C535" s="7"/>
      <c r="D535" s="7"/>
      <c r="F535" s="7"/>
      <c r="G535" s="7"/>
      <c r="H535" s="7"/>
      <c r="X535" s="4"/>
      <c r="Y535" s="4"/>
    </row>
    <row r="536">
      <c r="B536" s="7"/>
      <c r="C536" s="7"/>
      <c r="D536" s="7"/>
      <c r="F536" s="7"/>
      <c r="G536" s="7"/>
      <c r="H536" s="7"/>
      <c r="X536" s="4"/>
      <c r="Y536" s="4"/>
    </row>
    <row r="537">
      <c r="B537" s="7"/>
      <c r="C537" s="7"/>
      <c r="D537" s="7"/>
      <c r="F537" s="7"/>
      <c r="G537" s="7"/>
      <c r="H537" s="7"/>
      <c r="X537" s="4"/>
      <c r="Y537" s="4"/>
    </row>
    <row r="538">
      <c r="B538" s="7"/>
      <c r="C538" s="7"/>
      <c r="D538" s="7"/>
      <c r="F538" s="7"/>
      <c r="G538" s="7"/>
      <c r="H538" s="7"/>
      <c r="X538" s="4"/>
      <c r="Y538" s="4"/>
    </row>
    <row r="539">
      <c r="B539" s="7"/>
      <c r="C539" s="7"/>
      <c r="D539" s="7"/>
      <c r="F539" s="7"/>
      <c r="G539" s="7"/>
      <c r="H539" s="7"/>
      <c r="X539" s="4"/>
      <c r="Y539" s="4"/>
    </row>
    <row r="540">
      <c r="B540" s="7"/>
      <c r="C540" s="7"/>
      <c r="D540" s="7"/>
      <c r="F540" s="7"/>
      <c r="G540" s="7"/>
      <c r="H540" s="7"/>
      <c r="X540" s="4"/>
      <c r="Y540" s="4"/>
    </row>
    <row r="541">
      <c r="B541" s="7"/>
      <c r="C541" s="7"/>
      <c r="D541" s="7"/>
      <c r="F541" s="7"/>
      <c r="G541" s="7"/>
      <c r="H541" s="7"/>
      <c r="X541" s="4"/>
      <c r="Y541" s="4"/>
    </row>
    <row r="542">
      <c r="B542" s="7"/>
      <c r="C542" s="7"/>
      <c r="D542" s="7"/>
      <c r="F542" s="7"/>
      <c r="G542" s="7"/>
      <c r="H542" s="7"/>
      <c r="X542" s="4"/>
      <c r="Y542" s="4"/>
    </row>
    <row r="543">
      <c r="B543" s="7"/>
      <c r="C543" s="7"/>
      <c r="D543" s="7"/>
      <c r="F543" s="7"/>
      <c r="G543" s="7"/>
      <c r="H543" s="7"/>
      <c r="X543" s="4"/>
      <c r="Y543" s="4"/>
    </row>
    <row r="544">
      <c r="B544" s="7"/>
      <c r="C544" s="7"/>
      <c r="D544" s="7"/>
      <c r="F544" s="7"/>
      <c r="G544" s="7"/>
      <c r="H544" s="7"/>
      <c r="X544" s="4"/>
      <c r="Y544" s="4"/>
    </row>
    <row r="545">
      <c r="B545" s="7"/>
      <c r="C545" s="7"/>
      <c r="D545" s="7"/>
      <c r="F545" s="7"/>
      <c r="G545" s="7"/>
      <c r="H545" s="7"/>
      <c r="X545" s="4"/>
      <c r="Y545" s="4"/>
    </row>
    <row r="546">
      <c r="B546" s="7"/>
      <c r="C546" s="7"/>
      <c r="D546" s="7"/>
      <c r="F546" s="7"/>
      <c r="G546" s="7"/>
      <c r="H546" s="7"/>
      <c r="X546" s="4"/>
      <c r="Y546" s="4"/>
    </row>
    <row r="547">
      <c r="B547" s="7"/>
      <c r="C547" s="7"/>
      <c r="D547" s="7"/>
      <c r="F547" s="7"/>
      <c r="G547" s="7"/>
      <c r="H547" s="7"/>
      <c r="X547" s="4"/>
      <c r="Y547" s="4"/>
    </row>
    <row r="548">
      <c r="B548" s="7"/>
      <c r="C548" s="7"/>
      <c r="D548" s="7"/>
      <c r="F548" s="7"/>
      <c r="G548" s="7"/>
      <c r="H548" s="7"/>
      <c r="X548" s="4"/>
      <c r="Y548" s="4"/>
    </row>
    <row r="549">
      <c r="B549" s="7"/>
      <c r="C549" s="7"/>
      <c r="D549" s="7"/>
      <c r="F549" s="7"/>
      <c r="G549" s="7"/>
      <c r="H549" s="7"/>
      <c r="X549" s="4"/>
      <c r="Y549" s="4"/>
    </row>
    <row r="550">
      <c r="B550" s="7"/>
      <c r="C550" s="7"/>
      <c r="D550" s="7"/>
      <c r="F550" s="7"/>
      <c r="G550" s="7"/>
      <c r="H550" s="7"/>
      <c r="X550" s="4"/>
      <c r="Y550" s="4"/>
    </row>
    <row r="551">
      <c r="B551" s="7"/>
      <c r="C551" s="7"/>
      <c r="D551" s="7"/>
      <c r="F551" s="7"/>
      <c r="G551" s="7"/>
      <c r="H551" s="7"/>
      <c r="X551" s="4"/>
      <c r="Y551" s="4"/>
    </row>
    <row r="552">
      <c r="B552" s="7"/>
      <c r="C552" s="7"/>
      <c r="D552" s="7"/>
      <c r="F552" s="7"/>
      <c r="G552" s="7"/>
      <c r="H552" s="7"/>
      <c r="X552" s="4"/>
      <c r="Y552" s="4"/>
    </row>
    <row r="553">
      <c r="B553" s="7"/>
      <c r="C553" s="7"/>
      <c r="D553" s="7"/>
      <c r="F553" s="7"/>
      <c r="G553" s="7"/>
      <c r="H553" s="7"/>
      <c r="X553" s="4"/>
      <c r="Y553" s="4"/>
    </row>
    <row r="554">
      <c r="B554" s="7"/>
      <c r="C554" s="7"/>
      <c r="D554" s="7"/>
      <c r="F554" s="7"/>
      <c r="G554" s="7"/>
      <c r="H554" s="7"/>
      <c r="X554" s="4"/>
      <c r="Y554" s="4"/>
    </row>
    <row r="555">
      <c r="B555" s="7"/>
      <c r="C555" s="7"/>
      <c r="D555" s="7"/>
      <c r="F555" s="7"/>
      <c r="G555" s="7"/>
      <c r="H555" s="7"/>
      <c r="X555" s="4"/>
      <c r="Y555" s="4"/>
    </row>
    <row r="556">
      <c r="B556" s="7"/>
      <c r="C556" s="7"/>
      <c r="D556" s="7"/>
      <c r="F556" s="7"/>
      <c r="G556" s="7"/>
      <c r="H556" s="7"/>
      <c r="X556" s="4"/>
      <c r="Y556" s="4"/>
    </row>
    <row r="557">
      <c r="B557" s="7"/>
      <c r="C557" s="7"/>
      <c r="D557" s="7"/>
      <c r="F557" s="7"/>
      <c r="G557" s="7"/>
      <c r="H557" s="7"/>
      <c r="X557" s="4"/>
      <c r="Y557" s="4"/>
    </row>
    <row r="558">
      <c r="B558" s="7"/>
      <c r="C558" s="7"/>
      <c r="D558" s="7"/>
      <c r="F558" s="7"/>
      <c r="G558" s="7"/>
      <c r="H558" s="7"/>
      <c r="X558" s="4"/>
      <c r="Y558" s="4"/>
    </row>
    <row r="559">
      <c r="B559" s="7"/>
      <c r="C559" s="7"/>
      <c r="D559" s="7"/>
      <c r="F559" s="7"/>
      <c r="G559" s="7"/>
      <c r="H559" s="7"/>
      <c r="X559" s="4"/>
      <c r="Y559" s="4"/>
    </row>
    <row r="560">
      <c r="B560" s="7"/>
      <c r="C560" s="7"/>
      <c r="D560" s="7"/>
      <c r="F560" s="7"/>
      <c r="G560" s="7"/>
      <c r="H560" s="7"/>
      <c r="X560" s="4"/>
      <c r="Y560" s="4"/>
    </row>
    <row r="561">
      <c r="B561" s="7"/>
      <c r="C561" s="7"/>
      <c r="D561" s="7"/>
      <c r="F561" s="7"/>
      <c r="G561" s="7"/>
      <c r="H561" s="7"/>
      <c r="X561" s="4"/>
      <c r="Y561" s="4"/>
    </row>
    <row r="562">
      <c r="B562" s="7"/>
      <c r="C562" s="7"/>
      <c r="D562" s="7"/>
      <c r="F562" s="7"/>
      <c r="G562" s="7"/>
      <c r="H562" s="7"/>
      <c r="X562" s="4"/>
      <c r="Y562" s="4"/>
    </row>
    <row r="563">
      <c r="B563" s="7"/>
      <c r="C563" s="7"/>
      <c r="D563" s="7"/>
      <c r="F563" s="7"/>
      <c r="G563" s="7"/>
      <c r="H563" s="7"/>
      <c r="X563" s="4"/>
      <c r="Y563" s="4"/>
    </row>
    <row r="564">
      <c r="B564" s="7"/>
      <c r="C564" s="7"/>
      <c r="D564" s="7"/>
      <c r="F564" s="7"/>
      <c r="G564" s="7"/>
      <c r="H564" s="7"/>
      <c r="X564" s="4"/>
      <c r="Y564" s="4"/>
    </row>
    <row r="565">
      <c r="B565" s="7"/>
      <c r="C565" s="7"/>
      <c r="D565" s="7"/>
      <c r="F565" s="7"/>
      <c r="G565" s="7"/>
      <c r="H565" s="7"/>
      <c r="X565" s="4"/>
      <c r="Y565" s="4"/>
    </row>
    <row r="566">
      <c r="B566" s="7"/>
      <c r="C566" s="7"/>
      <c r="D566" s="7"/>
      <c r="F566" s="7"/>
      <c r="G566" s="7"/>
      <c r="H566" s="7"/>
      <c r="X566" s="4"/>
      <c r="Y566" s="4"/>
    </row>
    <row r="567">
      <c r="B567" s="7"/>
      <c r="C567" s="7"/>
      <c r="D567" s="7"/>
      <c r="F567" s="7"/>
      <c r="G567" s="7"/>
      <c r="H567" s="7"/>
      <c r="X567" s="4"/>
      <c r="Y567" s="4"/>
    </row>
    <row r="568">
      <c r="B568" s="7"/>
      <c r="C568" s="7"/>
      <c r="D568" s="7"/>
      <c r="F568" s="7"/>
      <c r="G568" s="7"/>
      <c r="H568" s="7"/>
      <c r="X568" s="4"/>
      <c r="Y568" s="4"/>
    </row>
    <row r="569">
      <c r="B569" s="7"/>
      <c r="C569" s="7"/>
      <c r="D569" s="7"/>
      <c r="F569" s="7"/>
      <c r="G569" s="7"/>
      <c r="H569" s="7"/>
      <c r="X569" s="4"/>
      <c r="Y569" s="4"/>
    </row>
    <row r="570">
      <c r="B570" s="7"/>
      <c r="C570" s="7"/>
      <c r="D570" s="7"/>
      <c r="F570" s="7"/>
      <c r="G570" s="7"/>
      <c r="H570" s="7"/>
      <c r="X570" s="4"/>
      <c r="Y570" s="4"/>
    </row>
    <row r="571">
      <c r="B571" s="7"/>
      <c r="C571" s="7"/>
      <c r="D571" s="7"/>
      <c r="F571" s="7"/>
      <c r="G571" s="7"/>
      <c r="H571" s="7"/>
      <c r="X571" s="4"/>
      <c r="Y571" s="4"/>
    </row>
    <row r="572">
      <c r="B572" s="7"/>
      <c r="C572" s="7"/>
      <c r="D572" s="7"/>
      <c r="F572" s="7"/>
      <c r="G572" s="7"/>
      <c r="H572" s="7"/>
      <c r="X572" s="4"/>
      <c r="Y572" s="4"/>
    </row>
    <row r="573">
      <c r="B573" s="7"/>
      <c r="C573" s="7"/>
      <c r="D573" s="7"/>
      <c r="F573" s="7"/>
      <c r="G573" s="7"/>
      <c r="H573" s="7"/>
      <c r="X573" s="4"/>
      <c r="Y573" s="4"/>
    </row>
    <row r="574">
      <c r="B574" s="7"/>
      <c r="C574" s="7"/>
      <c r="D574" s="7"/>
      <c r="F574" s="7"/>
      <c r="G574" s="7"/>
      <c r="H574" s="7"/>
      <c r="X574" s="4"/>
      <c r="Y574" s="4"/>
    </row>
    <row r="575">
      <c r="B575" s="7"/>
      <c r="C575" s="7"/>
      <c r="D575" s="7"/>
      <c r="F575" s="7"/>
      <c r="G575" s="7"/>
      <c r="H575" s="7"/>
      <c r="X575" s="4"/>
      <c r="Y575" s="4"/>
    </row>
    <row r="576">
      <c r="B576" s="7"/>
      <c r="C576" s="7"/>
      <c r="D576" s="7"/>
      <c r="F576" s="7"/>
      <c r="G576" s="7"/>
      <c r="H576" s="7"/>
      <c r="X576" s="4"/>
      <c r="Y576" s="4"/>
    </row>
    <row r="577">
      <c r="B577" s="7"/>
      <c r="C577" s="7"/>
      <c r="D577" s="7"/>
      <c r="F577" s="7"/>
      <c r="G577" s="7"/>
      <c r="H577" s="7"/>
      <c r="X577" s="4"/>
      <c r="Y577" s="4"/>
    </row>
    <row r="578">
      <c r="B578" s="7"/>
      <c r="C578" s="7"/>
      <c r="D578" s="7"/>
      <c r="F578" s="7"/>
      <c r="G578" s="7"/>
      <c r="H578" s="7"/>
      <c r="X578" s="4"/>
      <c r="Y578" s="4"/>
    </row>
    <row r="579">
      <c r="B579" s="7"/>
      <c r="C579" s="7"/>
      <c r="D579" s="7"/>
      <c r="F579" s="7"/>
      <c r="G579" s="7"/>
      <c r="H579" s="7"/>
      <c r="X579" s="4"/>
      <c r="Y579" s="4"/>
    </row>
    <row r="580">
      <c r="B580" s="7"/>
      <c r="C580" s="7"/>
      <c r="D580" s="7"/>
      <c r="F580" s="7"/>
      <c r="G580" s="7"/>
      <c r="H580" s="7"/>
      <c r="X580" s="4"/>
      <c r="Y580" s="4"/>
    </row>
    <row r="581">
      <c r="B581" s="7"/>
      <c r="C581" s="7"/>
      <c r="D581" s="7"/>
      <c r="F581" s="7"/>
      <c r="G581" s="7"/>
      <c r="H581" s="7"/>
      <c r="X581" s="4"/>
      <c r="Y581" s="4"/>
    </row>
    <row r="582">
      <c r="B582" s="7"/>
      <c r="C582" s="7"/>
      <c r="D582" s="7"/>
      <c r="F582" s="7"/>
      <c r="G582" s="7"/>
      <c r="H582" s="7"/>
      <c r="X582" s="4"/>
      <c r="Y582" s="4"/>
    </row>
    <row r="583">
      <c r="B583" s="7"/>
      <c r="C583" s="7"/>
      <c r="D583" s="7"/>
      <c r="F583" s="7"/>
      <c r="G583" s="7"/>
      <c r="H583" s="7"/>
      <c r="X583" s="4"/>
      <c r="Y583" s="4"/>
    </row>
    <row r="584">
      <c r="B584" s="7"/>
      <c r="C584" s="7"/>
      <c r="D584" s="7"/>
      <c r="F584" s="7"/>
      <c r="G584" s="7"/>
      <c r="H584" s="7"/>
      <c r="X584" s="4"/>
      <c r="Y584" s="4"/>
    </row>
    <row r="585">
      <c r="B585" s="7"/>
      <c r="C585" s="7"/>
      <c r="D585" s="7"/>
      <c r="F585" s="7"/>
      <c r="G585" s="7"/>
      <c r="H585" s="7"/>
      <c r="X585" s="4"/>
      <c r="Y585" s="4"/>
    </row>
    <row r="586">
      <c r="B586" s="7"/>
      <c r="C586" s="7"/>
      <c r="D586" s="7"/>
      <c r="F586" s="7"/>
      <c r="G586" s="7"/>
      <c r="H586" s="7"/>
      <c r="X586" s="4"/>
      <c r="Y586" s="4"/>
    </row>
    <row r="587">
      <c r="B587" s="7"/>
      <c r="C587" s="7"/>
      <c r="D587" s="7"/>
      <c r="F587" s="7"/>
      <c r="G587" s="7"/>
      <c r="H587" s="7"/>
      <c r="X587" s="4"/>
      <c r="Y587" s="4"/>
    </row>
    <row r="588">
      <c r="B588" s="7"/>
      <c r="C588" s="7"/>
      <c r="D588" s="7"/>
      <c r="F588" s="7"/>
      <c r="G588" s="7"/>
      <c r="H588" s="7"/>
      <c r="X588" s="4"/>
      <c r="Y588" s="4"/>
    </row>
    <row r="589">
      <c r="B589" s="7"/>
      <c r="C589" s="7"/>
      <c r="D589" s="7"/>
      <c r="F589" s="7"/>
      <c r="G589" s="7"/>
      <c r="H589" s="7"/>
      <c r="X589" s="4"/>
      <c r="Y589" s="4"/>
    </row>
    <row r="590">
      <c r="B590" s="7"/>
      <c r="C590" s="7"/>
      <c r="D590" s="7"/>
      <c r="F590" s="7"/>
      <c r="G590" s="7"/>
      <c r="H590" s="7"/>
      <c r="X590" s="4"/>
      <c r="Y590" s="4"/>
    </row>
    <row r="591">
      <c r="B591" s="7"/>
      <c r="C591" s="7"/>
      <c r="D591" s="7"/>
      <c r="F591" s="7"/>
      <c r="G591" s="7"/>
      <c r="H591" s="7"/>
      <c r="X591" s="4"/>
      <c r="Y591" s="4"/>
    </row>
    <row r="592">
      <c r="B592" s="7"/>
      <c r="C592" s="7"/>
      <c r="D592" s="7"/>
      <c r="F592" s="7"/>
      <c r="G592" s="7"/>
      <c r="H592" s="7"/>
      <c r="X592" s="4"/>
      <c r="Y592" s="4"/>
    </row>
    <row r="593">
      <c r="B593" s="7"/>
      <c r="C593" s="7"/>
      <c r="D593" s="7"/>
      <c r="F593" s="7"/>
      <c r="G593" s="7"/>
      <c r="H593" s="7"/>
      <c r="X593" s="4"/>
      <c r="Y593" s="4"/>
    </row>
    <row r="594">
      <c r="B594" s="7"/>
      <c r="C594" s="7"/>
      <c r="D594" s="7"/>
      <c r="F594" s="7"/>
      <c r="G594" s="7"/>
      <c r="H594" s="7"/>
      <c r="X594" s="4"/>
      <c r="Y594" s="4"/>
    </row>
    <row r="595">
      <c r="B595" s="7"/>
      <c r="C595" s="7"/>
      <c r="D595" s="7"/>
      <c r="F595" s="7"/>
      <c r="G595" s="7"/>
      <c r="H595" s="7"/>
      <c r="X595" s="4"/>
      <c r="Y595" s="4"/>
    </row>
    <row r="596">
      <c r="B596" s="7"/>
      <c r="C596" s="7"/>
      <c r="D596" s="7"/>
      <c r="F596" s="7"/>
      <c r="G596" s="7"/>
      <c r="H596" s="7"/>
      <c r="X596" s="4"/>
      <c r="Y596" s="4"/>
    </row>
    <row r="597">
      <c r="B597" s="7"/>
      <c r="C597" s="7"/>
      <c r="D597" s="7"/>
      <c r="F597" s="7"/>
      <c r="G597" s="7"/>
      <c r="H597" s="7"/>
      <c r="X597" s="4"/>
      <c r="Y597" s="4"/>
    </row>
    <row r="598">
      <c r="B598" s="7"/>
      <c r="C598" s="7"/>
      <c r="D598" s="7"/>
      <c r="F598" s="7"/>
      <c r="G598" s="7"/>
      <c r="H598" s="7"/>
      <c r="X598" s="4"/>
      <c r="Y598" s="4"/>
    </row>
    <row r="599">
      <c r="B599" s="7"/>
      <c r="C599" s="7"/>
      <c r="D599" s="7"/>
      <c r="F599" s="7"/>
      <c r="G599" s="7"/>
      <c r="H599" s="7"/>
      <c r="X599" s="4"/>
      <c r="Y599" s="4"/>
    </row>
    <row r="600">
      <c r="B600" s="7"/>
      <c r="C600" s="7"/>
      <c r="D600" s="7"/>
      <c r="F600" s="7"/>
      <c r="G600" s="7"/>
      <c r="H600" s="7"/>
      <c r="X600" s="4"/>
      <c r="Y600" s="4"/>
    </row>
    <row r="601">
      <c r="B601" s="7"/>
      <c r="C601" s="7"/>
      <c r="D601" s="7"/>
      <c r="F601" s="7"/>
      <c r="G601" s="7"/>
      <c r="H601" s="7"/>
      <c r="X601" s="4"/>
      <c r="Y601" s="4"/>
    </row>
    <row r="602">
      <c r="B602" s="7"/>
      <c r="C602" s="7"/>
      <c r="D602" s="7"/>
      <c r="F602" s="7"/>
      <c r="G602" s="7"/>
      <c r="H602" s="7"/>
      <c r="X602" s="4"/>
      <c r="Y602" s="4"/>
    </row>
    <row r="603">
      <c r="B603" s="7"/>
      <c r="C603" s="7"/>
      <c r="D603" s="7"/>
      <c r="F603" s="7"/>
      <c r="G603" s="7"/>
      <c r="H603" s="7"/>
      <c r="X603" s="4"/>
      <c r="Y603" s="4"/>
    </row>
    <row r="604">
      <c r="B604" s="7"/>
      <c r="C604" s="7"/>
      <c r="D604" s="7"/>
      <c r="F604" s="7"/>
      <c r="G604" s="7"/>
      <c r="H604" s="7"/>
      <c r="X604" s="4"/>
      <c r="Y604" s="4"/>
    </row>
    <row r="605">
      <c r="B605" s="7"/>
      <c r="C605" s="7"/>
      <c r="D605" s="7"/>
      <c r="F605" s="7"/>
      <c r="G605" s="7"/>
      <c r="H605" s="7"/>
      <c r="X605" s="4"/>
      <c r="Y605" s="4"/>
    </row>
    <row r="606">
      <c r="B606" s="7"/>
      <c r="C606" s="7"/>
      <c r="D606" s="7"/>
      <c r="F606" s="7"/>
      <c r="G606" s="7"/>
      <c r="H606" s="7"/>
      <c r="X606" s="4"/>
      <c r="Y606" s="4"/>
    </row>
    <row r="607">
      <c r="B607" s="7"/>
      <c r="C607" s="7"/>
      <c r="D607" s="7"/>
      <c r="F607" s="7"/>
      <c r="G607" s="7"/>
      <c r="H607" s="7"/>
      <c r="X607" s="4"/>
      <c r="Y607" s="4"/>
    </row>
    <row r="608">
      <c r="B608" s="7"/>
      <c r="C608" s="7"/>
      <c r="D608" s="7"/>
      <c r="F608" s="7"/>
      <c r="G608" s="7"/>
      <c r="H608" s="7"/>
      <c r="X608" s="4"/>
      <c r="Y608" s="4"/>
    </row>
    <row r="609">
      <c r="B609" s="7"/>
      <c r="C609" s="7"/>
      <c r="D609" s="7"/>
      <c r="F609" s="7"/>
      <c r="G609" s="7"/>
      <c r="H609" s="7"/>
      <c r="X609" s="4"/>
      <c r="Y609" s="4"/>
    </row>
    <row r="610">
      <c r="B610" s="7"/>
      <c r="C610" s="7"/>
      <c r="D610" s="7"/>
      <c r="F610" s="7"/>
      <c r="G610" s="7"/>
      <c r="H610" s="7"/>
      <c r="X610" s="4"/>
      <c r="Y610" s="4"/>
    </row>
    <row r="611">
      <c r="B611" s="7"/>
      <c r="C611" s="7"/>
      <c r="D611" s="7"/>
      <c r="F611" s="7"/>
      <c r="G611" s="7"/>
      <c r="H611" s="7"/>
      <c r="X611" s="4"/>
      <c r="Y611" s="4"/>
    </row>
    <row r="612">
      <c r="B612" s="7"/>
      <c r="C612" s="7"/>
      <c r="D612" s="7"/>
      <c r="F612" s="7"/>
      <c r="G612" s="7"/>
      <c r="H612" s="7"/>
      <c r="X612" s="4"/>
      <c r="Y612" s="4"/>
    </row>
    <row r="613">
      <c r="B613" s="7"/>
      <c r="C613" s="7"/>
      <c r="D613" s="7"/>
      <c r="F613" s="7"/>
      <c r="G613" s="7"/>
      <c r="H613" s="7"/>
      <c r="X613" s="4"/>
      <c r="Y613" s="4"/>
    </row>
    <row r="614">
      <c r="B614" s="7"/>
      <c r="C614" s="7"/>
      <c r="D614" s="7"/>
      <c r="F614" s="7"/>
      <c r="G614" s="7"/>
      <c r="H614" s="7"/>
      <c r="X614" s="4"/>
      <c r="Y614" s="4"/>
    </row>
    <row r="615">
      <c r="B615" s="7"/>
      <c r="C615" s="7"/>
      <c r="D615" s="7"/>
      <c r="F615" s="7"/>
      <c r="G615" s="7"/>
      <c r="H615" s="7"/>
      <c r="X615" s="4"/>
      <c r="Y615" s="4"/>
    </row>
    <row r="616">
      <c r="B616" s="7"/>
      <c r="C616" s="7"/>
      <c r="D616" s="7"/>
      <c r="F616" s="7"/>
      <c r="G616" s="7"/>
      <c r="H616" s="7"/>
      <c r="X616" s="4"/>
      <c r="Y616" s="4"/>
    </row>
    <row r="617">
      <c r="B617" s="7"/>
      <c r="C617" s="7"/>
      <c r="D617" s="7"/>
      <c r="F617" s="7"/>
      <c r="G617" s="7"/>
      <c r="H617" s="7"/>
      <c r="X617" s="4"/>
      <c r="Y617" s="4"/>
    </row>
    <row r="618">
      <c r="B618" s="7"/>
      <c r="C618" s="7"/>
      <c r="D618" s="7"/>
      <c r="F618" s="7"/>
      <c r="G618" s="7"/>
      <c r="H618" s="7"/>
      <c r="X618" s="4"/>
      <c r="Y618" s="4"/>
    </row>
    <row r="619">
      <c r="B619" s="7"/>
      <c r="C619" s="7"/>
      <c r="D619" s="7"/>
      <c r="F619" s="7"/>
      <c r="G619" s="7"/>
      <c r="H619" s="7"/>
      <c r="X619" s="4"/>
      <c r="Y619" s="4"/>
    </row>
    <row r="620">
      <c r="B620" s="7"/>
      <c r="C620" s="7"/>
      <c r="D620" s="7"/>
      <c r="F620" s="7"/>
      <c r="G620" s="7"/>
      <c r="H620" s="7"/>
      <c r="X620" s="4"/>
      <c r="Y620" s="4"/>
    </row>
    <row r="621">
      <c r="B621" s="7"/>
      <c r="C621" s="7"/>
      <c r="D621" s="7"/>
      <c r="F621" s="7"/>
      <c r="G621" s="7"/>
      <c r="H621" s="7"/>
      <c r="X621" s="4"/>
      <c r="Y621" s="4"/>
    </row>
    <row r="622">
      <c r="B622" s="7"/>
      <c r="C622" s="7"/>
      <c r="D622" s="7"/>
      <c r="F622" s="7"/>
      <c r="G622" s="7"/>
      <c r="H622" s="7"/>
      <c r="X622" s="4"/>
      <c r="Y622" s="4"/>
    </row>
    <row r="623">
      <c r="B623" s="7"/>
      <c r="C623" s="7"/>
      <c r="D623" s="7"/>
      <c r="F623" s="7"/>
      <c r="G623" s="7"/>
      <c r="H623" s="7"/>
      <c r="X623" s="4"/>
      <c r="Y623" s="4"/>
    </row>
    <row r="624">
      <c r="B624" s="7"/>
      <c r="C624" s="7"/>
      <c r="D624" s="7"/>
      <c r="F624" s="7"/>
      <c r="G624" s="7"/>
      <c r="H624" s="7"/>
      <c r="X624" s="4"/>
      <c r="Y624" s="4"/>
    </row>
    <row r="625">
      <c r="B625" s="7"/>
      <c r="C625" s="7"/>
      <c r="D625" s="7"/>
      <c r="F625" s="7"/>
      <c r="G625" s="7"/>
      <c r="H625" s="7"/>
      <c r="X625" s="4"/>
      <c r="Y625" s="4"/>
    </row>
    <row r="626">
      <c r="B626" s="7"/>
      <c r="C626" s="7"/>
      <c r="D626" s="7"/>
      <c r="F626" s="7"/>
      <c r="G626" s="7"/>
      <c r="H626" s="7"/>
      <c r="X626" s="4"/>
      <c r="Y626" s="4"/>
    </row>
    <row r="627">
      <c r="B627" s="7"/>
      <c r="C627" s="7"/>
      <c r="D627" s="7"/>
      <c r="F627" s="7"/>
      <c r="G627" s="7"/>
      <c r="H627" s="7"/>
      <c r="X627" s="4"/>
      <c r="Y627" s="4"/>
    </row>
    <row r="628">
      <c r="B628" s="7"/>
      <c r="C628" s="7"/>
      <c r="D628" s="7"/>
      <c r="F628" s="7"/>
      <c r="G628" s="7"/>
      <c r="H628" s="7"/>
      <c r="X628" s="4"/>
      <c r="Y628" s="4"/>
    </row>
    <row r="629">
      <c r="B629" s="7"/>
      <c r="C629" s="7"/>
      <c r="D629" s="7"/>
      <c r="F629" s="7"/>
      <c r="G629" s="7"/>
      <c r="H629" s="7"/>
      <c r="X629" s="4"/>
      <c r="Y629" s="4"/>
    </row>
    <row r="630">
      <c r="B630" s="7"/>
      <c r="C630" s="7"/>
      <c r="D630" s="7"/>
      <c r="F630" s="7"/>
      <c r="G630" s="7"/>
      <c r="H630" s="7"/>
      <c r="X630" s="4"/>
      <c r="Y630" s="4"/>
    </row>
    <row r="631">
      <c r="B631" s="7"/>
      <c r="C631" s="7"/>
      <c r="D631" s="7"/>
      <c r="F631" s="7"/>
      <c r="G631" s="7"/>
      <c r="H631" s="7"/>
      <c r="X631" s="4"/>
      <c r="Y631" s="4"/>
    </row>
    <row r="632">
      <c r="B632" s="7"/>
      <c r="C632" s="7"/>
      <c r="D632" s="7"/>
      <c r="F632" s="7"/>
      <c r="G632" s="7"/>
      <c r="H632" s="7"/>
      <c r="X632" s="4"/>
      <c r="Y632" s="4"/>
    </row>
    <row r="633">
      <c r="B633" s="7"/>
      <c r="C633" s="7"/>
      <c r="D633" s="7"/>
      <c r="F633" s="7"/>
      <c r="G633" s="7"/>
      <c r="H633" s="7"/>
      <c r="X633" s="4"/>
      <c r="Y633" s="4"/>
    </row>
    <row r="634">
      <c r="B634" s="7"/>
      <c r="C634" s="7"/>
      <c r="D634" s="7"/>
      <c r="F634" s="7"/>
      <c r="G634" s="7"/>
      <c r="H634" s="7"/>
      <c r="X634" s="4"/>
      <c r="Y634" s="4"/>
    </row>
    <row r="635">
      <c r="B635" s="7"/>
      <c r="C635" s="7"/>
      <c r="D635" s="7"/>
      <c r="F635" s="7"/>
      <c r="G635" s="7"/>
      <c r="H635" s="7"/>
      <c r="X635" s="4"/>
      <c r="Y635" s="4"/>
    </row>
    <row r="636">
      <c r="B636" s="7"/>
      <c r="C636" s="7"/>
      <c r="D636" s="7"/>
      <c r="F636" s="7"/>
      <c r="G636" s="7"/>
      <c r="H636" s="7"/>
      <c r="X636" s="4"/>
      <c r="Y636" s="4"/>
    </row>
    <row r="637">
      <c r="B637" s="7"/>
      <c r="C637" s="7"/>
      <c r="D637" s="7"/>
      <c r="F637" s="7"/>
      <c r="G637" s="7"/>
      <c r="H637" s="7"/>
      <c r="X637" s="4"/>
      <c r="Y637" s="4"/>
    </row>
    <row r="638">
      <c r="B638" s="7"/>
      <c r="C638" s="7"/>
      <c r="D638" s="7"/>
      <c r="F638" s="7"/>
      <c r="G638" s="7"/>
      <c r="H638" s="7"/>
      <c r="X638" s="4"/>
      <c r="Y638" s="4"/>
    </row>
    <row r="639">
      <c r="B639" s="7"/>
      <c r="C639" s="7"/>
      <c r="D639" s="7"/>
      <c r="F639" s="7"/>
      <c r="G639" s="7"/>
      <c r="H639" s="7"/>
      <c r="X639" s="4"/>
      <c r="Y639" s="4"/>
    </row>
    <row r="640">
      <c r="B640" s="7"/>
      <c r="C640" s="7"/>
      <c r="D640" s="7"/>
      <c r="F640" s="7"/>
      <c r="G640" s="7"/>
      <c r="H640" s="7"/>
      <c r="X640" s="4"/>
      <c r="Y640" s="4"/>
    </row>
    <row r="641">
      <c r="B641" s="7"/>
      <c r="C641" s="7"/>
      <c r="D641" s="7"/>
      <c r="F641" s="7"/>
      <c r="G641" s="7"/>
      <c r="H641" s="7"/>
      <c r="X641" s="4"/>
      <c r="Y641" s="4"/>
    </row>
    <row r="642">
      <c r="B642" s="7"/>
      <c r="C642" s="7"/>
      <c r="D642" s="7"/>
      <c r="F642" s="7"/>
      <c r="G642" s="7"/>
      <c r="H642" s="7"/>
      <c r="X642" s="4"/>
      <c r="Y642" s="4"/>
    </row>
    <row r="643">
      <c r="B643" s="7"/>
      <c r="C643" s="7"/>
      <c r="D643" s="7"/>
      <c r="F643" s="7"/>
      <c r="G643" s="7"/>
      <c r="H643" s="7"/>
      <c r="X643" s="4"/>
      <c r="Y643" s="4"/>
    </row>
    <row r="644">
      <c r="B644" s="7"/>
      <c r="C644" s="7"/>
      <c r="D644" s="7"/>
      <c r="F644" s="7"/>
      <c r="G644" s="7"/>
      <c r="H644" s="7"/>
      <c r="X644" s="4"/>
      <c r="Y644" s="4"/>
    </row>
    <row r="645">
      <c r="B645" s="7"/>
      <c r="C645" s="7"/>
      <c r="D645" s="7"/>
      <c r="F645" s="7"/>
      <c r="G645" s="7"/>
      <c r="H645" s="7"/>
      <c r="X645" s="4"/>
      <c r="Y645" s="4"/>
    </row>
    <row r="646">
      <c r="B646" s="7"/>
      <c r="C646" s="7"/>
      <c r="D646" s="7"/>
      <c r="F646" s="7"/>
      <c r="G646" s="7"/>
      <c r="H646" s="7"/>
      <c r="X646" s="4"/>
      <c r="Y646" s="4"/>
    </row>
    <row r="647">
      <c r="B647" s="7"/>
      <c r="C647" s="7"/>
      <c r="D647" s="7"/>
      <c r="F647" s="7"/>
      <c r="G647" s="7"/>
      <c r="H647" s="7"/>
      <c r="X647" s="4"/>
      <c r="Y647" s="4"/>
    </row>
    <row r="648">
      <c r="B648" s="7"/>
      <c r="C648" s="7"/>
      <c r="D648" s="7"/>
      <c r="F648" s="7"/>
      <c r="G648" s="7"/>
      <c r="H648" s="7"/>
      <c r="X648" s="4"/>
      <c r="Y648" s="4"/>
    </row>
    <row r="649">
      <c r="B649" s="7"/>
      <c r="C649" s="7"/>
      <c r="D649" s="7"/>
      <c r="F649" s="7"/>
      <c r="G649" s="7"/>
      <c r="H649" s="7"/>
      <c r="X649" s="4"/>
      <c r="Y649" s="4"/>
    </row>
    <row r="650">
      <c r="B650" s="7"/>
      <c r="C650" s="7"/>
      <c r="D650" s="7"/>
      <c r="F650" s="7"/>
      <c r="G650" s="7"/>
      <c r="H650" s="7"/>
      <c r="X650" s="4"/>
      <c r="Y650" s="4"/>
    </row>
    <row r="651">
      <c r="B651" s="7"/>
      <c r="C651" s="7"/>
      <c r="D651" s="7"/>
      <c r="F651" s="7"/>
      <c r="G651" s="7"/>
      <c r="H651" s="7"/>
      <c r="X651" s="4"/>
      <c r="Y651" s="4"/>
    </row>
    <row r="652">
      <c r="B652" s="7"/>
      <c r="C652" s="7"/>
      <c r="D652" s="7"/>
      <c r="F652" s="7"/>
      <c r="G652" s="7"/>
      <c r="H652" s="7"/>
      <c r="X652" s="4"/>
      <c r="Y652" s="4"/>
    </row>
    <row r="653">
      <c r="B653" s="7"/>
      <c r="C653" s="7"/>
      <c r="D653" s="7"/>
      <c r="F653" s="7"/>
      <c r="G653" s="7"/>
      <c r="H653" s="7"/>
      <c r="X653" s="4"/>
      <c r="Y653" s="4"/>
    </row>
    <row r="654">
      <c r="B654" s="7"/>
      <c r="C654" s="7"/>
      <c r="D654" s="7"/>
      <c r="F654" s="7"/>
      <c r="G654" s="7"/>
      <c r="H654" s="7"/>
      <c r="X654" s="4"/>
      <c r="Y654" s="4"/>
    </row>
    <row r="655">
      <c r="B655" s="7"/>
      <c r="C655" s="7"/>
      <c r="D655" s="7"/>
      <c r="F655" s="7"/>
      <c r="G655" s="7"/>
      <c r="H655" s="7"/>
      <c r="X655" s="4"/>
      <c r="Y655" s="4"/>
    </row>
    <row r="656">
      <c r="B656" s="7"/>
      <c r="C656" s="7"/>
      <c r="D656" s="7"/>
      <c r="F656" s="7"/>
      <c r="G656" s="7"/>
      <c r="H656" s="7"/>
      <c r="X656" s="4"/>
      <c r="Y656" s="4"/>
    </row>
    <row r="657">
      <c r="B657" s="7"/>
      <c r="C657" s="7"/>
      <c r="D657" s="7"/>
      <c r="F657" s="7"/>
      <c r="G657" s="7"/>
      <c r="H657" s="7"/>
      <c r="X657" s="4"/>
      <c r="Y657" s="4"/>
    </row>
    <row r="658">
      <c r="B658" s="7"/>
      <c r="C658" s="7"/>
      <c r="D658" s="7"/>
      <c r="F658" s="7"/>
      <c r="G658" s="7"/>
      <c r="H658" s="7"/>
      <c r="X658" s="4"/>
      <c r="Y658" s="4"/>
    </row>
    <row r="659">
      <c r="B659" s="7"/>
      <c r="C659" s="7"/>
      <c r="D659" s="7"/>
      <c r="F659" s="7"/>
      <c r="G659" s="7"/>
      <c r="H659" s="7"/>
      <c r="X659" s="4"/>
      <c r="Y659" s="4"/>
    </row>
    <row r="660">
      <c r="B660" s="7"/>
      <c r="C660" s="7"/>
      <c r="D660" s="7"/>
      <c r="F660" s="7"/>
      <c r="G660" s="7"/>
      <c r="H660" s="7"/>
      <c r="X660" s="4"/>
      <c r="Y660" s="4"/>
    </row>
    <row r="661">
      <c r="B661" s="7"/>
      <c r="C661" s="7"/>
      <c r="D661" s="7"/>
      <c r="F661" s="7"/>
      <c r="G661" s="7"/>
      <c r="H661" s="7"/>
      <c r="X661" s="4"/>
      <c r="Y661" s="4"/>
    </row>
    <row r="662">
      <c r="B662" s="7"/>
      <c r="C662" s="7"/>
      <c r="D662" s="7"/>
      <c r="F662" s="7"/>
      <c r="G662" s="7"/>
      <c r="H662" s="7"/>
      <c r="X662" s="4"/>
      <c r="Y662" s="4"/>
    </row>
    <row r="663">
      <c r="B663" s="7"/>
      <c r="C663" s="7"/>
      <c r="D663" s="7"/>
      <c r="F663" s="7"/>
      <c r="G663" s="7"/>
      <c r="H663" s="7"/>
      <c r="X663" s="4"/>
      <c r="Y663" s="4"/>
    </row>
    <row r="664">
      <c r="B664" s="7"/>
      <c r="C664" s="7"/>
      <c r="D664" s="7"/>
      <c r="F664" s="7"/>
      <c r="G664" s="7"/>
      <c r="H664" s="7"/>
      <c r="X664" s="4"/>
      <c r="Y664" s="4"/>
    </row>
    <row r="665">
      <c r="B665" s="7"/>
      <c r="C665" s="7"/>
      <c r="D665" s="7"/>
      <c r="F665" s="7"/>
      <c r="G665" s="7"/>
      <c r="H665" s="7"/>
      <c r="X665" s="4"/>
      <c r="Y665" s="4"/>
    </row>
    <row r="666">
      <c r="B666" s="7"/>
      <c r="C666" s="7"/>
      <c r="D666" s="7"/>
      <c r="F666" s="7"/>
      <c r="G666" s="7"/>
      <c r="H666" s="7"/>
      <c r="X666" s="4"/>
      <c r="Y666" s="4"/>
    </row>
    <row r="667">
      <c r="B667" s="7"/>
      <c r="C667" s="7"/>
      <c r="D667" s="7"/>
      <c r="F667" s="7"/>
      <c r="G667" s="7"/>
      <c r="H667" s="7"/>
      <c r="X667" s="4"/>
      <c r="Y667" s="4"/>
    </row>
    <row r="668">
      <c r="B668" s="7"/>
      <c r="C668" s="7"/>
      <c r="D668" s="7"/>
      <c r="F668" s="7"/>
      <c r="G668" s="7"/>
      <c r="H668" s="7"/>
      <c r="X668" s="4"/>
      <c r="Y668" s="4"/>
    </row>
    <row r="669">
      <c r="B669" s="7"/>
      <c r="C669" s="7"/>
      <c r="D669" s="7"/>
      <c r="F669" s="7"/>
      <c r="G669" s="7"/>
      <c r="H669" s="7"/>
      <c r="X669" s="4"/>
      <c r="Y669" s="4"/>
    </row>
    <row r="670">
      <c r="B670" s="7"/>
      <c r="C670" s="7"/>
      <c r="D670" s="7"/>
      <c r="F670" s="7"/>
      <c r="G670" s="7"/>
      <c r="H670" s="7"/>
      <c r="X670" s="4"/>
      <c r="Y670" s="4"/>
    </row>
    <row r="671">
      <c r="B671" s="7"/>
      <c r="C671" s="7"/>
      <c r="D671" s="7"/>
      <c r="F671" s="7"/>
      <c r="G671" s="7"/>
      <c r="H671" s="7"/>
      <c r="X671" s="4"/>
      <c r="Y671" s="4"/>
    </row>
    <row r="672">
      <c r="B672" s="7"/>
      <c r="C672" s="7"/>
      <c r="D672" s="7"/>
      <c r="F672" s="7"/>
      <c r="G672" s="7"/>
      <c r="H672" s="7"/>
      <c r="X672" s="4"/>
      <c r="Y672" s="4"/>
    </row>
    <row r="673">
      <c r="B673" s="7"/>
      <c r="C673" s="7"/>
      <c r="D673" s="7"/>
      <c r="F673" s="7"/>
      <c r="G673" s="7"/>
      <c r="H673" s="7"/>
      <c r="X673" s="4"/>
      <c r="Y673" s="4"/>
    </row>
    <row r="674">
      <c r="B674" s="7"/>
      <c r="C674" s="7"/>
      <c r="D674" s="7"/>
      <c r="F674" s="7"/>
      <c r="G674" s="7"/>
      <c r="H674" s="7"/>
      <c r="X674" s="4"/>
      <c r="Y674" s="4"/>
    </row>
    <row r="675">
      <c r="B675" s="7"/>
      <c r="C675" s="7"/>
      <c r="D675" s="7"/>
      <c r="F675" s="7"/>
      <c r="G675" s="7"/>
      <c r="H675" s="7"/>
      <c r="X675" s="4"/>
      <c r="Y675" s="4"/>
    </row>
    <row r="676">
      <c r="B676" s="7"/>
      <c r="C676" s="7"/>
      <c r="D676" s="7"/>
      <c r="F676" s="7"/>
      <c r="G676" s="7"/>
      <c r="H676" s="7"/>
      <c r="X676" s="4"/>
      <c r="Y676" s="4"/>
    </row>
    <row r="677">
      <c r="B677" s="7"/>
      <c r="C677" s="7"/>
      <c r="D677" s="7"/>
      <c r="F677" s="7"/>
      <c r="G677" s="7"/>
      <c r="H677" s="7"/>
      <c r="X677" s="4"/>
      <c r="Y677" s="4"/>
    </row>
    <row r="678">
      <c r="B678" s="7"/>
      <c r="C678" s="7"/>
      <c r="D678" s="7"/>
      <c r="F678" s="7"/>
      <c r="G678" s="7"/>
      <c r="H678" s="7"/>
      <c r="X678" s="4"/>
      <c r="Y678" s="4"/>
    </row>
    <row r="679">
      <c r="B679" s="7"/>
      <c r="C679" s="7"/>
      <c r="D679" s="7"/>
      <c r="F679" s="7"/>
      <c r="G679" s="7"/>
      <c r="H679" s="7"/>
      <c r="X679" s="4"/>
      <c r="Y679" s="4"/>
    </row>
    <row r="680">
      <c r="B680" s="7"/>
      <c r="C680" s="7"/>
      <c r="D680" s="7"/>
      <c r="F680" s="7"/>
      <c r="G680" s="7"/>
      <c r="H680" s="7"/>
      <c r="X680" s="4"/>
      <c r="Y680" s="4"/>
    </row>
    <row r="681">
      <c r="B681" s="7"/>
      <c r="C681" s="7"/>
      <c r="D681" s="7"/>
      <c r="F681" s="7"/>
      <c r="G681" s="7"/>
      <c r="H681" s="7"/>
      <c r="X681" s="4"/>
      <c r="Y681" s="4"/>
    </row>
    <row r="682">
      <c r="B682" s="7"/>
      <c r="C682" s="7"/>
      <c r="D682" s="7"/>
      <c r="F682" s="7"/>
      <c r="G682" s="7"/>
      <c r="H682" s="7"/>
      <c r="X682" s="4"/>
      <c r="Y682" s="4"/>
    </row>
    <row r="683">
      <c r="B683" s="7"/>
      <c r="C683" s="7"/>
      <c r="D683" s="7"/>
      <c r="F683" s="7"/>
      <c r="G683" s="7"/>
      <c r="H683" s="7"/>
      <c r="X683" s="4"/>
      <c r="Y683" s="4"/>
    </row>
    <row r="684">
      <c r="B684" s="7"/>
      <c r="C684" s="7"/>
      <c r="D684" s="7"/>
      <c r="F684" s="7"/>
      <c r="G684" s="7"/>
      <c r="H684" s="7"/>
      <c r="X684" s="4"/>
      <c r="Y684" s="4"/>
    </row>
    <row r="685">
      <c r="B685" s="7"/>
      <c r="C685" s="7"/>
      <c r="D685" s="7"/>
      <c r="F685" s="7"/>
      <c r="G685" s="7"/>
      <c r="H685" s="7"/>
      <c r="X685" s="4"/>
      <c r="Y685" s="4"/>
    </row>
    <row r="686">
      <c r="B686" s="7"/>
      <c r="C686" s="7"/>
      <c r="D686" s="7"/>
      <c r="F686" s="7"/>
      <c r="G686" s="7"/>
      <c r="H686" s="7"/>
      <c r="X686" s="4"/>
      <c r="Y686" s="4"/>
    </row>
    <row r="687">
      <c r="B687" s="7"/>
      <c r="C687" s="7"/>
      <c r="D687" s="7"/>
      <c r="F687" s="7"/>
      <c r="G687" s="7"/>
      <c r="H687" s="7"/>
      <c r="X687" s="4"/>
      <c r="Y687" s="4"/>
    </row>
    <row r="688">
      <c r="B688" s="7"/>
      <c r="C688" s="7"/>
      <c r="D688" s="7"/>
      <c r="F688" s="7"/>
      <c r="G688" s="7"/>
      <c r="H688" s="7"/>
      <c r="X688" s="4"/>
      <c r="Y688" s="4"/>
    </row>
    <row r="689">
      <c r="B689" s="7"/>
      <c r="C689" s="7"/>
      <c r="D689" s="7"/>
      <c r="F689" s="7"/>
      <c r="G689" s="7"/>
      <c r="H689" s="7"/>
      <c r="X689" s="4"/>
      <c r="Y689" s="4"/>
    </row>
    <row r="690">
      <c r="B690" s="7"/>
      <c r="C690" s="7"/>
      <c r="D690" s="7"/>
      <c r="F690" s="7"/>
      <c r="G690" s="7"/>
      <c r="H690" s="7"/>
      <c r="X690" s="4"/>
      <c r="Y690" s="4"/>
    </row>
    <row r="691">
      <c r="B691" s="7"/>
      <c r="C691" s="7"/>
      <c r="D691" s="7"/>
      <c r="F691" s="7"/>
      <c r="G691" s="7"/>
      <c r="H691" s="7"/>
      <c r="X691" s="4"/>
      <c r="Y691" s="4"/>
    </row>
    <row r="692">
      <c r="B692" s="7"/>
      <c r="C692" s="7"/>
      <c r="D692" s="7"/>
      <c r="F692" s="7"/>
      <c r="G692" s="7"/>
      <c r="H692" s="7"/>
      <c r="X692" s="4"/>
      <c r="Y692" s="4"/>
    </row>
    <row r="693">
      <c r="B693" s="7"/>
      <c r="C693" s="7"/>
      <c r="D693" s="7"/>
      <c r="F693" s="7"/>
      <c r="G693" s="7"/>
      <c r="H693" s="7"/>
      <c r="X693" s="4"/>
      <c r="Y693" s="4"/>
    </row>
    <row r="694">
      <c r="B694" s="7"/>
      <c r="C694" s="7"/>
      <c r="D694" s="7"/>
      <c r="F694" s="7"/>
      <c r="G694" s="7"/>
      <c r="H694" s="7"/>
      <c r="X694" s="4"/>
      <c r="Y694" s="4"/>
    </row>
    <row r="695">
      <c r="B695" s="7"/>
      <c r="C695" s="7"/>
      <c r="D695" s="7"/>
      <c r="F695" s="7"/>
      <c r="G695" s="7"/>
      <c r="H695" s="7"/>
      <c r="X695" s="4"/>
      <c r="Y695" s="4"/>
    </row>
    <row r="696">
      <c r="B696" s="7"/>
      <c r="C696" s="7"/>
      <c r="D696" s="7"/>
      <c r="F696" s="7"/>
      <c r="G696" s="7"/>
      <c r="H696" s="7"/>
      <c r="X696" s="4"/>
      <c r="Y696" s="4"/>
    </row>
    <row r="697">
      <c r="B697" s="7"/>
      <c r="C697" s="7"/>
      <c r="D697" s="7"/>
      <c r="F697" s="7"/>
      <c r="G697" s="7"/>
      <c r="H697" s="7"/>
      <c r="X697" s="4"/>
      <c r="Y697" s="4"/>
    </row>
    <row r="698">
      <c r="B698" s="7"/>
      <c r="C698" s="7"/>
      <c r="D698" s="7"/>
      <c r="F698" s="7"/>
      <c r="G698" s="7"/>
      <c r="H698" s="7"/>
      <c r="X698" s="4"/>
      <c r="Y698" s="4"/>
    </row>
    <row r="699">
      <c r="B699" s="7"/>
      <c r="C699" s="7"/>
      <c r="D699" s="7"/>
      <c r="F699" s="7"/>
      <c r="G699" s="7"/>
      <c r="H699" s="7"/>
      <c r="X699" s="4"/>
      <c r="Y699" s="4"/>
    </row>
    <row r="700">
      <c r="B700" s="7"/>
      <c r="C700" s="7"/>
      <c r="D700" s="7"/>
      <c r="F700" s="7"/>
      <c r="G700" s="7"/>
      <c r="H700" s="7"/>
      <c r="X700" s="4"/>
      <c r="Y700" s="4"/>
    </row>
    <row r="701">
      <c r="B701" s="7"/>
      <c r="C701" s="7"/>
      <c r="D701" s="7"/>
      <c r="F701" s="7"/>
      <c r="G701" s="7"/>
      <c r="H701" s="7"/>
      <c r="X701" s="4"/>
      <c r="Y701" s="4"/>
    </row>
    <row r="702">
      <c r="B702" s="7"/>
      <c r="C702" s="7"/>
      <c r="D702" s="7"/>
      <c r="F702" s="7"/>
      <c r="G702" s="7"/>
      <c r="H702" s="7"/>
      <c r="X702" s="4"/>
      <c r="Y702" s="4"/>
    </row>
    <row r="703">
      <c r="B703" s="7"/>
      <c r="C703" s="7"/>
      <c r="D703" s="7"/>
      <c r="F703" s="7"/>
      <c r="G703" s="7"/>
      <c r="H703" s="7"/>
      <c r="X703" s="4"/>
      <c r="Y703" s="4"/>
    </row>
    <row r="704">
      <c r="B704" s="7"/>
      <c r="C704" s="7"/>
      <c r="D704" s="7"/>
      <c r="F704" s="7"/>
      <c r="G704" s="7"/>
      <c r="H704" s="7"/>
      <c r="X704" s="4"/>
      <c r="Y704" s="4"/>
    </row>
    <row r="705">
      <c r="B705" s="7"/>
      <c r="C705" s="7"/>
      <c r="D705" s="7"/>
      <c r="F705" s="7"/>
      <c r="G705" s="7"/>
      <c r="H705" s="7"/>
      <c r="X705" s="4"/>
      <c r="Y705" s="4"/>
    </row>
    <row r="706">
      <c r="B706" s="7"/>
      <c r="C706" s="7"/>
      <c r="D706" s="7"/>
      <c r="F706" s="7"/>
      <c r="G706" s="7"/>
      <c r="H706" s="7"/>
      <c r="X706" s="4"/>
      <c r="Y706" s="4"/>
    </row>
    <row r="707">
      <c r="B707" s="7"/>
      <c r="C707" s="7"/>
      <c r="D707" s="7"/>
      <c r="F707" s="7"/>
      <c r="G707" s="7"/>
      <c r="H707" s="7"/>
      <c r="X707" s="4"/>
      <c r="Y707" s="4"/>
    </row>
    <row r="708">
      <c r="B708" s="7"/>
      <c r="C708" s="7"/>
      <c r="D708" s="7"/>
      <c r="F708" s="7"/>
      <c r="G708" s="7"/>
      <c r="H708" s="7"/>
      <c r="X708" s="4"/>
      <c r="Y708" s="4"/>
    </row>
    <row r="709">
      <c r="B709" s="7"/>
      <c r="C709" s="7"/>
      <c r="D709" s="7"/>
      <c r="F709" s="7"/>
      <c r="G709" s="7"/>
      <c r="H709" s="7"/>
      <c r="X709" s="4"/>
      <c r="Y709" s="4"/>
    </row>
    <row r="710">
      <c r="B710" s="7"/>
      <c r="C710" s="7"/>
      <c r="D710" s="7"/>
      <c r="F710" s="7"/>
      <c r="G710" s="7"/>
      <c r="H710" s="7"/>
      <c r="X710" s="4"/>
      <c r="Y710" s="4"/>
    </row>
    <row r="711">
      <c r="B711" s="7"/>
      <c r="C711" s="7"/>
      <c r="D711" s="7"/>
      <c r="F711" s="7"/>
      <c r="G711" s="7"/>
      <c r="H711" s="7"/>
      <c r="X711" s="4"/>
      <c r="Y711" s="4"/>
    </row>
    <row r="712">
      <c r="B712" s="7"/>
      <c r="C712" s="7"/>
      <c r="D712" s="7"/>
      <c r="F712" s="7"/>
      <c r="G712" s="7"/>
      <c r="H712" s="7"/>
      <c r="X712" s="4"/>
      <c r="Y712" s="4"/>
    </row>
    <row r="713">
      <c r="B713" s="7"/>
      <c r="C713" s="7"/>
      <c r="D713" s="7"/>
      <c r="F713" s="7"/>
      <c r="G713" s="7"/>
      <c r="H713" s="7"/>
      <c r="X713" s="4"/>
      <c r="Y713" s="4"/>
    </row>
    <row r="714">
      <c r="B714" s="7"/>
      <c r="C714" s="7"/>
      <c r="D714" s="7"/>
      <c r="F714" s="7"/>
      <c r="G714" s="7"/>
      <c r="H714" s="7"/>
      <c r="X714" s="4"/>
      <c r="Y714" s="4"/>
    </row>
    <row r="715">
      <c r="B715" s="7"/>
      <c r="C715" s="7"/>
      <c r="D715" s="7"/>
      <c r="F715" s="7"/>
      <c r="G715" s="7"/>
      <c r="H715" s="7"/>
      <c r="X715" s="4"/>
      <c r="Y715" s="4"/>
    </row>
    <row r="716">
      <c r="B716" s="7"/>
      <c r="C716" s="7"/>
      <c r="D716" s="7"/>
      <c r="F716" s="7"/>
      <c r="G716" s="7"/>
      <c r="H716" s="7"/>
      <c r="X716" s="4"/>
      <c r="Y716" s="4"/>
    </row>
    <row r="717">
      <c r="B717" s="7"/>
      <c r="C717" s="7"/>
      <c r="D717" s="7"/>
      <c r="F717" s="7"/>
      <c r="G717" s="7"/>
      <c r="H717" s="7"/>
      <c r="X717" s="4"/>
      <c r="Y717" s="4"/>
    </row>
    <row r="718">
      <c r="B718" s="7"/>
      <c r="C718" s="7"/>
      <c r="D718" s="7"/>
      <c r="F718" s="7"/>
      <c r="G718" s="7"/>
      <c r="H718" s="7"/>
      <c r="X718" s="4"/>
      <c r="Y718" s="4"/>
    </row>
    <row r="719">
      <c r="B719" s="7"/>
      <c r="C719" s="7"/>
      <c r="D719" s="7"/>
      <c r="F719" s="7"/>
      <c r="G719" s="7"/>
      <c r="H719" s="7"/>
      <c r="X719" s="4"/>
      <c r="Y719" s="4"/>
    </row>
    <row r="720">
      <c r="B720" s="7"/>
      <c r="C720" s="7"/>
      <c r="D720" s="7"/>
      <c r="F720" s="7"/>
      <c r="G720" s="7"/>
      <c r="H720" s="7"/>
      <c r="X720" s="4"/>
      <c r="Y720" s="4"/>
    </row>
    <row r="721">
      <c r="B721" s="7"/>
      <c r="C721" s="7"/>
      <c r="D721" s="7"/>
      <c r="F721" s="7"/>
      <c r="G721" s="7"/>
      <c r="H721" s="7"/>
      <c r="X721" s="4"/>
      <c r="Y721" s="4"/>
    </row>
    <row r="722">
      <c r="B722" s="7"/>
      <c r="C722" s="7"/>
      <c r="D722" s="7"/>
      <c r="F722" s="7"/>
      <c r="G722" s="7"/>
      <c r="H722" s="7"/>
      <c r="X722" s="4"/>
      <c r="Y722" s="4"/>
    </row>
    <row r="723">
      <c r="B723" s="7"/>
      <c r="C723" s="7"/>
      <c r="D723" s="7"/>
      <c r="F723" s="7"/>
      <c r="G723" s="7"/>
      <c r="H723" s="7"/>
      <c r="X723" s="4"/>
      <c r="Y723" s="4"/>
    </row>
    <row r="724">
      <c r="B724" s="7"/>
      <c r="C724" s="7"/>
      <c r="D724" s="7"/>
      <c r="F724" s="7"/>
      <c r="G724" s="7"/>
      <c r="H724" s="7"/>
      <c r="X724" s="4"/>
      <c r="Y724" s="4"/>
    </row>
    <row r="725">
      <c r="B725" s="7"/>
      <c r="C725" s="7"/>
      <c r="D725" s="7"/>
      <c r="F725" s="7"/>
      <c r="G725" s="7"/>
      <c r="H725" s="7"/>
      <c r="X725" s="4"/>
      <c r="Y725" s="4"/>
    </row>
    <row r="726">
      <c r="B726" s="7"/>
      <c r="C726" s="7"/>
      <c r="D726" s="7"/>
      <c r="F726" s="7"/>
      <c r="G726" s="7"/>
      <c r="H726" s="7"/>
      <c r="X726" s="4"/>
      <c r="Y726" s="4"/>
    </row>
    <row r="727">
      <c r="B727" s="7"/>
      <c r="C727" s="7"/>
      <c r="D727" s="7"/>
      <c r="F727" s="7"/>
      <c r="G727" s="7"/>
      <c r="H727" s="7"/>
      <c r="X727" s="4"/>
      <c r="Y727" s="4"/>
    </row>
    <row r="728">
      <c r="B728" s="7"/>
      <c r="C728" s="7"/>
      <c r="D728" s="7"/>
      <c r="F728" s="7"/>
      <c r="G728" s="7"/>
      <c r="H728" s="7"/>
      <c r="X728" s="4"/>
      <c r="Y728" s="4"/>
    </row>
    <row r="729">
      <c r="B729" s="7"/>
      <c r="C729" s="7"/>
      <c r="D729" s="7"/>
      <c r="F729" s="7"/>
      <c r="G729" s="7"/>
      <c r="H729" s="7"/>
      <c r="X729" s="4"/>
      <c r="Y729" s="4"/>
    </row>
    <row r="730">
      <c r="B730" s="7"/>
      <c r="C730" s="7"/>
      <c r="D730" s="7"/>
      <c r="F730" s="7"/>
      <c r="G730" s="7"/>
      <c r="H730" s="7"/>
      <c r="X730" s="4"/>
      <c r="Y730" s="4"/>
    </row>
    <row r="731">
      <c r="B731" s="7"/>
      <c r="C731" s="7"/>
      <c r="D731" s="7"/>
      <c r="F731" s="7"/>
      <c r="G731" s="7"/>
      <c r="H731" s="7"/>
      <c r="X731" s="4"/>
      <c r="Y731" s="4"/>
    </row>
    <row r="732">
      <c r="B732" s="7"/>
      <c r="C732" s="7"/>
      <c r="D732" s="7"/>
      <c r="F732" s="7"/>
      <c r="G732" s="7"/>
      <c r="H732" s="7"/>
      <c r="X732" s="4"/>
      <c r="Y732" s="4"/>
    </row>
    <row r="733">
      <c r="B733" s="7"/>
      <c r="C733" s="7"/>
      <c r="D733" s="7"/>
      <c r="F733" s="7"/>
      <c r="G733" s="7"/>
      <c r="H733" s="7"/>
      <c r="X733" s="4"/>
      <c r="Y733" s="4"/>
    </row>
    <row r="734">
      <c r="B734" s="7"/>
      <c r="C734" s="7"/>
      <c r="D734" s="7"/>
      <c r="F734" s="7"/>
      <c r="G734" s="7"/>
      <c r="H734" s="7"/>
      <c r="X734" s="4"/>
      <c r="Y734" s="4"/>
    </row>
    <row r="735">
      <c r="B735" s="7"/>
      <c r="C735" s="7"/>
      <c r="D735" s="7"/>
      <c r="F735" s="7"/>
      <c r="G735" s="7"/>
      <c r="H735" s="7"/>
      <c r="X735" s="4"/>
      <c r="Y735" s="4"/>
    </row>
    <row r="736">
      <c r="B736" s="7"/>
      <c r="C736" s="7"/>
      <c r="D736" s="7"/>
      <c r="F736" s="7"/>
      <c r="G736" s="7"/>
      <c r="H736" s="7"/>
      <c r="X736" s="4"/>
      <c r="Y736" s="4"/>
    </row>
    <row r="737">
      <c r="B737" s="7"/>
      <c r="C737" s="7"/>
      <c r="D737" s="7"/>
      <c r="F737" s="7"/>
      <c r="G737" s="7"/>
      <c r="H737" s="7"/>
      <c r="X737" s="4"/>
      <c r="Y737" s="4"/>
    </row>
    <row r="738">
      <c r="B738" s="7"/>
      <c r="C738" s="7"/>
      <c r="D738" s="7"/>
      <c r="F738" s="7"/>
      <c r="G738" s="7"/>
      <c r="H738" s="7"/>
      <c r="X738" s="4"/>
      <c r="Y738" s="4"/>
    </row>
    <row r="739">
      <c r="B739" s="7"/>
      <c r="C739" s="7"/>
      <c r="D739" s="7"/>
      <c r="F739" s="7"/>
      <c r="G739" s="7"/>
      <c r="H739" s="7"/>
      <c r="X739" s="4"/>
      <c r="Y739" s="4"/>
    </row>
    <row r="740">
      <c r="B740" s="7"/>
      <c r="C740" s="7"/>
      <c r="D740" s="7"/>
      <c r="F740" s="7"/>
      <c r="G740" s="7"/>
      <c r="H740" s="7"/>
      <c r="X740" s="4"/>
      <c r="Y740" s="4"/>
    </row>
    <row r="741">
      <c r="B741" s="7"/>
      <c r="C741" s="7"/>
      <c r="D741" s="7"/>
      <c r="F741" s="7"/>
      <c r="G741" s="7"/>
      <c r="H741" s="7"/>
      <c r="X741" s="4"/>
      <c r="Y741" s="4"/>
    </row>
    <row r="742">
      <c r="B742" s="7"/>
      <c r="C742" s="7"/>
      <c r="D742" s="7"/>
      <c r="F742" s="7"/>
      <c r="G742" s="7"/>
      <c r="H742" s="7"/>
      <c r="X742" s="4"/>
      <c r="Y742" s="4"/>
    </row>
    <row r="743">
      <c r="B743" s="7"/>
      <c r="C743" s="7"/>
      <c r="D743" s="7"/>
      <c r="F743" s="7"/>
      <c r="G743" s="7"/>
      <c r="H743" s="7"/>
      <c r="X743" s="4"/>
      <c r="Y743" s="4"/>
    </row>
    <row r="744">
      <c r="B744" s="7"/>
      <c r="C744" s="7"/>
      <c r="D744" s="7"/>
      <c r="F744" s="7"/>
      <c r="G744" s="7"/>
      <c r="H744" s="7"/>
      <c r="X744" s="4"/>
      <c r="Y744" s="4"/>
    </row>
    <row r="745">
      <c r="B745" s="7"/>
      <c r="C745" s="7"/>
      <c r="D745" s="7"/>
      <c r="F745" s="7"/>
      <c r="G745" s="7"/>
      <c r="H745" s="7"/>
      <c r="X745" s="4"/>
      <c r="Y745" s="4"/>
    </row>
    <row r="746">
      <c r="B746" s="7"/>
      <c r="C746" s="7"/>
      <c r="D746" s="7"/>
      <c r="F746" s="7"/>
      <c r="G746" s="7"/>
      <c r="H746" s="7"/>
      <c r="X746" s="4"/>
      <c r="Y746" s="4"/>
    </row>
    <row r="747">
      <c r="B747" s="7"/>
      <c r="C747" s="7"/>
      <c r="D747" s="7"/>
      <c r="F747" s="7"/>
      <c r="G747" s="7"/>
      <c r="H747" s="7"/>
      <c r="X747" s="4"/>
      <c r="Y747" s="4"/>
    </row>
    <row r="748">
      <c r="B748" s="7"/>
      <c r="C748" s="7"/>
      <c r="D748" s="7"/>
      <c r="F748" s="7"/>
      <c r="G748" s="7"/>
      <c r="H748" s="7"/>
      <c r="X748" s="4"/>
      <c r="Y748" s="4"/>
    </row>
    <row r="749">
      <c r="B749" s="7"/>
      <c r="C749" s="7"/>
      <c r="D749" s="7"/>
      <c r="F749" s="7"/>
      <c r="G749" s="7"/>
      <c r="H749" s="7"/>
      <c r="X749" s="4"/>
      <c r="Y749" s="4"/>
    </row>
    <row r="750">
      <c r="B750" s="7"/>
      <c r="C750" s="7"/>
      <c r="D750" s="7"/>
      <c r="F750" s="7"/>
      <c r="G750" s="7"/>
      <c r="H750" s="7"/>
      <c r="X750" s="4"/>
      <c r="Y750" s="4"/>
    </row>
    <row r="751">
      <c r="B751" s="7"/>
      <c r="C751" s="7"/>
      <c r="D751" s="7"/>
      <c r="F751" s="7"/>
      <c r="G751" s="7"/>
      <c r="H751" s="7"/>
      <c r="X751" s="4"/>
      <c r="Y751" s="4"/>
    </row>
    <row r="752">
      <c r="B752" s="7"/>
      <c r="C752" s="7"/>
      <c r="D752" s="7"/>
      <c r="F752" s="7"/>
      <c r="G752" s="7"/>
      <c r="H752" s="7"/>
      <c r="X752" s="4"/>
      <c r="Y752" s="4"/>
    </row>
    <row r="753">
      <c r="B753" s="7"/>
      <c r="C753" s="7"/>
      <c r="D753" s="7"/>
      <c r="F753" s="7"/>
      <c r="G753" s="7"/>
      <c r="H753" s="7"/>
      <c r="X753" s="4"/>
      <c r="Y753" s="4"/>
    </row>
    <row r="754">
      <c r="B754" s="7"/>
      <c r="C754" s="7"/>
      <c r="D754" s="7"/>
      <c r="F754" s="7"/>
      <c r="G754" s="7"/>
      <c r="H754" s="7"/>
      <c r="X754" s="4"/>
      <c r="Y754" s="4"/>
    </row>
    <row r="755">
      <c r="B755" s="7"/>
      <c r="C755" s="7"/>
      <c r="D755" s="7"/>
      <c r="F755" s="7"/>
      <c r="G755" s="7"/>
      <c r="H755" s="7"/>
      <c r="X755" s="4"/>
      <c r="Y755" s="4"/>
    </row>
    <row r="756">
      <c r="B756" s="7"/>
      <c r="C756" s="7"/>
      <c r="D756" s="7"/>
      <c r="F756" s="7"/>
      <c r="G756" s="7"/>
      <c r="H756" s="7"/>
      <c r="X756" s="4"/>
      <c r="Y756" s="4"/>
    </row>
    <row r="757">
      <c r="B757" s="7"/>
      <c r="C757" s="7"/>
      <c r="D757" s="7"/>
      <c r="F757" s="7"/>
      <c r="G757" s="7"/>
      <c r="H757" s="7"/>
      <c r="X757" s="4"/>
      <c r="Y757" s="4"/>
    </row>
    <row r="758">
      <c r="B758" s="7"/>
      <c r="C758" s="7"/>
      <c r="D758" s="7"/>
      <c r="F758" s="7"/>
      <c r="G758" s="7"/>
      <c r="H758" s="7"/>
      <c r="X758" s="4"/>
      <c r="Y758" s="4"/>
    </row>
    <row r="759">
      <c r="B759" s="7"/>
      <c r="C759" s="7"/>
      <c r="D759" s="7"/>
      <c r="F759" s="7"/>
      <c r="G759" s="7"/>
      <c r="H759" s="7"/>
      <c r="X759" s="4"/>
      <c r="Y759" s="4"/>
    </row>
    <row r="760">
      <c r="B760" s="7"/>
      <c r="C760" s="7"/>
      <c r="D760" s="7"/>
      <c r="F760" s="7"/>
      <c r="G760" s="7"/>
      <c r="H760" s="7"/>
      <c r="X760" s="4"/>
      <c r="Y760" s="4"/>
    </row>
    <row r="761">
      <c r="B761" s="7"/>
      <c r="C761" s="7"/>
      <c r="D761" s="7"/>
      <c r="F761" s="7"/>
      <c r="G761" s="7"/>
      <c r="H761" s="7"/>
      <c r="X761" s="4"/>
      <c r="Y761" s="4"/>
    </row>
    <row r="762">
      <c r="B762" s="7"/>
      <c r="C762" s="7"/>
      <c r="D762" s="7"/>
      <c r="F762" s="7"/>
      <c r="G762" s="7"/>
      <c r="H762" s="7"/>
      <c r="X762" s="4"/>
      <c r="Y762" s="4"/>
    </row>
    <row r="763">
      <c r="B763" s="7"/>
      <c r="C763" s="7"/>
      <c r="D763" s="7"/>
      <c r="F763" s="7"/>
      <c r="G763" s="7"/>
      <c r="H763" s="7"/>
      <c r="X763" s="4"/>
      <c r="Y763" s="4"/>
    </row>
    <row r="764">
      <c r="B764" s="7"/>
      <c r="C764" s="7"/>
      <c r="D764" s="7"/>
      <c r="F764" s="7"/>
      <c r="G764" s="7"/>
      <c r="H764" s="7"/>
      <c r="X764" s="4"/>
      <c r="Y764" s="4"/>
    </row>
    <row r="765">
      <c r="B765" s="7"/>
      <c r="C765" s="7"/>
      <c r="D765" s="7"/>
      <c r="F765" s="7"/>
      <c r="G765" s="7"/>
      <c r="H765" s="7"/>
      <c r="X765" s="4"/>
      <c r="Y765" s="4"/>
    </row>
    <row r="766">
      <c r="B766" s="7"/>
      <c r="C766" s="7"/>
      <c r="D766" s="7"/>
      <c r="F766" s="7"/>
      <c r="G766" s="7"/>
      <c r="H766" s="7"/>
      <c r="X766" s="4"/>
      <c r="Y766" s="4"/>
    </row>
    <row r="767">
      <c r="B767" s="7"/>
      <c r="C767" s="7"/>
      <c r="D767" s="7"/>
      <c r="F767" s="7"/>
      <c r="G767" s="7"/>
      <c r="H767" s="7"/>
      <c r="X767" s="4"/>
      <c r="Y767" s="4"/>
    </row>
    <row r="768">
      <c r="B768" s="7"/>
      <c r="C768" s="7"/>
      <c r="D768" s="7"/>
      <c r="F768" s="7"/>
      <c r="G768" s="7"/>
      <c r="H768" s="7"/>
      <c r="X768" s="4"/>
      <c r="Y768" s="4"/>
    </row>
    <row r="769">
      <c r="B769" s="7"/>
      <c r="C769" s="7"/>
      <c r="D769" s="7"/>
      <c r="F769" s="7"/>
      <c r="G769" s="7"/>
      <c r="H769" s="7"/>
      <c r="X769" s="4"/>
      <c r="Y769" s="4"/>
    </row>
    <row r="770">
      <c r="B770" s="7"/>
      <c r="C770" s="7"/>
      <c r="D770" s="7"/>
      <c r="F770" s="7"/>
      <c r="G770" s="7"/>
      <c r="H770" s="7"/>
      <c r="X770" s="4"/>
      <c r="Y770" s="4"/>
    </row>
    <row r="771">
      <c r="B771" s="7"/>
      <c r="C771" s="7"/>
      <c r="D771" s="7"/>
      <c r="F771" s="7"/>
      <c r="G771" s="7"/>
      <c r="H771" s="7"/>
      <c r="X771" s="4"/>
      <c r="Y771" s="4"/>
    </row>
    <row r="772">
      <c r="B772" s="7"/>
      <c r="C772" s="7"/>
      <c r="D772" s="7"/>
      <c r="F772" s="7"/>
      <c r="G772" s="7"/>
      <c r="H772" s="7"/>
      <c r="X772" s="4"/>
      <c r="Y772" s="4"/>
    </row>
    <row r="773">
      <c r="B773" s="7"/>
      <c r="C773" s="7"/>
      <c r="D773" s="7"/>
      <c r="F773" s="7"/>
      <c r="G773" s="7"/>
      <c r="H773" s="7"/>
      <c r="X773" s="4"/>
      <c r="Y773" s="4"/>
    </row>
    <row r="774">
      <c r="B774" s="7"/>
      <c r="C774" s="7"/>
      <c r="D774" s="7"/>
      <c r="F774" s="7"/>
      <c r="G774" s="7"/>
      <c r="H774" s="7"/>
      <c r="X774" s="4"/>
      <c r="Y774" s="4"/>
    </row>
    <row r="775">
      <c r="B775" s="7"/>
      <c r="C775" s="7"/>
      <c r="D775" s="7"/>
      <c r="F775" s="7"/>
      <c r="G775" s="7"/>
      <c r="H775" s="7"/>
      <c r="X775" s="4"/>
      <c r="Y775" s="4"/>
    </row>
    <row r="776">
      <c r="B776" s="7"/>
      <c r="C776" s="7"/>
      <c r="D776" s="7"/>
      <c r="F776" s="7"/>
      <c r="G776" s="7"/>
      <c r="H776" s="7"/>
      <c r="X776" s="4"/>
      <c r="Y776" s="4"/>
    </row>
    <row r="777">
      <c r="B777" s="7"/>
      <c r="C777" s="7"/>
      <c r="D777" s="7"/>
      <c r="F777" s="7"/>
      <c r="G777" s="7"/>
      <c r="H777" s="7"/>
      <c r="X777" s="4"/>
      <c r="Y777" s="4"/>
    </row>
    <row r="778">
      <c r="B778" s="7"/>
      <c r="C778" s="7"/>
      <c r="D778" s="7"/>
      <c r="F778" s="7"/>
      <c r="G778" s="7"/>
      <c r="H778" s="7"/>
      <c r="X778" s="4"/>
      <c r="Y778" s="4"/>
    </row>
    <row r="779">
      <c r="B779" s="7"/>
      <c r="C779" s="7"/>
      <c r="D779" s="7"/>
      <c r="F779" s="7"/>
      <c r="G779" s="7"/>
      <c r="H779" s="7"/>
      <c r="X779" s="4"/>
      <c r="Y779" s="4"/>
    </row>
    <row r="780">
      <c r="B780" s="7"/>
      <c r="C780" s="7"/>
      <c r="D780" s="7"/>
      <c r="F780" s="7"/>
      <c r="G780" s="7"/>
      <c r="H780" s="7"/>
      <c r="X780" s="4"/>
      <c r="Y780" s="4"/>
    </row>
    <row r="781">
      <c r="B781" s="7"/>
      <c r="C781" s="7"/>
      <c r="D781" s="7"/>
      <c r="F781" s="7"/>
      <c r="G781" s="7"/>
      <c r="H781" s="7"/>
      <c r="X781" s="4"/>
      <c r="Y781" s="4"/>
    </row>
    <row r="782">
      <c r="B782" s="7"/>
      <c r="C782" s="7"/>
      <c r="D782" s="7"/>
      <c r="F782" s="7"/>
      <c r="G782" s="7"/>
      <c r="H782" s="7"/>
      <c r="X782" s="4"/>
      <c r="Y782" s="4"/>
    </row>
    <row r="783">
      <c r="B783" s="7"/>
      <c r="C783" s="7"/>
      <c r="D783" s="7"/>
      <c r="F783" s="7"/>
      <c r="G783" s="7"/>
      <c r="H783" s="7"/>
      <c r="X783" s="4"/>
      <c r="Y783" s="4"/>
    </row>
    <row r="784">
      <c r="B784" s="7"/>
      <c r="C784" s="7"/>
      <c r="D784" s="7"/>
      <c r="F784" s="7"/>
      <c r="G784" s="7"/>
      <c r="H784" s="7"/>
      <c r="X784" s="4"/>
      <c r="Y784" s="4"/>
    </row>
    <row r="785">
      <c r="B785" s="7"/>
      <c r="C785" s="7"/>
      <c r="D785" s="7"/>
      <c r="F785" s="7"/>
      <c r="G785" s="7"/>
      <c r="H785" s="7"/>
      <c r="X785" s="4"/>
      <c r="Y785" s="4"/>
    </row>
    <row r="786">
      <c r="B786" s="7"/>
      <c r="C786" s="7"/>
      <c r="D786" s="7"/>
      <c r="F786" s="7"/>
      <c r="G786" s="7"/>
      <c r="H786" s="7"/>
      <c r="X786" s="4"/>
      <c r="Y786" s="4"/>
    </row>
    <row r="787">
      <c r="B787" s="7"/>
      <c r="C787" s="7"/>
      <c r="D787" s="7"/>
      <c r="F787" s="7"/>
      <c r="G787" s="7"/>
      <c r="H787" s="7"/>
      <c r="X787" s="4"/>
      <c r="Y787" s="4"/>
    </row>
    <row r="788">
      <c r="B788" s="7"/>
      <c r="C788" s="7"/>
      <c r="D788" s="7"/>
      <c r="F788" s="7"/>
      <c r="G788" s="7"/>
      <c r="H788" s="7"/>
      <c r="X788" s="4"/>
      <c r="Y788" s="4"/>
    </row>
    <row r="789">
      <c r="B789" s="7"/>
      <c r="C789" s="7"/>
      <c r="D789" s="7"/>
      <c r="F789" s="7"/>
      <c r="G789" s="7"/>
      <c r="H789" s="7"/>
      <c r="X789" s="4"/>
      <c r="Y789" s="4"/>
    </row>
    <row r="790">
      <c r="B790" s="7"/>
      <c r="C790" s="7"/>
      <c r="D790" s="7"/>
      <c r="F790" s="7"/>
      <c r="G790" s="7"/>
      <c r="H790" s="7"/>
      <c r="X790" s="4"/>
      <c r="Y790" s="4"/>
    </row>
    <row r="791">
      <c r="B791" s="7"/>
      <c r="C791" s="7"/>
      <c r="D791" s="7"/>
      <c r="F791" s="7"/>
      <c r="G791" s="7"/>
      <c r="H791" s="7"/>
      <c r="X791" s="4"/>
      <c r="Y791" s="4"/>
    </row>
    <row r="792">
      <c r="B792" s="7"/>
      <c r="C792" s="7"/>
      <c r="D792" s="7"/>
      <c r="F792" s="7"/>
      <c r="G792" s="7"/>
      <c r="H792" s="7"/>
      <c r="X792" s="4"/>
      <c r="Y792" s="4"/>
    </row>
    <row r="793">
      <c r="B793" s="7"/>
      <c r="C793" s="7"/>
      <c r="D793" s="7"/>
      <c r="F793" s="7"/>
      <c r="G793" s="7"/>
      <c r="H793" s="7"/>
      <c r="X793" s="4"/>
      <c r="Y793" s="4"/>
    </row>
    <row r="794">
      <c r="B794" s="7"/>
      <c r="C794" s="7"/>
      <c r="D794" s="7"/>
      <c r="F794" s="7"/>
      <c r="G794" s="7"/>
      <c r="H794" s="7"/>
      <c r="X794" s="4"/>
      <c r="Y794" s="4"/>
    </row>
    <row r="795">
      <c r="B795" s="7"/>
      <c r="C795" s="7"/>
      <c r="D795" s="7"/>
      <c r="F795" s="7"/>
      <c r="G795" s="7"/>
      <c r="H795" s="7"/>
      <c r="X795" s="4"/>
      <c r="Y795" s="4"/>
    </row>
    <row r="796">
      <c r="B796" s="7"/>
      <c r="C796" s="7"/>
      <c r="D796" s="7"/>
      <c r="F796" s="7"/>
      <c r="G796" s="7"/>
      <c r="H796" s="7"/>
      <c r="X796" s="4"/>
      <c r="Y796" s="4"/>
    </row>
    <row r="797">
      <c r="B797" s="7"/>
      <c r="C797" s="7"/>
      <c r="D797" s="7"/>
      <c r="F797" s="7"/>
      <c r="G797" s="7"/>
      <c r="H797" s="7"/>
      <c r="X797" s="4"/>
      <c r="Y797" s="4"/>
    </row>
    <row r="798">
      <c r="B798" s="7"/>
      <c r="C798" s="7"/>
      <c r="D798" s="7"/>
      <c r="F798" s="7"/>
      <c r="G798" s="7"/>
      <c r="H798" s="7"/>
      <c r="X798" s="4"/>
      <c r="Y798" s="4"/>
    </row>
    <row r="799">
      <c r="B799" s="7"/>
      <c r="C799" s="7"/>
      <c r="D799" s="7"/>
      <c r="F799" s="7"/>
      <c r="G799" s="7"/>
      <c r="H799" s="7"/>
      <c r="X799" s="4"/>
      <c r="Y799" s="4"/>
    </row>
    <row r="800">
      <c r="B800" s="7"/>
      <c r="C800" s="7"/>
      <c r="D800" s="7"/>
      <c r="F800" s="7"/>
      <c r="G800" s="7"/>
      <c r="H800" s="7"/>
      <c r="X800" s="4"/>
      <c r="Y800" s="4"/>
    </row>
    <row r="801">
      <c r="B801" s="7"/>
      <c r="C801" s="7"/>
      <c r="D801" s="7"/>
      <c r="F801" s="7"/>
      <c r="G801" s="7"/>
      <c r="H801" s="7"/>
      <c r="X801" s="4"/>
      <c r="Y801" s="4"/>
    </row>
    <row r="802">
      <c r="B802" s="7"/>
      <c r="C802" s="7"/>
      <c r="D802" s="7"/>
      <c r="F802" s="7"/>
      <c r="G802" s="7"/>
      <c r="H802" s="7"/>
      <c r="X802" s="4"/>
      <c r="Y802" s="4"/>
    </row>
    <row r="803">
      <c r="B803" s="7"/>
      <c r="C803" s="7"/>
      <c r="D803" s="7"/>
      <c r="F803" s="7"/>
      <c r="G803" s="7"/>
      <c r="H803" s="7"/>
      <c r="X803" s="4"/>
      <c r="Y803" s="4"/>
    </row>
    <row r="804">
      <c r="B804" s="7"/>
      <c r="C804" s="7"/>
      <c r="D804" s="7"/>
      <c r="F804" s="7"/>
      <c r="G804" s="7"/>
      <c r="H804" s="7"/>
      <c r="X804" s="4"/>
      <c r="Y804" s="4"/>
    </row>
    <row r="805">
      <c r="B805" s="7"/>
      <c r="C805" s="7"/>
      <c r="D805" s="7"/>
      <c r="F805" s="7"/>
      <c r="G805" s="7"/>
      <c r="H805" s="7"/>
      <c r="X805" s="4"/>
      <c r="Y805" s="4"/>
    </row>
    <row r="806">
      <c r="B806" s="7"/>
      <c r="C806" s="7"/>
      <c r="D806" s="7"/>
      <c r="F806" s="7"/>
      <c r="G806" s="7"/>
      <c r="H806" s="7"/>
      <c r="X806" s="4"/>
      <c r="Y806" s="4"/>
    </row>
    <row r="807">
      <c r="B807" s="7"/>
      <c r="C807" s="7"/>
      <c r="D807" s="7"/>
      <c r="F807" s="7"/>
      <c r="G807" s="7"/>
      <c r="H807" s="7"/>
      <c r="X807" s="4"/>
      <c r="Y807" s="4"/>
    </row>
    <row r="808">
      <c r="B808" s="7"/>
      <c r="C808" s="7"/>
      <c r="D808" s="7"/>
      <c r="F808" s="7"/>
      <c r="G808" s="7"/>
      <c r="H808" s="7"/>
      <c r="X808" s="4"/>
      <c r="Y808" s="4"/>
    </row>
    <row r="809">
      <c r="B809" s="7"/>
      <c r="C809" s="7"/>
      <c r="D809" s="7"/>
      <c r="F809" s="7"/>
      <c r="G809" s="7"/>
      <c r="H809" s="7"/>
      <c r="X809" s="4"/>
      <c r="Y809" s="4"/>
    </row>
    <row r="810">
      <c r="B810" s="7"/>
      <c r="C810" s="7"/>
      <c r="D810" s="7"/>
      <c r="F810" s="7"/>
      <c r="G810" s="7"/>
      <c r="H810" s="7"/>
      <c r="X810" s="4"/>
      <c r="Y810" s="4"/>
    </row>
    <row r="811">
      <c r="B811" s="7"/>
      <c r="C811" s="7"/>
      <c r="D811" s="7"/>
      <c r="F811" s="7"/>
      <c r="G811" s="7"/>
      <c r="H811" s="7"/>
      <c r="X811" s="4"/>
      <c r="Y811" s="4"/>
    </row>
    <row r="812">
      <c r="B812" s="7"/>
      <c r="C812" s="7"/>
      <c r="D812" s="7"/>
      <c r="F812" s="7"/>
      <c r="G812" s="7"/>
      <c r="H812" s="7"/>
      <c r="X812" s="4"/>
      <c r="Y812" s="4"/>
    </row>
    <row r="813">
      <c r="B813" s="7"/>
      <c r="C813" s="7"/>
      <c r="D813" s="7"/>
      <c r="F813" s="7"/>
      <c r="G813" s="7"/>
      <c r="H813" s="7"/>
      <c r="X813" s="4"/>
      <c r="Y813" s="4"/>
    </row>
    <row r="814">
      <c r="B814" s="7"/>
      <c r="C814" s="7"/>
      <c r="D814" s="7"/>
      <c r="F814" s="7"/>
      <c r="G814" s="7"/>
      <c r="H814" s="7"/>
      <c r="X814" s="4"/>
      <c r="Y814" s="4"/>
    </row>
    <row r="815">
      <c r="B815" s="7"/>
      <c r="C815" s="7"/>
      <c r="D815" s="7"/>
      <c r="F815" s="7"/>
      <c r="G815" s="7"/>
      <c r="H815" s="7"/>
      <c r="X815" s="4"/>
      <c r="Y815" s="4"/>
    </row>
    <row r="816">
      <c r="B816" s="7"/>
      <c r="C816" s="7"/>
      <c r="D816" s="7"/>
      <c r="F816" s="7"/>
      <c r="G816" s="7"/>
      <c r="H816" s="7"/>
      <c r="X816" s="4"/>
      <c r="Y816" s="4"/>
    </row>
    <row r="817">
      <c r="B817" s="7"/>
      <c r="C817" s="7"/>
      <c r="D817" s="7"/>
      <c r="F817" s="7"/>
      <c r="G817" s="7"/>
      <c r="H817" s="7"/>
      <c r="X817" s="4"/>
      <c r="Y817" s="4"/>
    </row>
    <row r="818">
      <c r="B818" s="7"/>
      <c r="C818" s="7"/>
      <c r="D818" s="7"/>
      <c r="F818" s="7"/>
      <c r="G818" s="7"/>
      <c r="H818" s="7"/>
      <c r="X818" s="4"/>
      <c r="Y818" s="4"/>
    </row>
    <row r="819">
      <c r="B819" s="7"/>
      <c r="C819" s="7"/>
      <c r="D819" s="7"/>
      <c r="F819" s="7"/>
      <c r="G819" s="7"/>
      <c r="H819" s="7"/>
      <c r="X819" s="4"/>
      <c r="Y819" s="4"/>
    </row>
    <row r="820">
      <c r="B820" s="7"/>
      <c r="C820" s="7"/>
      <c r="D820" s="7"/>
      <c r="F820" s="7"/>
      <c r="G820" s="7"/>
      <c r="H820" s="7"/>
      <c r="X820" s="4"/>
      <c r="Y820" s="4"/>
    </row>
    <row r="821">
      <c r="B821" s="7"/>
      <c r="C821" s="7"/>
      <c r="D821" s="7"/>
      <c r="F821" s="7"/>
      <c r="G821" s="7"/>
      <c r="H821" s="7"/>
      <c r="X821" s="4"/>
      <c r="Y821" s="4"/>
    </row>
    <row r="822">
      <c r="B822" s="7"/>
      <c r="C822" s="7"/>
      <c r="D822" s="7"/>
      <c r="F822" s="7"/>
      <c r="G822" s="7"/>
      <c r="H822" s="7"/>
      <c r="X822" s="4"/>
      <c r="Y822" s="4"/>
    </row>
    <row r="823">
      <c r="B823" s="7"/>
      <c r="C823" s="7"/>
      <c r="D823" s="7"/>
      <c r="F823" s="7"/>
      <c r="G823" s="7"/>
      <c r="H823" s="7"/>
      <c r="X823" s="4"/>
      <c r="Y823" s="4"/>
    </row>
    <row r="824">
      <c r="B824" s="7"/>
      <c r="C824" s="7"/>
      <c r="D824" s="7"/>
      <c r="F824" s="7"/>
      <c r="G824" s="7"/>
      <c r="H824" s="7"/>
      <c r="X824" s="4"/>
      <c r="Y824" s="4"/>
    </row>
    <row r="825">
      <c r="B825" s="7"/>
      <c r="C825" s="7"/>
      <c r="D825" s="7"/>
      <c r="F825" s="7"/>
      <c r="G825" s="7"/>
      <c r="H825" s="7"/>
      <c r="X825" s="4"/>
      <c r="Y825" s="4"/>
    </row>
    <row r="826">
      <c r="B826" s="7"/>
      <c r="C826" s="7"/>
      <c r="D826" s="7"/>
      <c r="F826" s="7"/>
      <c r="G826" s="7"/>
      <c r="H826" s="7"/>
      <c r="X826" s="4"/>
      <c r="Y826" s="4"/>
    </row>
    <row r="827">
      <c r="B827" s="7"/>
      <c r="C827" s="7"/>
      <c r="D827" s="7"/>
      <c r="F827" s="7"/>
      <c r="G827" s="7"/>
      <c r="H827" s="7"/>
      <c r="X827" s="4"/>
      <c r="Y827" s="4"/>
    </row>
    <row r="828">
      <c r="B828" s="7"/>
      <c r="C828" s="7"/>
      <c r="D828" s="7"/>
      <c r="F828" s="7"/>
      <c r="G828" s="7"/>
      <c r="H828" s="7"/>
      <c r="X828" s="4"/>
      <c r="Y828" s="4"/>
    </row>
    <row r="829">
      <c r="B829" s="7"/>
      <c r="C829" s="7"/>
      <c r="D829" s="7"/>
      <c r="F829" s="7"/>
      <c r="G829" s="7"/>
      <c r="H829" s="7"/>
      <c r="X829" s="4"/>
      <c r="Y829" s="4"/>
    </row>
    <row r="830">
      <c r="B830" s="7"/>
      <c r="C830" s="7"/>
      <c r="D830" s="7"/>
      <c r="F830" s="7"/>
      <c r="G830" s="7"/>
      <c r="H830" s="7"/>
      <c r="X830" s="4"/>
      <c r="Y830" s="4"/>
    </row>
    <row r="831">
      <c r="B831" s="7"/>
      <c r="C831" s="7"/>
      <c r="D831" s="7"/>
      <c r="F831" s="7"/>
      <c r="G831" s="7"/>
      <c r="H831" s="7"/>
      <c r="X831" s="4"/>
      <c r="Y831" s="4"/>
    </row>
    <row r="832">
      <c r="B832" s="7"/>
      <c r="C832" s="7"/>
      <c r="D832" s="7"/>
      <c r="F832" s="7"/>
      <c r="G832" s="7"/>
      <c r="H832" s="7"/>
      <c r="X832" s="4"/>
      <c r="Y832" s="4"/>
    </row>
    <row r="833">
      <c r="B833" s="7"/>
      <c r="C833" s="7"/>
      <c r="D833" s="7"/>
      <c r="F833" s="7"/>
      <c r="G833" s="7"/>
      <c r="H833" s="7"/>
      <c r="X833" s="4"/>
      <c r="Y833" s="4"/>
    </row>
    <row r="834">
      <c r="B834" s="7"/>
      <c r="C834" s="7"/>
      <c r="D834" s="7"/>
      <c r="F834" s="7"/>
      <c r="G834" s="7"/>
      <c r="H834" s="7"/>
      <c r="X834" s="4"/>
      <c r="Y834" s="4"/>
    </row>
    <row r="835">
      <c r="B835" s="7"/>
      <c r="C835" s="7"/>
      <c r="D835" s="7"/>
      <c r="F835" s="7"/>
      <c r="G835" s="7"/>
      <c r="H835" s="7"/>
      <c r="X835" s="4"/>
      <c r="Y835" s="4"/>
    </row>
    <row r="836">
      <c r="B836" s="7"/>
      <c r="C836" s="7"/>
      <c r="D836" s="7"/>
      <c r="F836" s="7"/>
      <c r="G836" s="7"/>
      <c r="H836" s="7"/>
      <c r="X836" s="4"/>
      <c r="Y836" s="4"/>
    </row>
    <row r="837">
      <c r="B837" s="7"/>
      <c r="C837" s="7"/>
      <c r="D837" s="7"/>
      <c r="F837" s="7"/>
      <c r="G837" s="7"/>
      <c r="H837" s="7"/>
      <c r="X837" s="4"/>
      <c r="Y837" s="4"/>
    </row>
    <row r="838">
      <c r="B838" s="7"/>
      <c r="C838" s="7"/>
      <c r="D838" s="7"/>
      <c r="F838" s="7"/>
      <c r="G838" s="7"/>
      <c r="H838" s="7"/>
      <c r="X838" s="4"/>
      <c r="Y838" s="4"/>
    </row>
    <row r="839">
      <c r="B839" s="7"/>
      <c r="C839" s="7"/>
      <c r="D839" s="7"/>
      <c r="F839" s="7"/>
      <c r="G839" s="7"/>
      <c r="H839" s="7"/>
      <c r="X839" s="4"/>
      <c r="Y839" s="4"/>
    </row>
    <row r="840">
      <c r="B840" s="7"/>
      <c r="C840" s="7"/>
      <c r="D840" s="7"/>
      <c r="F840" s="7"/>
      <c r="G840" s="7"/>
      <c r="H840" s="7"/>
      <c r="X840" s="4"/>
      <c r="Y840" s="4"/>
    </row>
    <row r="841">
      <c r="B841" s="7"/>
      <c r="C841" s="7"/>
      <c r="D841" s="7"/>
      <c r="F841" s="7"/>
      <c r="G841" s="7"/>
      <c r="H841" s="7"/>
      <c r="X841" s="4"/>
      <c r="Y841" s="4"/>
    </row>
    <row r="842">
      <c r="B842" s="7"/>
      <c r="C842" s="7"/>
      <c r="D842" s="7"/>
      <c r="F842" s="7"/>
      <c r="G842" s="7"/>
      <c r="H842" s="7"/>
      <c r="X842" s="4"/>
      <c r="Y842" s="4"/>
    </row>
    <row r="843">
      <c r="B843" s="7"/>
      <c r="C843" s="7"/>
      <c r="D843" s="7"/>
      <c r="F843" s="7"/>
      <c r="G843" s="7"/>
      <c r="H843" s="7"/>
      <c r="X843" s="4"/>
      <c r="Y843" s="4"/>
    </row>
    <row r="844">
      <c r="B844" s="7"/>
      <c r="C844" s="7"/>
      <c r="D844" s="7"/>
      <c r="F844" s="7"/>
      <c r="G844" s="7"/>
      <c r="H844" s="7"/>
      <c r="X844" s="4"/>
      <c r="Y844" s="4"/>
    </row>
    <row r="845">
      <c r="B845" s="7"/>
      <c r="C845" s="7"/>
      <c r="D845" s="7"/>
      <c r="F845" s="7"/>
      <c r="G845" s="7"/>
      <c r="H845" s="7"/>
      <c r="X845" s="4"/>
      <c r="Y845" s="4"/>
    </row>
    <row r="846">
      <c r="B846" s="7"/>
      <c r="C846" s="7"/>
      <c r="D846" s="7"/>
      <c r="F846" s="7"/>
      <c r="G846" s="7"/>
      <c r="H846" s="7"/>
      <c r="X846" s="4"/>
      <c r="Y846" s="4"/>
    </row>
    <row r="847">
      <c r="B847" s="7"/>
      <c r="C847" s="7"/>
      <c r="D847" s="7"/>
      <c r="F847" s="7"/>
      <c r="G847" s="7"/>
      <c r="H847" s="7"/>
      <c r="X847" s="4"/>
      <c r="Y847" s="4"/>
    </row>
    <row r="848">
      <c r="B848" s="7"/>
      <c r="C848" s="7"/>
      <c r="D848" s="7"/>
      <c r="F848" s="7"/>
      <c r="G848" s="7"/>
      <c r="H848" s="7"/>
      <c r="X848" s="4"/>
      <c r="Y848" s="4"/>
    </row>
    <row r="849">
      <c r="B849" s="7"/>
      <c r="C849" s="7"/>
      <c r="D849" s="7"/>
      <c r="F849" s="7"/>
      <c r="G849" s="7"/>
      <c r="H849" s="7"/>
      <c r="X849" s="4"/>
      <c r="Y849" s="4"/>
    </row>
    <row r="850">
      <c r="B850" s="7"/>
      <c r="C850" s="7"/>
      <c r="D850" s="7"/>
      <c r="F850" s="7"/>
      <c r="G850" s="7"/>
      <c r="H850" s="7"/>
      <c r="X850" s="4"/>
      <c r="Y850" s="4"/>
    </row>
    <row r="851">
      <c r="B851" s="7"/>
      <c r="C851" s="7"/>
      <c r="D851" s="7"/>
      <c r="F851" s="7"/>
      <c r="G851" s="7"/>
      <c r="H851" s="7"/>
      <c r="X851" s="4"/>
      <c r="Y851" s="4"/>
    </row>
    <row r="852">
      <c r="B852" s="7"/>
      <c r="C852" s="7"/>
      <c r="D852" s="7"/>
      <c r="F852" s="7"/>
      <c r="G852" s="7"/>
      <c r="H852" s="7"/>
      <c r="X852" s="4"/>
      <c r="Y852" s="4"/>
    </row>
    <row r="853">
      <c r="B853" s="7"/>
      <c r="C853" s="7"/>
      <c r="D853" s="7"/>
      <c r="F853" s="7"/>
      <c r="G853" s="7"/>
      <c r="H853" s="7"/>
      <c r="X853" s="4"/>
      <c r="Y853" s="4"/>
    </row>
    <row r="854">
      <c r="B854" s="7"/>
      <c r="C854" s="7"/>
      <c r="D854" s="7"/>
      <c r="F854" s="7"/>
      <c r="G854" s="7"/>
      <c r="H854" s="7"/>
      <c r="X854" s="4"/>
      <c r="Y854" s="4"/>
    </row>
    <row r="855">
      <c r="B855" s="7"/>
      <c r="C855" s="7"/>
      <c r="D855" s="7"/>
      <c r="F855" s="7"/>
      <c r="G855" s="7"/>
      <c r="H855" s="7"/>
      <c r="X855" s="4"/>
      <c r="Y855" s="4"/>
    </row>
    <row r="856">
      <c r="B856" s="7"/>
      <c r="C856" s="7"/>
      <c r="D856" s="7"/>
      <c r="F856" s="7"/>
      <c r="G856" s="7"/>
      <c r="H856" s="7"/>
      <c r="X856" s="4"/>
      <c r="Y856" s="4"/>
    </row>
    <row r="857">
      <c r="B857" s="7"/>
      <c r="C857" s="7"/>
      <c r="D857" s="7"/>
      <c r="F857" s="7"/>
      <c r="G857" s="7"/>
      <c r="H857" s="7"/>
      <c r="X857" s="4"/>
      <c r="Y857" s="4"/>
    </row>
    <row r="858">
      <c r="B858" s="7"/>
      <c r="C858" s="7"/>
      <c r="D858" s="7"/>
      <c r="F858" s="7"/>
      <c r="G858" s="7"/>
      <c r="H858" s="7"/>
      <c r="X858" s="4"/>
      <c r="Y858" s="4"/>
    </row>
    <row r="859">
      <c r="B859" s="7"/>
      <c r="C859" s="7"/>
      <c r="D859" s="7"/>
      <c r="F859" s="7"/>
      <c r="G859" s="7"/>
      <c r="H859" s="7"/>
      <c r="X859" s="4"/>
      <c r="Y859" s="4"/>
    </row>
    <row r="860">
      <c r="B860" s="7"/>
      <c r="C860" s="7"/>
      <c r="D860" s="7"/>
      <c r="F860" s="7"/>
      <c r="G860" s="7"/>
      <c r="H860" s="7"/>
      <c r="X860" s="4"/>
      <c r="Y860" s="4"/>
    </row>
    <row r="861">
      <c r="B861" s="7"/>
      <c r="C861" s="7"/>
      <c r="D861" s="7"/>
      <c r="F861" s="7"/>
      <c r="G861" s="7"/>
      <c r="H861" s="7"/>
      <c r="X861" s="4"/>
      <c r="Y861" s="4"/>
    </row>
    <row r="862">
      <c r="B862" s="7"/>
      <c r="C862" s="7"/>
      <c r="D862" s="7"/>
      <c r="F862" s="7"/>
      <c r="G862" s="7"/>
      <c r="H862" s="7"/>
      <c r="X862" s="4"/>
      <c r="Y862" s="4"/>
    </row>
    <row r="863">
      <c r="B863" s="7"/>
      <c r="C863" s="7"/>
      <c r="D863" s="7"/>
      <c r="F863" s="7"/>
      <c r="G863" s="7"/>
      <c r="H863" s="7"/>
      <c r="X863" s="4"/>
      <c r="Y863" s="4"/>
    </row>
    <row r="864">
      <c r="B864" s="7"/>
      <c r="C864" s="7"/>
      <c r="D864" s="7"/>
      <c r="F864" s="7"/>
      <c r="G864" s="7"/>
      <c r="H864" s="7"/>
      <c r="X864" s="4"/>
      <c r="Y864" s="4"/>
    </row>
    <row r="865">
      <c r="B865" s="7"/>
      <c r="C865" s="7"/>
      <c r="D865" s="7"/>
      <c r="F865" s="7"/>
      <c r="G865" s="7"/>
      <c r="H865" s="7"/>
      <c r="X865" s="4"/>
      <c r="Y865" s="4"/>
    </row>
    <row r="866">
      <c r="B866" s="7"/>
      <c r="C866" s="7"/>
      <c r="D866" s="7"/>
      <c r="F866" s="7"/>
      <c r="G866" s="7"/>
      <c r="H866" s="7"/>
      <c r="X866" s="4"/>
      <c r="Y866" s="4"/>
    </row>
    <row r="867">
      <c r="B867" s="7"/>
      <c r="C867" s="7"/>
      <c r="D867" s="7"/>
      <c r="F867" s="7"/>
      <c r="G867" s="7"/>
      <c r="H867" s="7"/>
      <c r="X867" s="4"/>
      <c r="Y867" s="4"/>
    </row>
    <row r="868">
      <c r="B868" s="7"/>
      <c r="C868" s="7"/>
      <c r="D868" s="7"/>
      <c r="F868" s="7"/>
      <c r="G868" s="7"/>
      <c r="H868" s="7"/>
      <c r="X868" s="4"/>
      <c r="Y868" s="4"/>
    </row>
    <row r="869">
      <c r="B869" s="7"/>
      <c r="C869" s="7"/>
      <c r="D869" s="7"/>
      <c r="F869" s="7"/>
      <c r="G869" s="7"/>
      <c r="H869" s="7"/>
      <c r="X869" s="4"/>
      <c r="Y869" s="4"/>
    </row>
    <row r="870">
      <c r="B870" s="7"/>
      <c r="C870" s="7"/>
      <c r="D870" s="7"/>
      <c r="F870" s="7"/>
      <c r="G870" s="7"/>
      <c r="H870" s="7"/>
      <c r="X870" s="4"/>
      <c r="Y870" s="4"/>
    </row>
    <row r="871">
      <c r="B871" s="7"/>
      <c r="C871" s="7"/>
      <c r="D871" s="7"/>
      <c r="F871" s="7"/>
      <c r="G871" s="7"/>
      <c r="H871" s="7"/>
      <c r="X871" s="4"/>
      <c r="Y871" s="4"/>
    </row>
    <row r="872">
      <c r="B872" s="7"/>
      <c r="C872" s="7"/>
      <c r="D872" s="7"/>
      <c r="F872" s="7"/>
      <c r="G872" s="7"/>
      <c r="H872" s="7"/>
      <c r="X872" s="4"/>
      <c r="Y872" s="4"/>
    </row>
    <row r="873">
      <c r="B873" s="7"/>
      <c r="C873" s="7"/>
      <c r="D873" s="7"/>
      <c r="F873" s="7"/>
      <c r="G873" s="7"/>
      <c r="H873" s="7"/>
      <c r="X873" s="4"/>
      <c r="Y873" s="4"/>
    </row>
    <row r="874">
      <c r="B874" s="7"/>
      <c r="C874" s="7"/>
      <c r="D874" s="7"/>
      <c r="F874" s="7"/>
      <c r="G874" s="7"/>
      <c r="H874" s="7"/>
      <c r="X874" s="4"/>
      <c r="Y874" s="4"/>
    </row>
    <row r="875">
      <c r="B875" s="7"/>
      <c r="C875" s="7"/>
      <c r="D875" s="7"/>
      <c r="F875" s="7"/>
      <c r="G875" s="7"/>
      <c r="H875" s="7"/>
      <c r="X875" s="4"/>
      <c r="Y875" s="4"/>
    </row>
    <row r="876">
      <c r="B876" s="7"/>
      <c r="C876" s="7"/>
      <c r="D876" s="7"/>
      <c r="F876" s="7"/>
      <c r="G876" s="7"/>
      <c r="H876" s="7"/>
      <c r="X876" s="4"/>
      <c r="Y876" s="4"/>
    </row>
    <row r="877">
      <c r="B877" s="7"/>
      <c r="C877" s="7"/>
      <c r="D877" s="7"/>
      <c r="F877" s="7"/>
      <c r="G877" s="7"/>
      <c r="H877" s="7"/>
      <c r="X877" s="4"/>
      <c r="Y877" s="4"/>
    </row>
    <row r="878">
      <c r="B878" s="7"/>
      <c r="C878" s="7"/>
      <c r="D878" s="7"/>
      <c r="F878" s="7"/>
      <c r="G878" s="7"/>
      <c r="H878" s="7"/>
      <c r="X878" s="4"/>
      <c r="Y878" s="4"/>
    </row>
    <row r="879">
      <c r="B879" s="7"/>
      <c r="C879" s="7"/>
      <c r="D879" s="7"/>
      <c r="F879" s="7"/>
      <c r="G879" s="7"/>
      <c r="H879" s="7"/>
      <c r="X879" s="4"/>
      <c r="Y879" s="4"/>
    </row>
    <row r="880">
      <c r="B880" s="7"/>
      <c r="C880" s="7"/>
      <c r="D880" s="7"/>
      <c r="F880" s="7"/>
      <c r="G880" s="7"/>
      <c r="H880" s="7"/>
      <c r="X880" s="4"/>
      <c r="Y880" s="4"/>
    </row>
    <row r="881">
      <c r="B881" s="7"/>
      <c r="C881" s="7"/>
      <c r="D881" s="7"/>
      <c r="F881" s="7"/>
      <c r="G881" s="7"/>
      <c r="H881" s="7"/>
      <c r="X881" s="4"/>
      <c r="Y881" s="4"/>
    </row>
    <row r="882">
      <c r="B882" s="7"/>
      <c r="C882" s="7"/>
      <c r="D882" s="7"/>
      <c r="F882" s="7"/>
      <c r="G882" s="7"/>
      <c r="H882" s="7"/>
      <c r="X882" s="4"/>
      <c r="Y882" s="4"/>
    </row>
    <row r="883">
      <c r="B883" s="7"/>
      <c r="C883" s="7"/>
      <c r="D883" s="7"/>
      <c r="F883" s="7"/>
      <c r="G883" s="7"/>
      <c r="H883" s="7"/>
      <c r="X883" s="4"/>
      <c r="Y883" s="4"/>
    </row>
    <row r="884">
      <c r="B884" s="7"/>
      <c r="C884" s="7"/>
      <c r="D884" s="7"/>
      <c r="F884" s="7"/>
      <c r="G884" s="7"/>
      <c r="H884" s="7"/>
      <c r="X884" s="4"/>
      <c r="Y884" s="4"/>
    </row>
    <row r="885">
      <c r="B885" s="7"/>
      <c r="C885" s="7"/>
      <c r="D885" s="7"/>
      <c r="F885" s="7"/>
      <c r="G885" s="7"/>
      <c r="H885" s="7"/>
      <c r="X885" s="4"/>
      <c r="Y885" s="4"/>
    </row>
    <row r="886">
      <c r="B886" s="7"/>
      <c r="C886" s="7"/>
      <c r="D886" s="7"/>
      <c r="F886" s="7"/>
      <c r="G886" s="7"/>
      <c r="H886" s="7"/>
      <c r="X886" s="4"/>
      <c r="Y886" s="4"/>
    </row>
    <row r="887">
      <c r="B887" s="7"/>
      <c r="C887" s="7"/>
      <c r="D887" s="7"/>
      <c r="F887" s="7"/>
      <c r="G887" s="7"/>
      <c r="H887" s="7"/>
      <c r="X887" s="4"/>
      <c r="Y887" s="4"/>
    </row>
    <row r="888">
      <c r="B888" s="7"/>
      <c r="C888" s="7"/>
      <c r="D888" s="7"/>
      <c r="F888" s="7"/>
      <c r="G888" s="7"/>
      <c r="H888" s="7"/>
      <c r="X888" s="4"/>
      <c r="Y888" s="4"/>
    </row>
    <row r="889">
      <c r="B889" s="7"/>
      <c r="C889" s="7"/>
      <c r="D889" s="7"/>
      <c r="F889" s="7"/>
      <c r="G889" s="7"/>
      <c r="H889" s="7"/>
      <c r="X889" s="4"/>
      <c r="Y889" s="4"/>
    </row>
    <row r="890">
      <c r="B890" s="7"/>
      <c r="C890" s="7"/>
      <c r="D890" s="7"/>
      <c r="F890" s="7"/>
      <c r="G890" s="7"/>
      <c r="H890" s="7"/>
      <c r="X890" s="4"/>
      <c r="Y890" s="4"/>
    </row>
    <row r="891">
      <c r="B891" s="7"/>
      <c r="C891" s="7"/>
      <c r="D891" s="7"/>
      <c r="F891" s="7"/>
      <c r="G891" s="7"/>
      <c r="H891" s="7"/>
      <c r="X891" s="4"/>
      <c r="Y891" s="4"/>
    </row>
    <row r="892">
      <c r="B892" s="7"/>
      <c r="C892" s="7"/>
      <c r="D892" s="7"/>
      <c r="F892" s="7"/>
      <c r="G892" s="7"/>
      <c r="H892" s="7"/>
      <c r="X892" s="4"/>
      <c r="Y892" s="4"/>
    </row>
    <row r="893">
      <c r="B893" s="7"/>
      <c r="C893" s="7"/>
      <c r="D893" s="7"/>
      <c r="F893" s="7"/>
      <c r="G893" s="7"/>
      <c r="H893" s="7"/>
      <c r="X893" s="4"/>
      <c r="Y893" s="4"/>
    </row>
    <row r="894">
      <c r="B894" s="7"/>
      <c r="C894" s="7"/>
      <c r="D894" s="7"/>
      <c r="F894" s="7"/>
      <c r="G894" s="7"/>
      <c r="H894" s="7"/>
      <c r="X894" s="4"/>
      <c r="Y894" s="4"/>
    </row>
    <row r="895">
      <c r="B895" s="7"/>
      <c r="C895" s="7"/>
      <c r="D895" s="7"/>
      <c r="F895" s="7"/>
      <c r="G895" s="7"/>
      <c r="H895" s="7"/>
      <c r="X895" s="4"/>
      <c r="Y895" s="4"/>
    </row>
    <row r="896">
      <c r="B896" s="7"/>
      <c r="C896" s="7"/>
      <c r="D896" s="7"/>
      <c r="F896" s="7"/>
      <c r="G896" s="7"/>
      <c r="H896" s="7"/>
      <c r="X896" s="4"/>
      <c r="Y896" s="4"/>
    </row>
    <row r="897">
      <c r="B897" s="7"/>
      <c r="C897" s="7"/>
      <c r="D897" s="7"/>
      <c r="F897" s="7"/>
      <c r="G897" s="7"/>
      <c r="H897" s="7"/>
      <c r="X897" s="4"/>
      <c r="Y897" s="4"/>
    </row>
    <row r="898">
      <c r="B898" s="7"/>
      <c r="C898" s="7"/>
      <c r="D898" s="7"/>
      <c r="F898" s="7"/>
      <c r="G898" s="7"/>
      <c r="H898" s="7"/>
      <c r="X898" s="4"/>
      <c r="Y898" s="4"/>
    </row>
    <row r="899">
      <c r="B899" s="7"/>
      <c r="C899" s="7"/>
      <c r="D899" s="7"/>
      <c r="F899" s="7"/>
      <c r="G899" s="7"/>
      <c r="H899" s="7"/>
      <c r="X899" s="4"/>
      <c r="Y899" s="4"/>
    </row>
    <row r="900">
      <c r="B900" s="7"/>
      <c r="C900" s="7"/>
      <c r="D900" s="7"/>
      <c r="F900" s="7"/>
      <c r="G900" s="7"/>
      <c r="H900" s="7"/>
      <c r="X900" s="4"/>
      <c r="Y900" s="4"/>
    </row>
    <row r="901">
      <c r="B901" s="7"/>
      <c r="C901" s="7"/>
      <c r="D901" s="7"/>
      <c r="F901" s="7"/>
      <c r="G901" s="7"/>
      <c r="H901" s="7"/>
      <c r="X901" s="4"/>
      <c r="Y901" s="4"/>
    </row>
    <row r="902">
      <c r="B902" s="7"/>
      <c r="C902" s="7"/>
      <c r="D902" s="7"/>
      <c r="F902" s="7"/>
      <c r="G902" s="7"/>
      <c r="H902" s="7"/>
      <c r="X902" s="4"/>
      <c r="Y902" s="4"/>
    </row>
    <row r="903">
      <c r="B903" s="7"/>
      <c r="C903" s="7"/>
      <c r="D903" s="7"/>
      <c r="F903" s="7"/>
      <c r="G903" s="7"/>
      <c r="H903" s="7"/>
      <c r="X903" s="4"/>
      <c r="Y903" s="4"/>
    </row>
    <row r="904">
      <c r="B904" s="7"/>
      <c r="C904" s="7"/>
      <c r="D904" s="7"/>
      <c r="F904" s="7"/>
      <c r="G904" s="7"/>
      <c r="H904" s="7"/>
      <c r="X904" s="4"/>
      <c r="Y904" s="4"/>
    </row>
    <row r="905">
      <c r="B905" s="7"/>
      <c r="C905" s="7"/>
      <c r="D905" s="7"/>
      <c r="F905" s="7"/>
      <c r="G905" s="7"/>
      <c r="H905" s="7"/>
      <c r="X905" s="4"/>
      <c r="Y905" s="4"/>
    </row>
    <row r="906">
      <c r="B906" s="7"/>
      <c r="C906" s="7"/>
      <c r="D906" s="7"/>
      <c r="F906" s="7"/>
      <c r="G906" s="7"/>
      <c r="H906" s="7"/>
      <c r="X906" s="4"/>
      <c r="Y906" s="4"/>
    </row>
    <row r="907">
      <c r="B907" s="7"/>
      <c r="C907" s="7"/>
      <c r="D907" s="7"/>
      <c r="F907" s="7"/>
      <c r="G907" s="7"/>
      <c r="H907" s="7"/>
      <c r="X907" s="4"/>
      <c r="Y907" s="4"/>
    </row>
    <row r="908">
      <c r="B908" s="7"/>
      <c r="C908" s="7"/>
      <c r="D908" s="7"/>
      <c r="F908" s="7"/>
      <c r="G908" s="7"/>
      <c r="H908" s="7"/>
      <c r="X908" s="4"/>
      <c r="Y908" s="4"/>
    </row>
    <row r="909">
      <c r="B909" s="7"/>
      <c r="C909" s="7"/>
      <c r="D909" s="7"/>
      <c r="F909" s="7"/>
      <c r="G909" s="7"/>
      <c r="H909" s="7"/>
      <c r="X909" s="4"/>
      <c r="Y909" s="4"/>
    </row>
    <row r="910">
      <c r="B910" s="7"/>
      <c r="C910" s="7"/>
      <c r="D910" s="7"/>
      <c r="F910" s="7"/>
      <c r="G910" s="7"/>
      <c r="H910" s="7"/>
      <c r="X910" s="4"/>
      <c r="Y910" s="4"/>
    </row>
    <row r="911">
      <c r="B911" s="7"/>
      <c r="C911" s="7"/>
      <c r="D911" s="7"/>
      <c r="F911" s="7"/>
      <c r="G911" s="7"/>
      <c r="H911" s="7"/>
      <c r="X911" s="4"/>
      <c r="Y911" s="4"/>
    </row>
    <row r="912">
      <c r="B912" s="7"/>
      <c r="C912" s="7"/>
      <c r="D912" s="7"/>
      <c r="F912" s="7"/>
      <c r="G912" s="7"/>
      <c r="H912" s="7"/>
      <c r="X912" s="4"/>
      <c r="Y912" s="4"/>
    </row>
    <row r="913">
      <c r="B913" s="7"/>
      <c r="C913" s="7"/>
      <c r="D913" s="7"/>
      <c r="F913" s="7"/>
      <c r="G913" s="7"/>
      <c r="H913" s="7"/>
      <c r="X913" s="4"/>
      <c r="Y913" s="4"/>
    </row>
    <row r="914">
      <c r="B914" s="7"/>
      <c r="C914" s="7"/>
      <c r="D914" s="7"/>
      <c r="F914" s="7"/>
      <c r="G914" s="7"/>
      <c r="H914" s="7"/>
      <c r="X914" s="4"/>
      <c r="Y914" s="4"/>
    </row>
    <row r="915">
      <c r="B915" s="7"/>
      <c r="C915" s="7"/>
      <c r="D915" s="7"/>
      <c r="F915" s="7"/>
      <c r="G915" s="7"/>
      <c r="H915" s="7"/>
      <c r="X915" s="4"/>
      <c r="Y915" s="4"/>
    </row>
    <row r="916">
      <c r="B916" s="7"/>
      <c r="C916" s="7"/>
      <c r="D916" s="7"/>
      <c r="F916" s="7"/>
      <c r="G916" s="7"/>
      <c r="H916" s="7"/>
      <c r="X916" s="4"/>
      <c r="Y916" s="4"/>
    </row>
    <row r="917">
      <c r="B917" s="7"/>
      <c r="C917" s="7"/>
      <c r="D917" s="7"/>
      <c r="F917" s="7"/>
      <c r="G917" s="7"/>
      <c r="H917" s="7"/>
      <c r="X917" s="4"/>
      <c r="Y917" s="4"/>
    </row>
    <row r="918">
      <c r="B918" s="7"/>
      <c r="C918" s="7"/>
      <c r="D918" s="7"/>
      <c r="F918" s="7"/>
      <c r="G918" s="7"/>
      <c r="H918" s="7"/>
      <c r="X918" s="4"/>
      <c r="Y918" s="4"/>
    </row>
    <row r="919">
      <c r="B919" s="7"/>
      <c r="C919" s="7"/>
      <c r="D919" s="7"/>
      <c r="F919" s="7"/>
      <c r="G919" s="7"/>
      <c r="H919" s="7"/>
      <c r="X919" s="4"/>
      <c r="Y919" s="4"/>
    </row>
    <row r="920">
      <c r="B920" s="7"/>
      <c r="C920" s="7"/>
      <c r="D920" s="7"/>
      <c r="F920" s="7"/>
      <c r="G920" s="7"/>
      <c r="H920" s="7"/>
      <c r="X920" s="4"/>
      <c r="Y920" s="4"/>
    </row>
    <row r="921">
      <c r="B921" s="7"/>
      <c r="C921" s="7"/>
      <c r="D921" s="7"/>
      <c r="F921" s="7"/>
      <c r="G921" s="7"/>
      <c r="H921" s="7"/>
      <c r="X921" s="4"/>
      <c r="Y921" s="4"/>
    </row>
    <row r="922">
      <c r="B922" s="7"/>
      <c r="C922" s="7"/>
      <c r="D922" s="7"/>
      <c r="F922" s="7"/>
      <c r="G922" s="7"/>
      <c r="H922" s="7"/>
      <c r="X922" s="4"/>
      <c r="Y922" s="4"/>
    </row>
    <row r="923">
      <c r="B923" s="7"/>
      <c r="C923" s="7"/>
      <c r="D923" s="7"/>
      <c r="F923" s="7"/>
      <c r="G923" s="7"/>
      <c r="H923" s="7"/>
      <c r="X923" s="4"/>
      <c r="Y923" s="4"/>
    </row>
    <row r="924">
      <c r="B924" s="7"/>
      <c r="C924" s="7"/>
      <c r="D924" s="7"/>
      <c r="F924" s="7"/>
      <c r="G924" s="7"/>
      <c r="H924" s="7"/>
      <c r="X924" s="4"/>
      <c r="Y924" s="4"/>
    </row>
    <row r="925">
      <c r="B925" s="7"/>
      <c r="C925" s="7"/>
      <c r="D925" s="7"/>
      <c r="F925" s="7"/>
      <c r="G925" s="7"/>
      <c r="H925" s="7"/>
      <c r="X925" s="4"/>
      <c r="Y925" s="4"/>
    </row>
    <row r="926">
      <c r="B926" s="7"/>
      <c r="C926" s="7"/>
      <c r="D926" s="7"/>
      <c r="F926" s="7"/>
      <c r="G926" s="7"/>
      <c r="H926" s="7"/>
      <c r="X926" s="4"/>
      <c r="Y926" s="4"/>
    </row>
    <row r="927">
      <c r="B927" s="7"/>
      <c r="C927" s="7"/>
      <c r="D927" s="7"/>
      <c r="F927" s="7"/>
      <c r="G927" s="7"/>
      <c r="H927" s="7"/>
      <c r="X927" s="4"/>
      <c r="Y927" s="4"/>
    </row>
    <row r="928">
      <c r="B928" s="7"/>
      <c r="C928" s="7"/>
      <c r="D928" s="7"/>
      <c r="F928" s="7"/>
      <c r="G928" s="7"/>
      <c r="H928" s="7"/>
      <c r="X928" s="4"/>
      <c r="Y928" s="4"/>
    </row>
    <row r="929">
      <c r="B929" s="7"/>
      <c r="C929" s="7"/>
      <c r="D929" s="7"/>
      <c r="F929" s="7"/>
      <c r="G929" s="7"/>
      <c r="H929" s="7"/>
      <c r="X929" s="4"/>
      <c r="Y929" s="4"/>
    </row>
    <row r="930">
      <c r="B930" s="7"/>
      <c r="C930" s="7"/>
      <c r="D930" s="7"/>
      <c r="F930" s="7"/>
      <c r="G930" s="7"/>
      <c r="H930" s="7"/>
      <c r="X930" s="4"/>
      <c r="Y930" s="4"/>
    </row>
    <row r="931">
      <c r="B931" s="7"/>
      <c r="C931" s="7"/>
      <c r="D931" s="7"/>
      <c r="F931" s="7"/>
      <c r="G931" s="7"/>
      <c r="H931" s="7"/>
      <c r="X931" s="4"/>
      <c r="Y931" s="4"/>
    </row>
    <row r="932">
      <c r="B932" s="7"/>
      <c r="C932" s="7"/>
      <c r="D932" s="7"/>
      <c r="F932" s="7"/>
      <c r="G932" s="7"/>
      <c r="H932" s="7"/>
      <c r="X932" s="4"/>
      <c r="Y932" s="4"/>
    </row>
    <row r="933">
      <c r="B933" s="7"/>
      <c r="C933" s="7"/>
      <c r="D933" s="7"/>
      <c r="F933" s="7"/>
      <c r="G933" s="7"/>
      <c r="H933" s="7"/>
      <c r="X933" s="4"/>
      <c r="Y933" s="4"/>
    </row>
    <row r="934">
      <c r="B934" s="7"/>
      <c r="C934" s="7"/>
      <c r="D934" s="7"/>
      <c r="F934" s="7"/>
      <c r="G934" s="7"/>
      <c r="H934" s="7"/>
      <c r="X934" s="4"/>
      <c r="Y934" s="4"/>
    </row>
    <row r="935">
      <c r="B935" s="7"/>
      <c r="C935" s="7"/>
      <c r="D935" s="7"/>
      <c r="F935" s="7"/>
      <c r="G935" s="7"/>
      <c r="H935" s="7"/>
      <c r="X935" s="4"/>
      <c r="Y935" s="4"/>
    </row>
    <row r="936">
      <c r="B936" s="7"/>
      <c r="C936" s="7"/>
      <c r="D936" s="7"/>
      <c r="F936" s="7"/>
      <c r="G936" s="7"/>
      <c r="H936" s="7"/>
      <c r="X936" s="4"/>
      <c r="Y936" s="4"/>
    </row>
    <row r="937">
      <c r="B937" s="7"/>
      <c r="C937" s="7"/>
      <c r="D937" s="7"/>
      <c r="F937" s="7"/>
      <c r="G937" s="7"/>
      <c r="H937" s="7"/>
      <c r="X937" s="4"/>
      <c r="Y937" s="4"/>
    </row>
    <row r="938">
      <c r="B938" s="7"/>
      <c r="C938" s="7"/>
      <c r="D938" s="7"/>
      <c r="F938" s="7"/>
      <c r="G938" s="7"/>
      <c r="H938" s="7"/>
      <c r="X938" s="4"/>
      <c r="Y938" s="4"/>
    </row>
    <row r="939">
      <c r="B939" s="7"/>
      <c r="C939" s="7"/>
      <c r="D939" s="7"/>
      <c r="F939" s="7"/>
      <c r="G939" s="7"/>
      <c r="H939" s="7"/>
      <c r="X939" s="4"/>
      <c r="Y939" s="4"/>
    </row>
    <row r="940">
      <c r="B940" s="7"/>
      <c r="C940" s="7"/>
      <c r="D940" s="7"/>
      <c r="F940" s="7"/>
      <c r="G940" s="7"/>
      <c r="H940" s="7"/>
      <c r="X940" s="4"/>
      <c r="Y940" s="4"/>
    </row>
    <row r="941">
      <c r="B941" s="7"/>
      <c r="C941" s="7"/>
      <c r="D941" s="7"/>
      <c r="F941" s="7"/>
      <c r="G941" s="7"/>
      <c r="H941" s="7"/>
      <c r="X941" s="4"/>
      <c r="Y941" s="4"/>
    </row>
    <row r="942">
      <c r="B942" s="7"/>
      <c r="C942" s="7"/>
      <c r="D942" s="7"/>
      <c r="F942" s="7"/>
      <c r="G942" s="7"/>
      <c r="H942" s="7"/>
      <c r="X942" s="4"/>
      <c r="Y942" s="4"/>
    </row>
    <row r="943">
      <c r="B943" s="7"/>
      <c r="C943" s="7"/>
      <c r="D943" s="7"/>
      <c r="F943" s="7"/>
      <c r="G943" s="7"/>
      <c r="H943" s="7"/>
      <c r="X943" s="4"/>
      <c r="Y943" s="4"/>
    </row>
    <row r="944">
      <c r="B944" s="7"/>
      <c r="C944" s="7"/>
      <c r="D944" s="7"/>
      <c r="F944" s="7"/>
      <c r="G944" s="7"/>
      <c r="H944" s="7"/>
      <c r="X944" s="4"/>
      <c r="Y944" s="4"/>
    </row>
    <row r="945">
      <c r="B945" s="7"/>
      <c r="C945" s="7"/>
      <c r="D945" s="7"/>
      <c r="F945" s="7"/>
      <c r="G945" s="7"/>
      <c r="H945" s="7"/>
      <c r="X945" s="4"/>
      <c r="Y945" s="4"/>
    </row>
    <row r="946">
      <c r="B946" s="7"/>
      <c r="C946" s="7"/>
      <c r="D946" s="7"/>
      <c r="F946" s="7"/>
      <c r="G946" s="7"/>
      <c r="H946" s="7"/>
      <c r="X946" s="4"/>
      <c r="Y946" s="4"/>
    </row>
    <row r="947">
      <c r="B947" s="7"/>
      <c r="C947" s="7"/>
      <c r="D947" s="7"/>
      <c r="F947" s="7"/>
      <c r="G947" s="7"/>
      <c r="H947" s="7"/>
      <c r="X947" s="4"/>
      <c r="Y947" s="4"/>
    </row>
    <row r="948">
      <c r="B948" s="7"/>
      <c r="C948" s="7"/>
      <c r="D948" s="7"/>
      <c r="F948" s="7"/>
      <c r="G948" s="7"/>
      <c r="H948" s="7"/>
      <c r="X948" s="4"/>
      <c r="Y948" s="4"/>
    </row>
    <row r="949">
      <c r="B949" s="7"/>
      <c r="C949" s="7"/>
      <c r="D949" s="7"/>
      <c r="F949" s="7"/>
      <c r="G949" s="7"/>
      <c r="H949" s="7"/>
      <c r="X949" s="4"/>
      <c r="Y949" s="4"/>
    </row>
    <row r="950">
      <c r="B950" s="7"/>
      <c r="C950" s="7"/>
      <c r="D950" s="7"/>
      <c r="F950" s="7"/>
      <c r="G950" s="7"/>
      <c r="H950" s="7"/>
      <c r="X950" s="4"/>
      <c r="Y950" s="4"/>
    </row>
    <row r="951">
      <c r="B951" s="7"/>
      <c r="C951" s="7"/>
      <c r="D951" s="7"/>
      <c r="F951" s="7"/>
      <c r="G951" s="7"/>
      <c r="H951" s="7"/>
      <c r="X951" s="4"/>
      <c r="Y951" s="4"/>
    </row>
    <row r="952">
      <c r="B952" s="7"/>
      <c r="C952" s="7"/>
      <c r="D952" s="7"/>
      <c r="F952" s="7"/>
      <c r="G952" s="7"/>
      <c r="H952" s="7"/>
      <c r="X952" s="4"/>
      <c r="Y952" s="4"/>
    </row>
    <row r="953">
      <c r="B953" s="7"/>
      <c r="C953" s="7"/>
      <c r="D953" s="7"/>
      <c r="F953" s="7"/>
      <c r="G953" s="7"/>
      <c r="H953" s="7"/>
      <c r="X953" s="4"/>
      <c r="Y953" s="4"/>
    </row>
    <row r="954">
      <c r="B954" s="7"/>
      <c r="C954" s="7"/>
      <c r="D954" s="7"/>
      <c r="F954" s="7"/>
      <c r="G954" s="7"/>
      <c r="H954" s="7"/>
      <c r="X954" s="4"/>
      <c r="Y954" s="4"/>
    </row>
    <row r="955">
      <c r="B955" s="7"/>
      <c r="C955" s="7"/>
      <c r="D955" s="7"/>
      <c r="F955" s="7"/>
      <c r="G955" s="7"/>
      <c r="H955" s="7"/>
      <c r="X955" s="4"/>
      <c r="Y955" s="4"/>
    </row>
    <row r="956">
      <c r="B956" s="7"/>
      <c r="C956" s="7"/>
      <c r="D956" s="7"/>
      <c r="F956" s="7"/>
      <c r="G956" s="7"/>
      <c r="H956" s="7"/>
      <c r="X956" s="4"/>
      <c r="Y956" s="4"/>
    </row>
    <row r="957">
      <c r="B957" s="7"/>
      <c r="C957" s="7"/>
      <c r="D957" s="7"/>
      <c r="F957" s="7"/>
      <c r="G957" s="7"/>
      <c r="H957" s="7"/>
      <c r="X957" s="4"/>
      <c r="Y957" s="4"/>
    </row>
    <row r="958">
      <c r="B958" s="7"/>
      <c r="C958" s="7"/>
      <c r="D958" s="7"/>
      <c r="F958" s="7"/>
      <c r="G958" s="7"/>
      <c r="H958" s="7"/>
      <c r="X958" s="4"/>
      <c r="Y958" s="4"/>
    </row>
    <row r="959">
      <c r="B959" s="7"/>
      <c r="C959" s="7"/>
      <c r="D959" s="7"/>
      <c r="F959" s="7"/>
      <c r="G959" s="7"/>
      <c r="H959" s="7"/>
      <c r="X959" s="4"/>
      <c r="Y959" s="4"/>
    </row>
    <row r="960">
      <c r="B960" s="7"/>
      <c r="C960" s="7"/>
      <c r="D960" s="7"/>
      <c r="F960" s="7"/>
      <c r="G960" s="7"/>
      <c r="H960" s="7"/>
      <c r="X960" s="4"/>
      <c r="Y960" s="4"/>
    </row>
    <row r="961">
      <c r="B961" s="7"/>
      <c r="C961" s="7"/>
      <c r="D961" s="7"/>
      <c r="F961" s="7"/>
      <c r="G961" s="7"/>
      <c r="H961" s="7"/>
      <c r="X961" s="4"/>
      <c r="Y961" s="4"/>
    </row>
    <row r="962">
      <c r="B962" s="7"/>
      <c r="C962" s="7"/>
      <c r="D962" s="7"/>
      <c r="F962" s="7"/>
      <c r="G962" s="7"/>
      <c r="H962" s="7"/>
      <c r="X962" s="4"/>
      <c r="Y962" s="4"/>
    </row>
    <row r="963">
      <c r="B963" s="7"/>
      <c r="C963" s="7"/>
      <c r="D963" s="7"/>
      <c r="F963" s="7"/>
      <c r="G963" s="7"/>
      <c r="H963" s="7"/>
      <c r="X963" s="4"/>
      <c r="Y963" s="4"/>
    </row>
    <row r="964">
      <c r="B964" s="7"/>
      <c r="C964" s="7"/>
      <c r="D964" s="7"/>
      <c r="F964" s="7"/>
      <c r="G964" s="7"/>
      <c r="H964" s="7"/>
      <c r="X964" s="4"/>
      <c r="Y964" s="4"/>
    </row>
    <row r="965">
      <c r="B965" s="7"/>
      <c r="C965" s="7"/>
      <c r="D965" s="7"/>
      <c r="F965" s="7"/>
      <c r="G965" s="7"/>
      <c r="H965" s="7"/>
      <c r="X965" s="4"/>
      <c r="Y965" s="4"/>
    </row>
    <row r="966">
      <c r="B966" s="7"/>
      <c r="C966" s="7"/>
      <c r="D966" s="7"/>
      <c r="F966" s="7"/>
      <c r="G966" s="7"/>
      <c r="H966" s="7"/>
      <c r="X966" s="4"/>
      <c r="Y966" s="4"/>
    </row>
    <row r="967">
      <c r="B967" s="7"/>
      <c r="C967" s="7"/>
      <c r="D967" s="7"/>
      <c r="F967" s="7"/>
      <c r="G967" s="7"/>
      <c r="H967" s="7"/>
      <c r="X967" s="4"/>
      <c r="Y967" s="4"/>
    </row>
    <row r="968">
      <c r="B968" s="7"/>
      <c r="C968" s="7"/>
      <c r="D968" s="7"/>
      <c r="F968" s="7"/>
      <c r="G968" s="7"/>
      <c r="H968" s="7"/>
      <c r="X968" s="4"/>
      <c r="Y968" s="4"/>
    </row>
    <row r="969">
      <c r="B969" s="7"/>
      <c r="C969" s="7"/>
      <c r="D969" s="7"/>
      <c r="F969" s="7"/>
      <c r="G969" s="7"/>
      <c r="H969" s="7"/>
      <c r="X969" s="4"/>
      <c r="Y969" s="4"/>
    </row>
    <row r="970">
      <c r="B970" s="7"/>
      <c r="C970" s="7"/>
      <c r="D970" s="7"/>
      <c r="F970" s="7"/>
      <c r="G970" s="7"/>
      <c r="H970" s="7"/>
      <c r="X970" s="4"/>
      <c r="Y970" s="4"/>
    </row>
    <row r="971">
      <c r="B971" s="7"/>
      <c r="C971" s="7"/>
      <c r="D971" s="7"/>
      <c r="F971" s="7"/>
      <c r="G971" s="7"/>
      <c r="H971" s="7"/>
      <c r="X971" s="4"/>
      <c r="Y971" s="4"/>
    </row>
    <row r="972">
      <c r="B972" s="7"/>
      <c r="C972" s="7"/>
      <c r="D972" s="7"/>
      <c r="F972" s="7"/>
      <c r="G972" s="7"/>
      <c r="H972" s="7"/>
      <c r="X972" s="4"/>
      <c r="Y972" s="4"/>
    </row>
    <row r="973">
      <c r="B973" s="7"/>
      <c r="C973" s="7"/>
      <c r="D973" s="7"/>
      <c r="F973" s="7"/>
      <c r="G973" s="7"/>
      <c r="H973" s="7"/>
      <c r="X973" s="4"/>
      <c r="Y973" s="4"/>
    </row>
    <row r="974">
      <c r="B974" s="7"/>
      <c r="C974" s="7"/>
      <c r="D974" s="7"/>
      <c r="F974" s="7"/>
      <c r="G974" s="7"/>
      <c r="H974" s="7"/>
      <c r="X974" s="4"/>
      <c r="Y974" s="4"/>
    </row>
    <row r="975">
      <c r="B975" s="7"/>
      <c r="C975" s="7"/>
      <c r="D975" s="7"/>
      <c r="F975" s="7"/>
      <c r="G975" s="7"/>
      <c r="H975" s="7"/>
      <c r="X975" s="4"/>
      <c r="Y975" s="4"/>
    </row>
    <row r="976">
      <c r="B976" s="7"/>
      <c r="C976" s="7"/>
      <c r="D976" s="7"/>
      <c r="F976" s="7"/>
      <c r="G976" s="7"/>
      <c r="H976" s="7"/>
      <c r="X976" s="4"/>
      <c r="Y976" s="4"/>
    </row>
    <row r="977">
      <c r="B977" s="7"/>
      <c r="C977" s="7"/>
      <c r="D977" s="7"/>
      <c r="F977" s="7"/>
      <c r="G977" s="7"/>
      <c r="H977" s="7"/>
      <c r="X977" s="4"/>
      <c r="Y977" s="4"/>
    </row>
    <row r="978">
      <c r="B978" s="7"/>
      <c r="C978" s="7"/>
      <c r="D978" s="7"/>
      <c r="F978" s="7"/>
      <c r="G978" s="7"/>
      <c r="H978" s="7"/>
      <c r="X978" s="4"/>
      <c r="Y978" s="4"/>
    </row>
    <row r="979">
      <c r="B979" s="7"/>
      <c r="C979" s="7"/>
      <c r="D979" s="7"/>
      <c r="F979" s="7"/>
      <c r="G979" s="7"/>
      <c r="H979" s="7"/>
      <c r="X979" s="4"/>
      <c r="Y979" s="4"/>
    </row>
    <row r="980">
      <c r="B980" s="7"/>
      <c r="C980" s="7"/>
      <c r="D980" s="7"/>
      <c r="F980" s="7"/>
      <c r="G980" s="7"/>
      <c r="H980" s="7"/>
      <c r="X980" s="4"/>
      <c r="Y980" s="4"/>
    </row>
    <row r="981">
      <c r="B981" s="7"/>
      <c r="C981" s="7"/>
      <c r="D981" s="7"/>
      <c r="F981" s="7"/>
      <c r="G981" s="7"/>
      <c r="H981" s="7"/>
      <c r="X981" s="4"/>
      <c r="Y981" s="4"/>
    </row>
    <row r="982">
      <c r="B982" s="7"/>
      <c r="C982" s="7"/>
      <c r="D982" s="7"/>
      <c r="F982" s="7"/>
      <c r="G982" s="7"/>
      <c r="H982" s="7"/>
      <c r="X982" s="4"/>
      <c r="Y982" s="4"/>
    </row>
    <row r="983">
      <c r="B983" s="7"/>
      <c r="C983" s="7"/>
      <c r="D983" s="7"/>
      <c r="F983" s="7"/>
      <c r="G983" s="7"/>
      <c r="H983" s="7"/>
      <c r="X983" s="4"/>
      <c r="Y983" s="4"/>
    </row>
    <row r="984">
      <c r="B984" s="7"/>
      <c r="C984" s="7"/>
      <c r="D984" s="7"/>
      <c r="F984" s="7"/>
      <c r="G984" s="7"/>
      <c r="H984" s="7"/>
      <c r="X984" s="4"/>
      <c r="Y984" s="4"/>
    </row>
    <row r="985">
      <c r="B985" s="7"/>
      <c r="C985" s="7"/>
      <c r="D985" s="7"/>
      <c r="F985" s="7"/>
      <c r="G985" s="7"/>
      <c r="H985" s="7"/>
      <c r="X985" s="4"/>
      <c r="Y985" s="4"/>
    </row>
    <row r="986">
      <c r="B986" s="7"/>
      <c r="C986" s="7"/>
      <c r="D986" s="7"/>
      <c r="F986" s="7"/>
      <c r="G986" s="7"/>
      <c r="H986" s="7"/>
      <c r="X986" s="4"/>
      <c r="Y986" s="4"/>
    </row>
    <row r="987">
      <c r="B987" s="7"/>
      <c r="C987" s="7"/>
      <c r="D987" s="7"/>
      <c r="F987" s="7"/>
      <c r="G987" s="7"/>
      <c r="H987" s="7"/>
      <c r="X987" s="4"/>
      <c r="Y987" s="4"/>
    </row>
    <row r="988">
      <c r="B988" s="7"/>
      <c r="C988" s="7"/>
      <c r="D988" s="7"/>
      <c r="F988" s="7"/>
      <c r="G988" s="7"/>
      <c r="H988" s="7"/>
      <c r="X988" s="4"/>
      <c r="Y988" s="4"/>
    </row>
    <row r="989">
      <c r="B989" s="7"/>
      <c r="C989" s="7"/>
      <c r="D989" s="7"/>
      <c r="F989" s="7"/>
      <c r="G989" s="7"/>
      <c r="H989" s="7"/>
      <c r="X989" s="4"/>
      <c r="Y989" s="4"/>
    </row>
    <row r="990">
      <c r="B990" s="7"/>
      <c r="C990" s="7"/>
      <c r="D990" s="7"/>
      <c r="F990" s="7"/>
      <c r="G990" s="7"/>
      <c r="H990" s="7"/>
      <c r="X990" s="4"/>
      <c r="Y990" s="4"/>
    </row>
    <row r="991">
      <c r="B991" s="7"/>
      <c r="C991" s="7"/>
      <c r="D991" s="7"/>
      <c r="F991" s="7"/>
      <c r="G991" s="7"/>
      <c r="H991" s="7"/>
      <c r="X991" s="4"/>
      <c r="Y991" s="4"/>
    </row>
    <row r="992">
      <c r="B992" s="7"/>
      <c r="C992" s="7"/>
      <c r="D992" s="7"/>
      <c r="F992" s="7"/>
      <c r="G992" s="7"/>
      <c r="H992" s="7"/>
      <c r="X992" s="4"/>
      <c r="Y992" s="4"/>
    </row>
    <row r="993">
      <c r="B993" s="7"/>
      <c r="C993" s="7"/>
      <c r="D993" s="7"/>
      <c r="F993" s="7"/>
      <c r="G993" s="7"/>
      <c r="H993" s="7"/>
      <c r="X993" s="4"/>
      <c r="Y993" s="4"/>
    </row>
    <row r="994">
      <c r="B994" s="7"/>
      <c r="C994" s="7"/>
      <c r="D994" s="7"/>
      <c r="F994" s="7"/>
      <c r="G994" s="7"/>
      <c r="H994" s="7"/>
      <c r="X994" s="4"/>
      <c r="Y994" s="4"/>
    </row>
    <row r="995">
      <c r="B995" s="7"/>
      <c r="C995" s="7"/>
      <c r="D995" s="7"/>
      <c r="F995" s="7"/>
      <c r="G995" s="7"/>
      <c r="H995" s="7"/>
      <c r="X995" s="4"/>
      <c r="Y995" s="4"/>
    </row>
    <row r="996">
      <c r="B996" s="7"/>
      <c r="C996" s="7"/>
      <c r="D996" s="7"/>
      <c r="F996" s="7"/>
      <c r="G996" s="7"/>
      <c r="H996" s="7"/>
      <c r="X996" s="4"/>
      <c r="Y996" s="4"/>
    </row>
    <row r="997">
      <c r="B997" s="7"/>
      <c r="C997" s="7"/>
      <c r="D997" s="7"/>
      <c r="F997" s="7"/>
      <c r="G997" s="7"/>
      <c r="H997" s="7"/>
      <c r="X997" s="4"/>
      <c r="Y997" s="4"/>
    </row>
    <row r="998">
      <c r="B998" s="7"/>
      <c r="C998" s="7"/>
      <c r="D998" s="7"/>
      <c r="F998" s="7"/>
      <c r="G998" s="7"/>
      <c r="H998" s="7"/>
      <c r="X998" s="4"/>
      <c r="Y998" s="4"/>
    </row>
    <row r="999">
      <c r="B999" s="7"/>
      <c r="C999" s="7"/>
      <c r="D999" s="7"/>
      <c r="F999" s="7"/>
      <c r="G999" s="7"/>
      <c r="H999" s="7"/>
      <c r="X999" s="4"/>
      <c r="Y999" s="4"/>
    </row>
    <row r="1000">
      <c r="B1000" s="7"/>
      <c r="C1000" s="7"/>
      <c r="D1000" s="7"/>
      <c r="F1000" s="7"/>
      <c r="G1000" s="7"/>
      <c r="H1000" s="7"/>
      <c r="X1000" s="4"/>
      <c r="Y1000" s="4"/>
    </row>
  </sheetData>
  <mergeCells count="6">
    <mergeCell ref="B2:D2"/>
    <mergeCell ref="F2:J2"/>
    <mergeCell ref="L2:M2"/>
    <mergeCell ref="O2:U2"/>
    <mergeCell ref="W2:Y2"/>
    <mergeCell ref="S3:U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13"/>
    <col customWidth="1" min="3" max="3" width="15.5"/>
    <col customWidth="1" min="4" max="4" width="14.63"/>
    <col customWidth="1" min="6" max="6" width="13.0"/>
    <col customWidth="1" min="7" max="7" width="15.5"/>
    <col customWidth="1" min="8" max="8" width="14.63"/>
    <col customWidth="1" min="9" max="9" width="5.13"/>
    <col customWidth="1" min="10" max="10" width="9.63"/>
    <col customWidth="1" min="12" max="12" width="10.38"/>
    <col customWidth="1" min="13" max="13" width="18.0"/>
    <col customWidth="1" min="15" max="16" width="10.5"/>
    <col customWidth="1" min="17" max="17" width="18.63"/>
    <col customWidth="1" min="18" max="18" width="24.13"/>
    <col customWidth="1" min="19" max="19" width="8.75"/>
    <col customWidth="1" min="20" max="20" width="1.5"/>
    <col customWidth="1" min="21" max="21" width="9.25"/>
    <col customWidth="1" min="23" max="23" width="12.63"/>
    <col customWidth="1" min="24" max="24" width="13.25"/>
    <col customWidth="1" min="25" max="25" width="18.0"/>
  </cols>
  <sheetData>
    <row r="1">
      <c r="B1" s="7"/>
      <c r="C1" s="7"/>
      <c r="D1" s="7"/>
      <c r="F1" s="7"/>
      <c r="G1" s="7"/>
      <c r="H1" s="7"/>
      <c r="X1" s="4"/>
      <c r="Y1" s="4"/>
    </row>
    <row r="2">
      <c r="B2" s="8" t="s">
        <v>24</v>
      </c>
      <c r="F2" s="8" t="s">
        <v>25</v>
      </c>
      <c r="L2" s="8" t="s">
        <v>26</v>
      </c>
      <c r="O2" s="8" t="s">
        <v>27</v>
      </c>
      <c r="W2" s="8" t="s">
        <v>14</v>
      </c>
    </row>
    <row r="3">
      <c r="B3" s="9" t="s">
        <v>28</v>
      </c>
      <c r="C3" s="9" t="s">
        <v>29</v>
      </c>
      <c r="D3" s="9" t="s">
        <v>30</v>
      </c>
      <c r="F3" s="9" t="s">
        <v>28</v>
      </c>
      <c r="G3" s="9" t="s">
        <v>31</v>
      </c>
      <c r="H3" s="9" t="s">
        <v>30</v>
      </c>
      <c r="I3" s="10" t="s">
        <v>32</v>
      </c>
      <c r="J3" s="10" t="s">
        <v>33</v>
      </c>
      <c r="L3" s="11" t="s">
        <v>33</v>
      </c>
      <c r="M3" s="11" t="s">
        <v>34</v>
      </c>
      <c r="O3" s="11" t="s">
        <v>33</v>
      </c>
      <c r="P3" s="10" t="s">
        <v>27</v>
      </c>
      <c r="Q3" s="10" t="s">
        <v>35</v>
      </c>
      <c r="R3" s="11" t="s">
        <v>36</v>
      </c>
      <c r="S3" s="12" t="s">
        <v>37</v>
      </c>
      <c r="T3" s="13"/>
      <c r="U3" s="14"/>
      <c r="W3" s="11" t="s">
        <v>38</v>
      </c>
      <c r="X3" s="10" t="s">
        <v>39</v>
      </c>
      <c r="Y3" s="10" t="s">
        <v>40</v>
      </c>
    </row>
    <row r="4">
      <c r="B4" s="15">
        <v>1.0</v>
      </c>
      <c r="C4" s="15">
        <v>175.0</v>
      </c>
      <c r="D4" s="15">
        <v>40.0</v>
      </c>
      <c r="F4" s="15">
        <v>1.0</v>
      </c>
      <c r="G4" s="15">
        <f t="shared" ref="G4:G93" si="1">C4/100</f>
        <v>1.75</v>
      </c>
      <c r="H4" s="15">
        <v>40.0</v>
      </c>
      <c r="I4" s="16">
        <f t="shared" ref="I4:I93" si="2">H4/G4</f>
        <v>22.85714286</v>
      </c>
      <c r="J4" s="17" t="str">
        <f t="shared" ref="J4:J93" si="3">IF(I4&lt;18, "Underweight", IF(I4&lt;=24, "Normal", IF(I4&lt;=30, "Overweight", "Obesitas")))</f>
        <v>Normal</v>
      </c>
      <c r="L4" s="18" t="s">
        <v>41</v>
      </c>
      <c r="M4" s="18">
        <f t="shared" ref="M4:M7" si="4">COUNTIF($J$4:$J$93,L4)</f>
        <v>0</v>
      </c>
      <c r="O4" s="17" t="str">
        <f t="shared" ref="O4:O7" si="5">L4</f>
        <v>Underweight</v>
      </c>
      <c r="P4" s="19">
        <f t="shared" ref="P4:P7" si="6">M4/$M$8</f>
        <v>0</v>
      </c>
      <c r="Q4" s="19">
        <f>P4</f>
        <v>0</v>
      </c>
      <c r="R4" s="19">
        <f t="shared" ref="R4:R7" si="7">Q4*100</f>
        <v>0</v>
      </c>
      <c r="S4" s="20">
        <v>0.0</v>
      </c>
      <c r="T4" s="21" t="s">
        <v>42</v>
      </c>
      <c r="U4" s="22">
        <v>0.0</v>
      </c>
      <c r="W4" s="23">
        <v>1.0</v>
      </c>
      <c r="X4" s="24">
        <f>RNG!F8</f>
        <v>39.91720841</v>
      </c>
      <c r="Y4" s="19" t="str">
        <f t="shared" ref="Y4:Y303" si="8">IF(X4&lt;$S$4, "Underweight", IF(X4&lt;$S$6,"Normal", IF(X4&lt;$S$7,"Overweight","Obesitas")))</f>
        <v>Overweight</v>
      </c>
    </row>
    <row r="5">
      <c r="B5" s="15">
        <v>2.0</v>
      </c>
      <c r="C5" s="15">
        <v>175.0</v>
      </c>
      <c r="D5" s="15">
        <v>46.0</v>
      </c>
      <c r="F5" s="15">
        <v>2.0</v>
      </c>
      <c r="G5" s="15">
        <f t="shared" si="1"/>
        <v>1.75</v>
      </c>
      <c r="H5" s="15">
        <v>46.0</v>
      </c>
      <c r="I5" s="16">
        <f t="shared" si="2"/>
        <v>26.28571429</v>
      </c>
      <c r="J5" s="17" t="str">
        <f t="shared" si="3"/>
        <v>Overweight</v>
      </c>
      <c r="L5" s="18" t="s">
        <v>43</v>
      </c>
      <c r="M5" s="18">
        <f t="shared" si="4"/>
        <v>27</v>
      </c>
      <c r="O5" s="17" t="str">
        <f t="shared" si="5"/>
        <v>Normal</v>
      </c>
      <c r="P5" s="19">
        <f t="shared" si="6"/>
        <v>0.3</v>
      </c>
      <c r="Q5" s="19">
        <f t="shared" ref="Q5:Q7" si="9">Q4+P5</f>
        <v>0.3</v>
      </c>
      <c r="R5" s="19">
        <f t="shared" si="7"/>
        <v>30</v>
      </c>
      <c r="S5" s="20">
        <v>1.0</v>
      </c>
      <c r="T5" s="25" t="s">
        <v>42</v>
      </c>
      <c r="U5" s="22">
        <v>30.0</v>
      </c>
      <c r="W5" s="23">
        <v>2.0</v>
      </c>
      <c r="X5" s="24">
        <f>RNG!F9</f>
        <v>80.47991352</v>
      </c>
      <c r="Y5" s="19" t="str">
        <f t="shared" si="8"/>
        <v>Overweight</v>
      </c>
    </row>
    <row r="6">
      <c r="B6" s="15">
        <v>3.0</v>
      </c>
      <c r="C6" s="15">
        <v>160.0</v>
      </c>
      <c r="D6" s="15">
        <v>48.0</v>
      </c>
      <c r="F6" s="15">
        <v>3.0</v>
      </c>
      <c r="G6" s="15">
        <f t="shared" si="1"/>
        <v>1.6</v>
      </c>
      <c r="H6" s="15">
        <v>48.0</v>
      </c>
      <c r="I6" s="16">
        <f t="shared" si="2"/>
        <v>30</v>
      </c>
      <c r="J6" s="17" t="str">
        <f t="shared" si="3"/>
        <v>Overweight</v>
      </c>
      <c r="L6" s="18" t="s">
        <v>44</v>
      </c>
      <c r="M6" s="18">
        <f t="shared" si="4"/>
        <v>55</v>
      </c>
      <c r="O6" s="17" t="str">
        <f t="shared" si="5"/>
        <v>Overweight</v>
      </c>
      <c r="P6" s="26">
        <f t="shared" si="6"/>
        <v>0.6111111111</v>
      </c>
      <c r="Q6" s="26">
        <f t="shared" si="9"/>
        <v>0.9111111111</v>
      </c>
      <c r="R6" s="27">
        <f t="shared" si="7"/>
        <v>91.11111111</v>
      </c>
      <c r="S6" s="20">
        <v>31.0</v>
      </c>
      <c r="T6" s="25" t="s">
        <v>42</v>
      </c>
      <c r="U6" s="22">
        <v>91.0</v>
      </c>
      <c r="W6" s="23">
        <v>3.0</v>
      </c>
      <c r="X6" s="24">
        <f>RNG!F10</f>
        <v>60.660511</v>
      </c>
      <c r="Y6" s="19" t="str">
        <f t="shared" si="8"/>
        <v>Overweight</v>
      </c>
    </row>
    <row r="7">
      <c r="B7" s="15">
        <v>4.0</v>
      </c>
      <c r="C7" s="15">
        <v>165.0</v>
      </c>
      <c r="D7" s="15">
        <v>38.0</v>
      </c>
      <c r="F7" s="15">
        <v>4.0</v>
      </c>
      <c r="G7" s="15">
        <f t="shared" si="1"/>
        <v>1.65</v>
      </c>
      <c r="H7" s="15">
        <v>38.0</v>
      </c>
      <c r="I7" s="16">
        <f t="shared" si="2"/>
        <v>23.03030303</v>
      </c>
      <c r="J7" s="17" t="str">
        <f t="shared" si="3"/>
        <v>Normal</v>
      </c>
      <c r="L7" s="18" t="s">
        <v>45</v>
      </c>
      <c r="M7" s="18">
        <f t="shared" si="4"/>
        <v>8</v>
      </c>
      <c r="O7" s="17" t="str">
        <f t="shared" si="5"/>
        <v>Obesitas</v>
      </c>
      <c r="P7" s="26">
        <f t="shared" si="6"/>
        <v>0.08888888889</v>
      </c>
      <c r="Q7" s="26">
        <f t="shared" si="9"/>
        <v>1</v>
      </c>
      <c r="R7" s="19">
        <f t="shared" si="7"/>
        <v>100</v>
      </c>
      <c r="S7" s="20">
        <v>92.0</v>
      </c>
      <c r="T7" s="25" t="s">
        <v>42</v>
      </c>
      <c r="U7" s="22">
        <v>100.0</v>
      </c>
      <c r="W7" s="23">
        <v>4.0</v>
      </c>
      <c r="X7" s="24">
        <f>RNG!F11</f>
        <v>6.251768398</v>
      </c>
      <c r="Y7" s="19" t="str">
        <f t="shared" si="8"/>
        <v>Normal</v>
      </c>
    </row>
    <row r="8">
      <c r="B8" s="15">
        <v>5.0</v>
      </c>
      <c r="C8" s="15">
        <v>170.0</v>
      </c>
      <c r="D8" s="15">
        <v>38.0</v>
      </c>
      <c r="F8" s="15">
        <v>5.0</v>
      </c>
      <c r="G8" s="15">
        <f t="shared" si="1"/>
        <v>1.7</v>
      </c>
      <c r="H8" s="15">
        <v>38.0</v>
      </c>
      <c r="I8" s="16">
        <f t="shared" si="2"/>
        <v>22.35294118</v>
      </c>
      <c r="J8" s="17" t="str">
        <f t="shared" si="3"/>
        <v>Normal</v>
      </c>
      <c r="L8" s="11" t="s">
        <v>46</v>
      </c>
      <c r="M8" s="28">
        <f>SUM(M4:M7)</f>
        <v>90</v>
      </c>
      <c r="W8" s="23">
        <v>5.0</v>
      </c>
      <c r="X8" s="24">
        <f>RNG!F12</f>
        <v>60.28943693</v>
      </c>
      <c r="Y8" s="19" t="str">
        <f t="shared" si="8"/>
        <v>Overweight</v>
      </c>
    </row>
    <row r="9">
      <c r="B9" s="15">
        <v>6.0</v>
      </c>
      <c r="C9" s="15">
        <v>155.0</v>
      </c>
      <c r="D9" s="15">
        <v>50.0</v>
      </c>
      <c r="F9" s="15">
        <v>6.0</v>
      </c>
      <c r="G9" s="15">
        <f t="shared" si="1"/>
        <v>1.55</v>
      </c>
      <c r="H9" s="15">
        <v>50.0</v>
      </c>
      <c r="I9" s="16">
        <f t="shared" si="2"/>
        <v>32.25806452</v>
      </c>
      <c r="J9" s="17" t="str">
        <f t="shared" si="3"/>
        <v>Obesitas</v>
      </c>
      <c r="W9" s="23">
        <v>6.0</v>
      </c>
      <c r="X9" s="24">
        <f>RNG!F13</f>
        <v>12.84444314</v>
      </c>
      <c r="Y9" s="19" t="str">
        <f t="shared" si="8"/>
        <v>Normal</v>
      </c>
    </row>
    <row r="10">
      <c r="B10" s="15">
        <v>7.0</v>
      </c>
      <c r="C10" s="15">
        <v>160.0</v>
      </c>
      <c r="D10" s="15">
        <v>41.0</v>
      </c>
      <c r="F10" s="15">
        <v>7.0</v>
      </c>
      <c r="G10" s="15">
        <f t="shared" si="1"/>
        <v>1.6</v>
      </c>
      <c r="H10" s="15">
        <v>41.0</v>
      </c>
      <c r="I10" s="16">
        <f t="shared" si="2"/>
        <v>25.625</v>
      </c>
      <c r="J10" s="17" t="str">
        <f t="shared" si="3"/>
        <v>Overweight</v>
      </c>
      <c r="L10" s="2" t="s">
        <v>47</v>
      </c>
      <c r="O10" s="2" t="s">
        <v>48</v>
      </c>
      <c r="W10" s="23">
        <v>7.0</v>
      </c>
      <c r="X10" s="24">
        <f>RNG!F14</f>
        <v>18.60138728</v>
      </c>
      <c r="Y10" s="19" t="str">
        <f t="shared" si="8"/>
        <v>Normal</v>
      </c>
    </row>
    <row r="11">
      <c r="B11" s="15">
        <v>8.0</v>
      </c>
      <c r="C11" s="15">
        <v>165.0</v>
      </c>
      <c r="D11" s="15">
        <v>39.0</v>
      </c>
      <c r="F11" s="15">
        <v>8.0</v>
      </c>
      <c r="G11" s="15">
        <f t="shared" si="1"/>
        <v>1.65</v>
      </c>
      <c r="H11" s="15">
        <v>39.0</v>
      </c>
      <c r="I11" s="16">
        <f t="shared" si="2"/>
        <v>23.63636364</v>
      </c>
      <c r="J11" s="17" t="str">
        <f t="shared" si="3"/>
        <v>Normal</v>
      </c>
      <c r="W11" s="23">
        <v>8.0</v>
      </c>
      <c r="X11" s="24">
        <f>RNG!F15</f>
        <v>53.38113054</v>
      </c>
      <c r="Y11" s="19" t="str">
        <f t="shared" si="8"/>
        <v>Overweight</v>
      </c>
    </row>
    <row r="12">
      <c r="B12" s="15">
        <v>9.0</v>
      </c>
      <c r="C12" s="15">
        <v>170.0</v>
      </c>
      <c r="D12" s="15">
        <v>35.0</v>
      </c>
      <c r="F12" s="15">
        <v>9.0</v>
      </c>
      <c r="G12" s="15">
        <f t="shared" si="1"/>
        <v>1.7</v>
      </c>
      <c r="H12" s="15">
        <v>35.0</v>
      </c>
      <c r="I12" s="16">
        <f t="shared" si="2"/>
        <v>20.58823529</v>
      </c>
      <c r="J12" s="17" t="str">
        <f t="shared" si="3"/>
        <v>Normal</v>
      </c>
      <c r="W12" s="23">
        <v>9.0</v>
      </c>
      <c r="X12" s="24">
        <f>RNG!F16</f>
        <v>71.54522053</v>
      </c>
      <c r="Y12" s="19" t="str">
        <f t="shared" si="8"/>
        <v>Overweight</v>
      </c>
    </row>
    <row r="13">
      <c r="B13" s="15">
        <v>10.0</v>
      </c>
      <c r="C13" s="15">
        <v>150.0</v>
      </c>
      <c r="D13" s="15">
        <v>35.0</v>
      </c>
      <c r="F13" s="15">
        <v>10.0</v>
      </c>
      <c r="G13" s="15">
        <f t="shared" si="1"/>
        <v>1.5</v>
      </c>
      <c r="H13" s="15">
        <v>35.0</v>
      </c>
      <c r="I13" s="16">
        <f t="shared" si="2"/>
        <v>23.33333333</v>
      </c>
      <c r="J13" s="17" t="str">
        <f t="shared" si="3"/>
        <v>Normal</v>
      </c>
      <c r="W13" s="23">
        <v>10.0</v>
      </c>
      <c r="X13" s="24">
        <f>RNG!F17</f>
        <v>44.06682274</v>
      </c>
      <c r="Y13" s="19" t="str">
        <f t="shared" si="8"/>
        <v>Overweight</v>
      </c>
    </row>
    <row r="14">
      <c r="B14" s="15">
        <v>11.0</v>
      </c>
      <c r="C14" s="15">
        <v>165.0</v>
      </c>
      <c r="D14" s="15">
        <v>41.0</v>
      </c>
      <c r="F14" s="15">
        <v>11.0</v>
      </c>
      <c r="G14" s="15">
        <f t="shared" si="1"/>
        <v>1.65</v>
      </c>
      <c r="H14" s="15">
        <v>41.0</v>
      </c>
      <c r="I14" s="16">
        <f t="shared" si="2"/>
        <v>24.84848485</v>
      </c>
      <c r="J14" s="17" t="str">
        <f t="shared" si="3"/>
        <v>Overweight</v>
      </c>
      <c r="W14" s="23">
        <v>11.0</v>
      </c>
      <c r="X14" s="24">
        <f>RNG!F18</f>
        <v>21.29671151</v>
      </c>
      <c r="Y14" s="19" t="str">
        <f t="shared" si="8"/>
        <v>Normal</v>
      </c>
    </row>
    <row r="15">
      <c r="B15" s="15">
        <v>12.0</v>
      </c>
      <c r="C15" s="15">
        <v>170.0</v>
      </c>
      <c r="D15" s="15">
        <v>47.0</v>
      </c>
      <c r="F15" s="15">
        <v>12.0</v>
      </c>
      <c r="G15" s="15">
        <f t="shared" si="1"/>
        <v>1.7</v>
      </c>
      <c r="H15" s="15">
        <v>47.0</v>
      </c>
      <c r="I15" s="16">
        <f t="shared" si="2"/>
        <v>27.64705882</v>
      </c>
      <c r="J15" s="17" t="str">
        <f t="shared" si="3"/>
        <v>Overweight</v>
      </c>
      <c r="W15" s="23">
        <v>12.0</v>
      </c>
      <c r="X15" s="24">
        <f>RNG!F19</f>
        <v>13.30025565</v>
      </c>
      <c r="Y15" s="19" t="str">
        <f t="shared" si="8"/>
        <v>Normal</v>
      </c>
    </row>
    <row r="16">
      <c r="B16" s="15">
        <v>13.0</v>
      </c>
      <c r="C16" s="15">
        <v>170.0</v>
      </c>
      <c r="D16" s="15">
        <v>46.0</v>
      </c>
      <c r="F16" s="15">
        <v>13.0</v>
      </c>
      <c r="G16" s="15">
        <f t="shared" si="1"/>
        <v>1.7</v>
      </c>
      <c r="H16" s="15">
        <v>46.0</v>
      </c>
      <c r="I16" s="16">
        <f t="shared" si="2"/>
        <v>27.05882353</v>
      </c>
      <c r="J16" s="17" t="str">
        <f t="shared" si="3"/>
        <v>Overweight</v>
      </c>
      <c r="W16" s="23">
        <v>13.0</v>
      </c>
      <c r="X16" s="24">
        <f>RNG!F20</f>
        <v>3.498527409</v>
      </c>
      <c r="Y16" s="19" t="str">
        <f t="shared" si="8"/>
        <v>Normal</v>
      </c>
    </row>
    <row r="17">
      <c r="B17" s="15">
        <v>14.0</v>
      </c>
      <c r="C17" s="15">
        <v>170.0</v>
      </c>
      <c r="D17" s="15">
        <v>50.0</v>
      </c>
      <c r="F17" s="15">
        <v>14.0</v>
      </c>
      <c r="G17" s="15">
        <f t="shared" si="1"/>
        <v>1.7</v>
      </c>
      <c r="H17" s="15">
        <v>50.0</v>
      </c>
      <c r="I17" s="16">
        <f t="shared" si="2"/>
        <v>29.41176471</v>
      </c>
      <c r="J17" s="17" t="str">
        <f t="shared" si="3"/>
        <v>Overweight</v>
      </c>
      <c r="W17" s="23">
        <v>14.0</v>
      </c>
      <c r="X17" s="24">
        <f>RNG!F21</f>
        <v>49.31915754</v>
      </c>
      <c r="Y17" s="19" t="str">
        <f t="shared" si="8"/>
        <v>Overweight</v>
      </c>
    </row>
    <row r="18">
      <c r="B18" s="15">
        <v>15.0</v>
      </c>
      <c r="C18" s="15">
        <v>165.0</v>
      </c>
      <c r="D18" s="15">
        <v>41.0</v>
      </c>
      <c r="F18" s="15">
        <v>15.0</v>
      </c>
      <c r="G18" s="15">
        <f t="shared" si="1"/>
        <v>1.65</v>
      </c>
      <c r="H18" s="15">
        <v>41.0</v>
      </c>
      <c r="I18" s="16">
        <f t="shared" si="2"/>
        <v>24.84848485</v>
      </c>
      <c r="J18" s="17" t="str">
        <f t="shared" si="3"/>
        <v>Overweight</v>
      </c>
      <c r="W18" s="23">
        <v>15.0</v>
      </c>
      <c r="X18" s="24">
        <f>RNG!F22</f>
        <v>69.88652678</v>
      </c>
      <c r="Y18" s="19" t="str">
        <f t="shared" si="8"/>
        <v>Overweight</v>
      </c>
    </row>
    <row r="19">
      <c r="B19" s="15">
        <v>16.0</v>
      </c>
      <c r="C19" s="15">
        <v>180.0</v>
      </c>
      <c r="D19" s="15">
        <v>45.0</v>
      </c>
      <c r="F19" s="15">
        <v>16.0</v>
      </c>
      <c r="G19" s="15">
        <f t="shared" si="1"/>
        <v>1.8</v>
      </c>
      <c r="H19" s="15">
        <v>45.0</v>
      </c>
      <c r="I19" s="16">
        <f t="shared" si="2"/>
        <v>25</v>
      </c>
      <c r="J19" s="17" t="str">
        <f t="shared" si="3"/>
        <v>Overweight</v>
      </c>
      <c r="W19" s="23">
        <v>16.0</v>
      </c>
      <c r="X19" s="24">
        <f>RNG!F23</f>
        <v>6.656780796</v>
      </c>
      <c r="Y19" s="19" t="str">
        <f t="shared" si="8"/>
        <v>Normal</v>
      </c>
    </row>
    <row r="20">
      <c r="B20" s="15">
        <v>17.0</v>
      </c>
      <c r="C20" s="15">
        <v>165.0</v>
      </c>
      <c r="D20" s="15">
        <v>44.0</v>
      </c>
      <c r="F20" s="15">
        <v>17.0</v>
      </c>
      <c r="G20" s="15">
        <f t="shared" si="1"/>
        <v>1.65</v>
      </c>
      <c r="H20" s="15">
        <v>44.0</v>
      </c>
      <c r="I20" s="16">
        <f t="shared" si="2"/>
        <v>26.66666667</v>
      </c>
      <c r="J20" s="17" t="str">
        <f t="shared" si="3"/>
        <v>Overweight</v>
      </c>
      <c r="W20" s="23">
        <v>17.0</v>
      </c>
      <c r="X20" s="24">
        <f>RNG!F24</f>
        <v>10.99801274</v>
      </c>
      <c r="Y20" s="19" t="str">
        <f t="shared" si="8"/>
        <v>Normal</v>
      </c>
    </row>
    <row r="21">
      <c r="B21" s="15">
        <v>18.0</v>
      </c>
      <c r="C21" s="15">
        <v>165.0</v>
      </c>
      <c r="D21" s="15">
        <v>36.0</v>
      </c>
      <c r="F21" s="15">
        <v>18.0</v>
      </c>
      <c r="G21" s="15">
        <f t="shared" si="1"/>
        <v>1.65</v>
      </c>
      <c r="H21" s="15">
        <v>36.0</v>
      </c>
      <c r="I21" s="16">
        <f t="shared" si="2"/>
        <v>21.81818182</v>
      </c>
      <c r="J21" s="17" t="str">
        <f t="shared" si="3"/>
        <v>Normal</v>
      </c>
      <c r="W21" s="23">
        <v>18.0</v>
      </c>
      <c r="X21" s="24">
        <f>RNG!F25</f>
        <v>98.36770724</v>
      </c>
      <c r="Y21" s="19" t="str">
        <f t="shared" si="8"/>
        <v>Obesitas</v>
      </c>
    </row>
    <row r="22">
      <c r="B22" s="15">
        <v>19.0</v>
      </c>
      <c r="C22" s="15">
        <v>165.0</v>
      </c>
      <c r="D22" s="15">
        <v>35.0</v>
      </c>
      <c r="F22" s="15">
        <v>19.0</v>
      </c>
      <c r="G22" s="15">
        <f t="shared" si="1"/>
        <v>1.65</v>
      </c>
      <c r="H22" s="15">
        <v>35.0</v>
      </c>
      <c r="I22" s="16">
        <f t="shared" si="2"/>
        <v>21.21212121</v>
      </c>
      <c r="J22" s="17" t="str">
        <f t="shared" si="3"/>
        <v>Normal</v>
      </c>
      <c r="W22" s="23">
        <v>19.0</v>
      </c>
      <c r="X22" s="24">
        <f>RNG!F26</f>
        <v>96.12122834</v>
      </c>
      <c r="Y22" s="19" t="str">
        <f t="shared" si="8"/>
        <v>Obesitas</v>
      </c>
    </row>
    <row r="23">
      <c r="B23" s="15">
        <v>20.0</v>
      </c>
      <c r="C23" s="15">
        <v>165.0</v>
      </c>
      <c r="D23" s="15">
        <v>36.0</v>
      </c>
      <c r="F23" s="15">
        <v>20.0</v>
      </c>
      <c r="G23" s="15">
        <f t="shared" si="1"/>
        <v>1.65</v>
      </c>
      <c r="H23" s="15">
        <v>36.0</v>
      </c>
      <c r="I23" s="16">
        <f t="shared" si="2"/>
        <v>21.81818182</v>
      </c>
      <c r="J23" s="17" t="str">
        <f t="shared" si="3"/>
        <v>Normal</v>
      </c>
      <c r="W23" s="23">
        <v>20.0</v>
      </c>
      <c r="X23" s="24">
        <f>RNG!F27</f>
        <v>6.691219707</v>
      </c>
      <c r="Y23" s="19" t="str">
        <f t="shared" si="8"/>
        <v>Normal</v>
      </c>
    </row>
    <row r="24">
      <c r="B24" s="15">
        <v>21.0</v>
      </c>
      <c r="C24" s="15">
        <v>160.0</v>
      </c>
      <c r="D24" s="15">
        <v>40.0</v>
      </c>
      <c r="F24" s="15">
        <v>21.0</v>
      </c>
      <c r="G24" s="15">
        <f t="shared" si="1"/>
        <v>1.6</v>
      </c>
      <c r="H24" s="15">
        <v>40.0</v>
      </c>
      <c r="I24" s="16">
        <f t="shared" si="2"/>
        <v>25</v>
      </c>
      <c r="J24" s="17" t="str">
        <f t="shared" si="3"/>
        <v>Overweight</v>
      </c>
      <c r="W24" s="23">
        <v>21.0</v>
      </c>
      <c r="X24" s="24">
        <f>RNG!F28</f>
        <v>76.51938408</v>
      </c>
      <c r="Y24" s="19" t="str">
        <f t="shared" si="8"/>
        <v>Overweight</v>
      </c>
    </row>
    <row r="25">
      <c r="B25" s="15">
        <v>22.0</v>
      </c>
      <c r="C25" s="15">
        <v>160.0</v>
      </c>
      <c r="D25" s="15">
        <v>50.0</v>
      </c>
      <c r="F25" s="15">
        <v>22.0</v>
      </c>
      <c r="G25" s="15">
        <f t="shared" si="1"/>
        <v>1.6</v>
      </c>
      <c r="H25" s="15">
        <v>50.0</v>
      </c>
      <c r="I25" s="16">
        <f t="shared" si="2"/>
        <v>31.25</v>
      </c>
      <c r="J25" s="17" t="str">
        <f t="shared" si="3"/>
        <v>Obesitas</v>
      </c>
      <c r="W25" s="23">
        <v>22.0</v>
      </c>
      <c r="X25" s="24">
        <f>RNG!F29</f>
        <v>24.80662159</v>
      </c>
      <c r="Y25" s="19" t="str">
        <f t="shared" si="8"/>
        <v>Normal</v>
      </c>
    </row>
    <row r="26">
      <c r="B26" s="15">
        <v>23.0</v>
      </c>
      <c r="C26" s="15">
        <v>155.0</v>
      </c>
      <c r="D26" s="15">
        <v>44.0</v>
      </c>
      <c r="F26" s="15">
        <v>23.0</v>
      </c>
      <c r="G26" s="15">
        <f t="shared" si="1"/>
        <v>1.55</v>
      </c>
      <c r="H26" s="15">
        <v>44.0</v>
      </c>
      <c r="I26" s="16">
        <f t="shared" si="2"/>
        <v>28.38709677</v>
      </c>
      <c r="J26" s="17" t="str">
        <f t="shared" si="3"/>
        <v>Overweight</v>
      </c>
      <c r="W26" s="23">
        <v>23.0</v>
      </c>
      <c r="X26" s="24">
        <f>RNG!F30</f>
        <v>49.53368513</v>
      </c>
      <c r="Y26" s="19" t="str">
        <f t="shared" si="8"/>
        <v>Overweight</v>
      </c>
    </row>
    <row r="27">
      <c r="B27" s="15">
        <v>24.0</v>
      </c>
      <c r="C27" s="15">
        <v>165.0</v>
      </c>
      <c r="D27" s="15">
        <v>40.0</v>
      </c>
      <c r="F27" s="15">
        <v>24.0</v>
      </c>
      <c r="G27" s="15">
        <f t="shared" si="1"/>
        <v>1.65</v>
      </c>
      <c r="H27" s="15">
        <v>40.0</v>
      </c>
      <c r="I27" s="16">
        <f t="shared" si="2"/>
        <v>24.24242424</v>
      </c>
      <c r="J27" s="17" t="str">
        <f t="shared" si="3"/>
        <v>Overweight</v>
      </c>
      <c r="W27" s="23">
        <v>24.0</v>
      </c>
      <c r="X27" s="24">
        <f>RNG!F31</f>
        <v>92.64414827</v>
      </c>
      <c r="Y27" s="19" t="str">
        <f t="shared" si="8"/>
        <v>Obesitas</v>
      </c>
    </row>
    <row r="28">
      <c r="B28" s="15">
        <v>25.0</v>
      </c>
      <c r="C28" s="15">
        <v>170.0</v>
      </c>
      <c r="D28" s="15">
        <v>40.0</v>
      </c>
      <c r="F28" s="15">
        <v>25.0</v>
      </c>
      <c r="G28" s="15">
        <f t="shared" si="1"/>
        <v>1.7</v>
      </c>
      <c r="H28" s="15">
        <v>40.0</v>
      </c>
      <c r="I28" s="16">
        <f t="shared" si="2"/>
        <v>23.52941176</v>
      </c>
      <c r="J28" s="17" t="str">
        <f t="shared" si="3"/>
        <v>Normal</v>
      </c>
      <c r="W28" s="23">
        <v>25.0</v>
      </c>
      <c r="X28" s="24">
        <f>RNG!F32</f>
        <v>9.559310977</v>
      </c>
      <c r="Y28" s="19" t="str">
        <f t="shared" si="8"/>
        <v>Normal</v>
      </c>
    </row>
    <row r="29">
      <c r="B29" s="15">
        <v>26.0</v>
      </c>
      <c r="C29" s="15">
        <v>175.0</v>
      </c>
      <c r="D29" s="15">
        <v>44.0</v>
      </c>
      <c r="F29" s="15">
        <v>26.0</v>
      </c>
      <c r="G29" s="15">
        <f t="shared" si="1"/>
        <v>1.75</v>
      </c>
      <c r="H29" s="15">
        <v>44.0</v>
      </c>
      <c r="I29" s="16">
        <f t="shared" si="2"/>
        <v>25.14285714</v>
      </c>
      <c r="J29" s="17" t="str">
        <f t="shared" si="3"/>
        <v>Overweight</v>
      </c>
      <c r="W29" s="23">
        <v>26.0</v>
      </c>
      <c r="X29" s="24">
        <f>RNG!F33</f>
        <v>73.44612548</v>
      </c>
      <c r="Y29" s="19" t="str">
        <f t="shared" si="8"/>
        <v>Overweight</v>
      </c>
    </row>
    <row r="30">
      <c r="B30" s="15">
        <v>27.0</v>
      </c>
      <c r="C30" s="15">
        <v>165.0</v>
      </c>
      <c r="D30" s="15">
        <v>50.0</v>
      </c>
      <c r="F30" s="15">
        <v>27.0</v>
      </c>
      <c r="G30" s="15">
        <f t="shared" si="1"/>
        <v>1.65</v>
      </c>
      <c r="H30" s="15">
        <v>50.0</v>
      </c>
      <c r="I30" s="16">
        <f t="shared" si="2"/>
        <v>30.3030303</v>
      </c>
      <c r="J30" s="17" t="str">
        <f t="shared" si="3"/>
        <v>Obesitas</v>
      </c>
      <c r="W30" s="23">
        <v>27.0</v>
      </c>
      <c r="X30" s="24">
        <f>RNG!F34</f>
        <v>58.82704778</v>
      </c>
      <c r="Y30" s="19" t="str">
        <f t="shared" si="8"/>
        <v>Overweight</v>
      </c>
    </row>
    <row r="31">
      <c r="B31" s="15">
        <v>28.0</v>
      </c>
      <c r="C31" s="15">
        <v>165.0</v>
      </c>
      <c r="D31" s="15">
        <v>47.0</v>
      </c>
      <c r="F31" s="15">
        <v>28.0</v>
      </c>
      <c r="G31" s="15">
        <f t="shared" si="1"/>
        <v>1.65</v>
      </c>
      <c r="H31" s="15">
        <v>47.0</v>
      </c>
      <c r="I31" s="16">
        <f t="shared" si="2"/>
        <v>28.48484848</v>
      </c>
      <c r="J31" s="17" t="str">
        <f t="shared" si="3"/>
        <v>Overweight</v>
      </c>
      <c r="W31" s="23">
        <v>28.0</v>
      </c>
      <c r="X31" s="24">
        <f>RNG!F35</f>
        <v>98.95209763</v>
      </c>
      <c r="Y31" s="19" t="str">
        <f t="shared" si="8"/>
        <v>Obesitas</v>
      </c>
    </row>
    <row r="32">
      <c r="B32" s="15">
        <v>29.0</v>
      </c>
      <c r="C32" s="15">
        <v>165.0</v>
      </c>
      <c r="D32" s="15">
        <v>47.0</v>
      </c>
      <c r="F32" s="15">
        <v>29.0</v>
      </c>
      <c r="G32" s="15">
        <f t="shared" si="1"/>
        <v>1.65</v>
      </c>
      <c r="H32" s="15">
        <v>47.0</v>
      </c>
      <c r="I32" s="16">
        <f t="shared" si="2"/>
        <v>28.48484848</v>
      </c>
      <c r="J32" s="17" t="str">
        <f t="shared" si="3"/>
        <v>Overweight</v>
      </c>
      <c r="W32" s="23">
        <v>29.0</v>
      </c>
      <c r="X32" s="24">
        <f>RNG!F36</f>
        <v>92.39577674</v>
      </c>
      <c r="Y32" s="19" t="str">
        <f t="shared" si="8"/>
        <v>Obesitas</v>
      </c>
    </row>
    <row r="33">
      <c r="B33" s="15">
        <v>30.0</v>
      </c>
      <c r="C33" s="15">
        <v>165.0</v>
      </c>
      <c r="D33" s="15">
        <v>47.0</v>
      </c>
      <c r="F33" s="15">
        <v>30.0</v>
      </c>
      <c r="G33" s="15">
        <f t="shared" si="1"/>
        <v>1.65</v>
      </c>
      <c r="H33" s="15">
        <v>47.0</v>
      </c>
      <c r="I33" s="16">
        <f t="shared" si="2"/>
        <v>28.48484848</v>
      </c>
      <c r="J33" s="17" t="str">
        <f t="shared" si="3"/>
        <v>Overweight</v>
      </c>
      <c r="W33" s="23">
        <v>30.0</v>
      </c>
      <c r="X33" s="24">
        <f>RNG!F37</f>
        <v>31.05040962</v>
      </c>
      <c r="Y33" s="19" t="str">
        <f t="shared" si="8"/>
        <v>Overweight</v>
      </c>
    </row>
    <row r="34">
      <c r="B34" s="15">
        <v>31.0</v>
      </c>
      <c r="C34" s="15">
        <v>150.0</v>
      </c>
      <c r="D34" s="15">
        <v>41.0</v>
      </c>
      <c r="F34" s="15">
        <v>31.0</v>
      </c>
      <c r="G34" s="15">
        <f t="shared" si="1"/>
        <v>1.5</v>
      </c>
      <c r="H34" s="15">
        <v>41.0</v>
      </c>
      <c r="I34" s="16">
        <f t="shared" si="2"/>
        <v>27.33333333</v>
      </c>
      <c r="J34" s="17" t="str">
        <f t="shared" si="3"/>
        <v>Overweight</v>
      </c>
      <c r="W34" s="23">
        <v>31.0</v>
      </c>
      <c r="X34" s="24">
        <f>RNG!F38</f>
        <v>78.77700407</v>
      </c>
      <c r="Y34" s="19" t="str">
        <f t="shared" si="8"/>
        <v>Overweight</v>
      </c>
    </row>
    <row r="35">
      <c r="B35" s="15">
        <v>32.0</v>
      </c>
      <c r="C35" s="15">
        <v>180.0</v>
      </c>
      <c r="D35" s="15">
        <v>38.0</v>
      </c>
      <c r="F35" s="15">
        <v>32.0</v>
      </c>
      <c r="G35" s="15">
        <f t="shared" si="1"/>
        <v>1.8</v>
      </c>
      <c r="H35" s="15">
        <v>38.0</v>
      </c>
      <c r="I35" s="16">
        <f t="shared" si="2"/>
        <v>21.11111111</v>
      </c>
      <c r="J35" s="17" t="str">
        <f t="shared" si="3"/>
        <v>Normal</v>
      </c>
      <c r="W35" s="23">
        <v>32.0</v>
      </c>
      <c r="X35" s="24">
        <f>RNG!F39</f>
        <v>97.18440347</v>
      </c>
      <c r="Y35" s="19" t="str">
        <f t="shared" si="8"/>
        <v>Obesitas</v>
      </c>
    </row>
    <row r="36">
      <c r="B36" s="15">
        <v>33.0</v>
      </c>
      <c r="C36" s="15">
        <v>150.0</v>
      </c>
      <c r="D36" s="15">
        <v>41.0</v>
      </c>
      <c r="F36" s="15">
        <v>33.0</v>
      </c>
      <c r="G36" s="15">
        <f t="shared" si="1"/>
        <v>1.5</v>
      </c>
      <c r="H36" s="15">
        <v>41.0</v>
      </c>
      <c r="I36" s="16">
        <f t="shared" si="2"/>
        <v>27.33333333</v>
      </c>
      <c r="J36" s="17" t="str">
        <f t="shared" si="3"/>
        <v>Overweight</v>
      </c>
      <c r="W36" s="23">
        <v>33.0</v>
      </c>
      <c r="X36" s="24">
        <f>RNG!F40</f>
        <v>65.08998683</v>
      </c>
      <c r="Y36" s="19" t="str">
        <f t="shared" si="8"/>
        <v>Overweight</v>
      </c>
    </row>
    <row r="37">
      <c r="B37" s="15">
        <v>34.0</v>
      </c>
      <c r="C37" s="15">
        <v>170.0</v>
      </c>
      <c r="D37" s="15">
        <v>39.0</v>
      </c>
      <c r="F37" s="15">
        <v>34.0</v>
      </c>
      <c r="G37" s="15">
        <f t="shared" si="1"/>
        <v>1.7</v>
      </c>
      <c r="H37" s="15">
        <v>39.0</v>
      </c>
      <c r="I37" s="16">
        <f t="shared" si="2"/>
        <v>22.94117647</v>
      </c>
      <c r="J37" s="17" t="str">
        <f t="shared" si="3"/>
        <v>Normal</v>
      </c>
      <c r="W37" s="23">
        <v>34.0</v>
      </c>
      <c r="X37" s="24">
        <f>RNG!F41</f>
        <v>42.6742986</v>
      </c>
      <c r="Y37" s="19" t="str">
        <f t="shared" si="8"/>
        <v>Overweight</v>
      </c>
    </row>
    <row r="38">
      <c r="B38" s="15">
        <v>35.0</v>
      </c>
      <c r="C38" s="15">
        <v>170.0</v>
      </c>
      <c r="D38" s="15">
        <v>36.0</v>
      </c>
      <c r="F38" s="15">
        <v>35.0</v>
      </c>
      <c r="G38" s="15">
        <f t="shared" si="1"/>
        <v>1.7</v>
      </c>
      <c r="H38" s="15">
        <v>36.0</v>
      </c>
      <c r="I38" s="16">
        <f t="shared" si="2"/>
        <v>21.17647059</v>
      </c>
      <c r="J38" s="17" t="str">
        <f t="shared" si="3"/>
        <v>Normal</v>
      </c>
      <c r="W38" s="23">
        <v>35.0</v>
      </c>
      <c r="X38" s="24">
        <f>RNG!F42</f>
        <v>54.65795158</v>
      </c>
      <c r="Y38" s="19" t="str">
        <f t="shared" si="8"/>
        <v>Overweight</v>
      </c>
    </row>
    <row r="39">
      <c r="B39" s="15">
        <v>36.0</v>
      </c>
      <c r="C39" s="15">
        <v>160.0</v>
      </c>
      <c r="D39" s="15">
        <v>36.0</v>
      </c>
      <c r="F39" s="15">
        <v>36.0</v>
      </c>
      <c r="G39" s="15">
        <f t="shared" si="1"/>
        <v>1.6</v>
      </c>
      <c r="H39" s="15">
        <v>36.0</v>
      </c>
      <c r="I39" s="16">
        <f t="shared" si="2"/>
        <v>22.5</v>
      </c>
      <c r="J39" s="17" t="str">
        <f t="shared" si="3"/>
        <v>Normal</v>
      </c>
      <c r="W39" s="23">
        <v>36.0</v>
      </c>
      <c r="X39" s="24">
        <f>RNG!F43</f>
        <v>38.22349125</v>
      </c>
      <c r="Y39" s="19" t="str">
        <f t="shared" si="8"/>
        <v>Overweight</v>
      </c>
    </row>
    <row r="40">
      <c r="B40" s="15">
        <v>37.0</v>
      </c>
      <c r="C40" s="15">
        <v>165.0</v>
      </c>
      <c r="D40" s="15">
        <v>36.0</v>
      </c>
      <c r="F40" s="15">
        <v>37.0</v>
      </c>
      <c r="G40" s="15">
        <f t="shared" si="1"/>
        <v>1.65</v>
      </c>
      <c r="H40" s="15">
        <v>36.0</v>
      </c>
      <c r="I40" s="16">
        <f t="shared" si="2"/>
        <v>21.81818182</v>
      </c>
      <c r="J40" s="17" t="str">
        <f t="shared" si="3"/>
        <v>Normal</v>
      </c>
      <c r="W40" s="23">
        <v>37.0</v>
      </c>
      <c r="X40" s="24">
        <f>RNG!F44</f>
        <v>67.95045779</v>
      </c>
      <c r="Y40" s="19" t="str">
        <f t="shared" si="8"/>
        <v>Overweight</v>
      </c>
    </row>
    <row r="41">
      <c r="B41" s="15">
        <v>38.0</v>
      </c>
      <c r="C41" s="15">
        <v>165.0</v>
      </c>
      <c r="D41" s="15">
        <v>40.0</v>
      </c>
      <c r="F41" s="15">
        <v>38.0</v>
      </c>
      <c r="G41" s="15">
        <f t="shared" si="1"/>
        <v>1.65</v>
      </c>
      <c r="H41" s="15">
        <v>40.0</v>
      </c>
      <c r="I41" s="16">
        <f t="shared" si="2"/>
        <v>24.24242424</v>
      </c>
      <c r="J41" s="17" t="str">
        <f t="shared" si="3"/>
        <v>Overweight</v>
      </c>
      <c r="W41" s="23">
        <v>38.0</v>
      </c>
      <c r="X41" s="24">
        <f>RNG!F45</f>
        <v>14.46786151</v>
      </c>
      <c r="Y41" s="19" t="str">
        <f t="shared" si="8"/>
        <v>Normal</v>
      </c>
    </row>
    <row r="42">
      <c r="B42" s="15">
        <v>39.0</v>
      </c>
      <c r="C42" s="15">
        <v>165.0</v>
      </c>
      <c r="D42" s="15">
        <v>41.0</v>
      </c>
      <c r="F42" s="15">
        <v>39.0</v>
      </c>
      <c r="G42" s="15">
        <f t="shared" si="1"/>
        <v>1.65</v>
      </c>
      <c r="H42" s="15">
        <v>41.0</v>
      </c>
      <c r="I42" s="16">
        <f t="shared" si="2"/>
        <v>24.84848485</v>
      </c>
      <c r="J42" s="17" t="str">
        <f t="shared" si="3"/>
        <v>Overweight</v>
      </c>
      <c r="W42" s="23">
        <v>39.0</v>
      </c>
      <c r="X42" s="24">
        <f>RNG!F46</f>
        <v>76.75442718</v>
      </c>
      <c r="Y42" s="19" t="str">
        <f t="shared" si="8"/>
        <v>Overweight</v>
      </c>
    </row>
    <row r="43">
      <c r="B43" s="15">
        <v>40.0</v>
      </c>
      <c r="C43" s="15">
        <v>170.0</v>
      </c>
      <c r="D43" s="15">
        <v>41.0</v>
      </c>
      <c r="F43" s="15">
        <v>40.0</v>
      </c>
      <c r="G43" s="15">
        <f t="shared" si="1"/>
        <v>1.7</v>
      </c>
      <c r="H43" s="15">
        <v>41.0</v>
      </c>
      <c r="I43" s="16">
        <f t="shared" si="2"/>
        <v>24.11764706</v>
      </c>
      <c r="J43" s="17" t="str">
        <f t="shared" si="3"/>
        <v>Overweight</v>
      </c>
      <c r="W43" s="23">
        <v>40.0</v>
      </c>
      <c r="X43" s="24">
        <f>RNG!F47</f>
        <v>84.44926277</v>
      </c>
      <c r="Y43" s="19" t="str">
        <f t="shared" si="8"/>
        <v>Overweight</v>
      </c>
    </row>
    <row r="44">
      <c r="B44" s="15">
        <v>41.0</v>
      </c>
      <c r="C44" s="15">
        <v>155.0</v>
      </c>
      <c r="D44" s="15">
        <v>44.0</v>
      </c>
      <c r="F44" s="15">
        <v>41.0</v>
      </c>
      <c r="G44" s="15">
        <f t="shared" si="1"/>
        <v>1.55</v>
      </c>
      <c r="H44" s="15">
        <v>44.0</v>
      </c>
      <c r="I44" s="16">
        <f t="shared" si="2"/>
        <v>28.38709677</v>
      </c>
      <c r="J44" s="17" t="str">
        <f t="shared" si="3"/>
        <v>Overweight</v>
      </c>
      <c r="W44" s="23">
        <v>41.0</v>
      </c>
      <c r="X44" s="24">
        <f>RNG!F48</f>
        <v>41.34451767</v>
      </c>
      <c r="Y44" s="19" t="str">
        <f t="shared" si="8"/>
        <v>Overweight</v>
      </c>
    </row>
    <row r="45">
      <c r="B45" s="15">
        <v>42.0</v>
      </c>
      <c r="C45" s="15">
        <v>175.0</v>
      </c>
      <c r="D45" s="15">
        <v>46.0</v>
      </c>
      <c r="F45" s="15">
        <v>42.0</v>
      </c>
      <c r="G45" s="15">
        <f t="shared" si="1"/>
        <v>1.75</v>
      </c>
      <c r="H45" s="15">
        <v>46.0</v>
      </c>
      <c r="I45" s="16">
        <f t="shared" si="2"/>
        <v>26.28571429</v>
      </c>
      <c r="J45" s="17" t="str">
        <f t="shared" si="3"/>
        <v>Overweight</v>
      </c>
      <c r="W45" s="23">
        <v>42.0</v>
      </c>
      <c r="X45" s="24">
        <f>RNG!F49</f>
        <v>18.32530974</v>
      </c>
      <c r="Y45" s="19" t="str">
        <f t="shared" si="8"/>
        <v>Normal</v>
      </c>
    </row>
    <row r="46">
      <c r="B46" s="15">
        <v>43.0</v>
      </c>
      <c r="C46" s="15">
        <v>165.0</v>
      </c>
      <c r="D46" s="15">
        <v>40.0</v>
      </c>
      <c r="F46" s="15">
        <v>43.0</v>
      </c>
      <c r="G46" s="15">
        <f t="shared" si="1"/>
        <v>1.65</v>
      </c>
      <c r="H46" s="15">
        <v>40.0</v>
      </c>
      <c r="I46" s="16">
        <f t="shared" si="2"/>
        <v>24.24242424</v>
      </c>
      <c r="J46" s="17" t="str">
        <f t="shared" si="3"/>
        <v>Overweight</v>
      </c>
      <c r="W46" s="23">
        <v>43.0</v>
      </c>
      <c r="X46" s="24">
        <f>RNG!F50</f>
        <v>19.91186497</v>
      </c>
      <c r="Y46" s="19" t="str">
        <f t="shared" si="8"/>
        <v>Normal</v>
      </c>
    </row>
    <row r="47">
      <c r="B47" s="15">
        <v>44.0</v>
      </c>
      <c r="C47" s="15">
        <v>165.0</v>
      </c>
      <c r="D47" s="15">
        <v>40.0</v>
      </c>
      <c r="F47" s="15">
        <v>44.0</v>
      </c>
      <c r="G47" s="15">
        <f t="shared" si="1"/>
        <v>1.65</v>
      </c>
      <c r="H47" s="15">
        <v>40.0</v>
      </c>
      <c r="I47" s="16">
        <f t="shared" si="2"/>
        <v>24.24242424</v>
      </c>
      <c r="J47" s="17" t="str">
        <f t="shared" si="3"/>
        <v>Overweight</v>
      </c>
      <c r="W47" s="23">
        <v>44.0</v>
      </c>
      <c r="X47" s="24">
        <f>RNG!F51</f>
        <v>72.73520896</v>
      </c>
      <c r="Y47" s="19" t="str">
        <f t="shared" si="8"/>
        <v>Overweight</v>
      </c>
    </row>
    <row r="48">
      <c r="B48" s="15">
        <v>45.0</v>
      </c>
      <c r="C48" s="15">
        <v>165.0</v>
      </c>
      <c r="D48" s="15">
        <v>38.0</v>
      </c>
      <c r="F48" s="15">
        <v>45.0</v>
      </c>
      <c r="G48" s="15">
        <f t="shared" si="1"/>
        <v>1.65</v>
      </c>
      <c r="H48" s="15">
        <v>38.0</v>
      </c>
      <c r="I48" s="16">
        <f t="shared" si="2"/>
        <v>23.03030303</v>
      </c>
      <c r="J48" s="17" t="str">
        <f t="shared" si="3"/>
        <v>Normal</v>
      </c>
      <c r="W48" s="23">
        <v>45.0</v>
      </c>
      <c r="X48" s="24">
        <f>RNG!F52</f>
        <v>84.86688113</v>
      </c>
      <c r="Y48" s="19" t="str">
        <f t="shared" si="8"/>
        <v>Overweight</v>
      </c>
    </row>
    <row r="49">
      <c r="B49" s="15">
        <v>46.0</v>
      </c>
      <c r="C49" s="15">
        <v>170.0</v>
      </c>
      <c r="D49" s="15">
        <v>38.0</v>
      </c>
      <c r="F49" s="15">
        <v>46.0</v>
      </c>
      <c r="G49" s="15">
        <f t="shared" si="1"/>
        <v>1.7</v>
      </c>
      <c r="H49" s="15">
        <v>38.0</v>
      </c>
      <c r="I49" s="16">
        <f t="shared" si="2"/>
        <v>22.35294118</v>
      </c>
      <c r="J49" s="17" t="str">
        <f t="shared" si="3"/>
        <v>Normal</v>
      </c>
      <c r="W49" s="23">
        <v>46.0</v>
      </c>
      <c r="X49" s="24">
        <f>RNG!F53</f>
        <v>99.05561651</v>
      </c>
      <c r="Y49" s="19" t="str">
        <f t="shared" si="8"/>
        <v>Obesitas</v>
      </c>
    </row>
    <row r="50">
      <c r="B50" s="15">
        <v>47.0</v>
      </c>
      <c r="C50" s="15">
        <v>170.0</v>
      </c>
      <c r="D50" s="15">
        <v>38.0</v>
      </c>
      <c r="F50" s="15">
        <v>47.0</v>
      </c>
      <c r="G50" s="15">
        <f t="shared" si="1"/>
        <v>1.7</v>
      </c>
      <c r="H50" s="15">
        <v>38.0</v>
      </c>
      <c r="I50" s="16">
        <f t="shared" si="2"/>
        <v>22.35294118</v>
      </c>
      <c r="J50" s="17" t="str">
        <f t="shared" si="3"/>
        <v>Normal</v>
      </c>
      <c r="W50" s="23">
        <v>47.0</v>
      </c>
      <c r="X50" s="24">
        <f>RNG!F54</f>
        <v>92.27929026</v>
      </c>
      <c r="Y50" s="19" t="str">
        <f t="shared" si="8"/>
        <v>Obesitas</v>
      </c>
    </row>
    <row r="51">
      <c r="B51" s="15">
        <v>48.0</v>
      </c>
      <c r="C51" s="15">
        <v>165.0</v>
      </c>
      <c r="D51" s="15">
        <v>35.0</v>
      </c>
      <c r="F51" s="15">
        <v>48.0</v>
      </c>
      <c r="G51" s="15">
        <f t="shared" si="1"/>
        <v>1.65</v>
      </c>
      <c r="H51" s="15">
        <v>35.0</v>
      </c>
      <c r="I51" s="16">
        <f t="shared" si="2"/>
        <v>21.21212121</v>
      </c>
      <c r="J51" s="17" t="str">
        <f t="shared" si="3"/>
        <v>Normal</v>
      </c>
      <c r="W51" s="23">
        <v>48.0</v>
      </c>
      <c r="X51" s="24">
        <f>RNG!F55</f>
        <v>18.22600487</v>
      </c>
      <c r="Y51" s="19" t="str">
        <f t="shared" si="8"/>
        <v>Normal</v>
      </c>
    </row>
    <row r="52">
      <c r="B52" s="15">
        <v>49.0</v>
      </c>
      <c r="C52" s="15">
        <v>165.0</v>
      </c>
      <c r="D52" s="15">
        <v>44.0</v>
      </c>
      <c r="F52" s="15">
        <v>49.0</v>
      </c>
      <c r="G52" s="15">
        <f t="shared" si="1"/>
        <v>1.65</v>
      </c>
      <c r="H52" s="15">
        <v>44.0</v>
      </c>
      <c r="I52" s="16">
        <f t="shared" si="2"/>
        <v>26.66666667</v>
      </c>
      <c r="J52" s="17" t="str">
        <f t="shared" si="3"/>
        <v>Overweight</v>
      </c>
      <c r="W52" s="23">
        <v>49.0</v>
      </c>
      <c r="X52" s="24">
        <f>RNG!F56</f>
        <v>89.22647535</v>
      </c>
      <c r="Y52" s="19" t="str">
        <f t="shared" si="8"/>
        <v>Overweight</v>
      </c>
    </row>
    <row r="53">
      <c r="B53" s="15">
        <v>50.0</v>
      </c>
      <c r="C53" s="15">
        <v>160.0</v>
      </c>
      <c r="D53" s="15">
        <v>44.0</v>
      </c>
      <c r="F53" s="15">
        <v>50.0</v>
      </c>
      <c r="G53" s="15">
        <f t="shared" si="1"/>
        <v>1.6</v>
      </c>
      <c r="H53" s="15">
        <v>44.0</v>
      </c>
      <c r="I53" s="16">
        <f t="shared" si="2"/>
        <v>27.5</v>
      </c>
      <c r="J53" s="17" t="str">
        <f t="shared" si="3"/>
        <v>Overweight</v>
      </c>
      <c r="W53" s="23">
        <v>50.0</v>
      </c>
      <c r="X53" s="24">
        <f>RNG!F57</f>
        <v>87.95234132</v>
      </c>
      <c r="Y53" s="19" t="str">
        <f t="shared" si="8"/>
        <v>Overweight</v>
      </c>
    </row>
    <row r="54">
      <c r="B54" s="15">
        <v>51.0</v>
      </c>
      <c r="C54" s="15">
        <v>160.0</v>
      </c>
      <c r="D54" s="15">
        <v>39.0</v>
      </c>
      <c r="F54" s="15">
        <v>51.0</v>
      </c>
      <c r="G54" s="15">
        <f t="shared" si="1"/>
        <v>1.6</v>
      </c>
      <c r="H54" s="15">
        <v>39.0</v>
      </c>
      <c r="I54" s="16">
        <f t="shared" si="2"/>
        <v>24.375</v>
      </c>
      <c r="J54" s="17" t="str">
        <f t="shared" si="3"/>
        <v>Overweight</v>
      </c>
      <c r="W54" s="23">
        <v>51.0</v>
      </c>
      <c r="X54" s="24">
        <f>RNG!F58</f>
        <v>65.39738507</v>
      </c>
      <c r="Y54" s="19" t="str">
        <f t="shared" si="8"/>
        <v>Overweight</v>
      </c>
    </row>
    <row r="55">
      <c r="B55" s="15">
        <v>52.0</v>
      </c>
      <c r="C55" s="15">
        <v>160.0</v>
      </c>
      <c r="D55" s="15">
        <v>41.0</v>
      </c>
      <c r="F55" s="15">
        <v>52.0</v>
      </c>
      <c r="G55" s="15">
        <f t="shared" si="1"/>
        <v>1.6</v>
      </c>
      <c r="H55" s="15">
        <v>41.0</v>
      </c>
      <c r="I55" s="16">
        <f t="shared" si="2"/>
        <v>25.625</v>
      </c>
      <c r="J55" s="17" t="str">
        <f t="shared" si="3"/>
        <v>Overweight</v>
      </c>
      <c r="W55" s="23">
        <v>52.0</v>
      </c>
      <c r="X55" s="24">
        <f>RNG!F59</f>
        <v>90.46084722</v>
      </c>
      <c r="Y55" s="19" t="str">
        <f t="shared" si="8"/>
        <v>Overweight</v>
      </c>
    </row>
    <row r="56">
      <c r="B56" s="15">
        <v>53.0</v>
      </c>
      <c r="C56" s="15">
        <v>170.0</v>
      </c>
      <c r="D56" s="15">
        <v>46.0</v>
      </c>
      <c r="F56" s="15">
        <v>53.0</v>
      </c>
      <c r="G56" s="15">
        <f t="shared" si="1"/>
        <v>1.7</v>
      </c>
      <c r="H56" s="15">
        <v>46.0</v>
      </c>
      <c r="I56" s="16">
        <f t="shared" si="2"/>
        <v>27.05882353</v>
      </c>
      <c r="J56" s="17" t="str">
        <f t="shared" si="3"/>
        <v>Overweight</v>
      </c>
      <c r="W56" s="23">
        <v>53.0</v>
      </c>
      <c r="X56" s="24">
        <f>RNG!F60</f>
        <v>57.57277927</v>
      </c>
      <c r="Y56" s="19" t="str">
        <f t="shared" si="8"/>
        <v>Overweight</v>
      </c>
    </row>
    <row r="57">
      <c r="B57" s="15">
        <v>54.0</v>
      </c>
      <c r="C57" s="15">
        <v>165.0</v>
      </c>
      <c r="D57" s="15">
        <v>46.0</v>
      </c>
      <c r="F57" s="15">
        <v>54.0</v>
      </c>
      <c r="G57" s="15">
        <f t="shared" si="1"/>
        <v>1.65</v>
      </c>
      <c r="H57" s="15">
        <v>46.0</v>
      </c>
      <c r="I57" s="16">
        <f t="shared" si="2"/>
        <v>27.87878788</v>
      </c>
      <c r="J57" s="17" t="str">
        <f t="shared" si="3"/>
        <v>Overweight</v>
      </c>
      <c r="W57" s="23">
        <v>54.0</v>
      </c>
      <c r="X57" s="24">
        <f>RNG!F61</f>
        <v>2.60900329</v>
      </c>
      <c r="Y57" s="19" t="str">
        <f t="shared" si="8"/>
        <v>Normal</v>
      </c>
    </row>
    <row r="58">
      <c r="B58" s="15">
        <v>55.0</v>
      </c>
      <c r="C58" s="15">
        <v>150.0</v>
      </c>
      <c r="D58" s="15">
        <v>41.0</v>
      </c>
      <c r="F58" s="15">
        <v>55.0</v>
      </c>
      <c r="G58" s="15">
        <f t="shared" si="1"/>
        <v>1.5</v>
      </c>
      <c r="H58" s="15">
        <v>41.0</v>
      </c>
      <c r="I58" s="16">
        <f t="shared" si="2"/>
        <v>27.33333333</v>
      </c>
      <c r="J58" s="17" t="str">
        <f t="shared" si="3"/>
        <v>Overweight</v>
      </c>
      <c r="W58" s="23">
        <v>55.0</v>
      </c>
      <c r="X58" s="24">
        <f>RNG!F62</f>
        <v>42.44359305</v>
      </c>
      <c r="Y58" s="19" t="str">
        <f t="shared" si="8"/>
        <v>Overweight</v>
      </c>
    </row>
    <row r="59">
      <c r="B59" s="15">
        <v>56.0</v>
      </c>
      <c r="C59" s="15">
        <v>165.0</v>
      </c>
      <c r="D59" s="15">
        <v>41.0</v>
      </c>
      <c r="F59" s="15">
        <v>56.0</v>
      </c>
      <c r="G59" s="15">
        <f t="shared" si="1"/>
        <v>1.65</v>
      </c>
      <c r="H59" s="15">
        <v>41.0</v>
      </c>
      <c r="I59" s="16">
        <f t="shared" si="2"/>
        <v>24.84848485</v>
      </c>
      <c r="J59" s="17" t="str">
        <f t="shared" si="3"/>
        <v>Overweight</v>
      </c>
      <c r="W59" s="23">
        <v>56.0</v>
      </c>
      <c r="X59" s="24">
        <f>RNG!F63</f>
        <v>66.24208366</v>
      </c>
      <c r="Y59" s="19" t="str">
        <f t="shared" si="8"/>
        <v>Overweight</v>
      </c>
    </row>
    <row r="60">
      <c r="B60" s="15">
        <v>57.0</v>
      </c>
      <c r="C60" s="15">
        <v>165.0</v>
      </c>
      <c r="D60" s="15">
        <v>50.0</v>
      </c>
      <c r="F60" s="15">
        <v>57.0</v>
      </c>
      <c r="G60" s="15">
        <f t="shared" si="1"/>
        <v>1.65</v>
      </c>
      <c r="H60" s="15">
        <v>50.0</v>
      </c>
      <c r="I60" s="16">
        <f t="shared" si="2"/>
        <v>30.3030303</v>
      </c>
      <c r="J60" s="17" t="str">
        <f t="shared" si="3"/>
        <v>Obesitas</v>
      </c>
      <c r="W60" s="23">
        <v>57.0</v>
      </c>
      <c r="X60" s="24">
        <f>RNG!F64</f>
        <v>61.25632732</v>
      </c>
      <c r="Y60" s="19" t="str">
        <f t="shared" si="8"/>
        <v>Overweight</v>
      </c>
    </row>
    <row r="61">
      <c r="B61" s="15">
        <v>58.0</v>
      </c>
      <c r="C61" s="15">
        <v>170.0</v>
      </c>
      <c r="D61" s="15">
        <v>48.0</v>
      </c>
      <c r="F61" s="15">
        <v>58.0</v>
      </c>
      <c r="G61" s="15">
        <f t="shared" si="1"/>
        <v>1.7</v>
      </c>
      <c r="H61" s="15">
        <v>48.0</v>
      </c>
      <c r="I61" s="16">
        <f t="shared" si="2"/>
        <v>28.23529412</v>
      </c>
      <c r="J61" s="17" t="str">
        <f t="shared" si="3"/>
        <v>Overweight</v>
      </c>
      <c r="W61" s="23">
        <v>58.0</v>
      </c>
      <c r="X61" s="24">
        <f>RNG!F65</f>
        <v>90.15152994</v>
      </c>
      <c r="Y61" s="19" t="str">
        <f t="shared" si="8"/>
        <v>Overweight</v>
      </c>
    </row>
    <row r="62">
      <c r="B62" s="15">
        <v>59.0</v>
      </c>
      <c r="C62" s="15">
        <v>155.0</v>
      </c>
      <c r="D62" s="15">
        <v>35.0</v>
      </c>
      <c r="F62" s="15">
        <v>59.0</v>
      </c>
      <c r="G62" s="15">
        <f t="shared" si="1"/>
        <v>1.55</v>
      </c>
      <c r="H62" s="15">
        <v>35.0</v>
      </c>
      <c r="I62" s="16">
        <f t="shared" si="2"/>
        <v>22.58064516</v>
      </c>
      <c r="J62" s="17" t="str">
        <f t="shared" si="3"/>
        <v>Normal</v>
      </c>
      <c r="W62" s="23">
        <v>59.0</v>
      </c>
      <c r="X62" s="24">
        <f>RNG!F66</f>
        <v>78.27372848</v>
      </c>
      <c r="Y62" s="19" t="str">
        <f t="shared" si="8"/>
        <v>Overweight</v>
      </c>
    </row>
    <row r="63">
      <c r="B63" s="15">
        <v>60.0</v>
      </c>
      <c r="C63" s="15">
        <v>165.0</v>
      </c>
      <c r="D63" s="15">
        <v>38.0</v>
      </c>
      <c r="F63" s="15">
        <v>60.0</v>
      </c>
      <c r="G63" s="15">
        <f t="shared" si="1"/>
        <v>1.65</v>
      </c>
      <c r="H63" s="15">
        <v>38.0</v>
      </c>
      <c r="I63" s="16">
        <f t="shared" si="2"/>
        <v>23.03030303</v>
      </c>
      <c r="J63" s="17" t="str">
        <f t="shared" si="3"/>
        <v>Normal</v>
      </c>
      <c r="W63" s="23">
        <v>60.0</v>
      </c>
      <c r="X63" s="24">
        <f>RNG!F67</f>
        <v>32.89593595</v>
      </c>
      <c r="Y63" s="19" t="str">
        <f t="shared" si="8"/>
        <v>Overweight</v>
      </c>
    </row>
    <row r="64">
      <c r="B64" s="15">
        <v>61.0</v>
      </c>
      <c r="C64" s="15">
        <v>165.0</v>
      </c>
      <c r="D64" s="15">
        <v>41.0</v>
      </c>
      <c r="F64" s="15">
        <v>61.0</v>
      </c>
      <c r="G64" s="15">
        <f t="shared" si="1"/>
        <v>1.65</v>
      </c>
      <c r="H64" s="15">
        <v>41.0</v>
      </c>
      <c r="I64" s="16">
        <f t="shared" si="2"/>
        <v>24.84848485</v>
      </c>
      <c r="J64" s="17" t="str">
        <f t="shared" si="3"/>
        <v>Overweight</v>
      </c>
      <c r="W64" s="23">
        <v>61.0</v>
      </c>
      <c r="X64" s="24">
        <f>RNG!F68</f>
        <v>84.16476361</v>
      </c>
      <c r="Y64" s="19" t="str">
        <f t="shared" si="8"/>
        <v>Overweight</v>
      </c>
    </row>
    <row r="65">
      <c r="B65" s="15">
        <v>62.0</v>
      </c>
      <c r="C65" s="15">
        <v>170.0</v>
      </c>
      <c r="D65" s="15">
        <v>44.0</v>
      </c>
      <c r="F65" s="15">
        <v>62.0</v>
      </c>
      <c r="G65" s="15">
        <f t="shared" si="1"/>
        <v>1.7</v>
      </c>
      <c r="H65" s="15">
        <v>44.0</v>
      </c>
      <c r="I65" s="16">
        <f t="shared" si="2"/>
        <v>25.88235294</v>
      </c>
      <c r="J65" s="17" t="str">
        <f t="shared" si="3"/>
        <v>Overweight</v>
      </c>
      <c r="W65" s="23">
        <v>62.0</v>
      </c>
      <c r="X65" s="24">
        <f>RNG!F69</f>
        <v>69.58376303</v>
      </c>
      <c r="Y65" s="19" t="str">
        <f t="shared" si="8"/>
        <v>Overweight</v>
      </c>
    </row>
    <row r="66">
      <c r="B66" s="15">
        <v>63.0</v>
      </c>
      <c r="C66" s="15">
        <v>160.0</v>
      </c>
      <c r="D66" s="15">
        <v>50.0</v>
      </c>
      <c r="F66" s="15">
        <v>63.0</v>
      </c>
      <c r="G66" s="15">
        <f t="shared" si="1"/>
        <v>1.6</v>
      </c>
      <c r="H66" s="15">
        <v>50.0</v>
      </c>
      <c r="I66" s="16">
        <f t="shared" si="2"/>
        <v>31.25</v>
      </c>
      <c r="J66" s="17" t="str">
        <f t="shared" si="3"/>
        <v>Obesitas</v>
      </c>
      <c r="W66" s="23">
        <v>63.0</v>
      </c>
      <c r="X66" s="24">
        <f>RNG!F70</f>
        <v>34.97325756</v>
      </c>
      <c r="Y66" s="19" t="str">
        <f t="shared" si="8"/>
        <v>Overweight</v>
      </c>
    </row>
    <row r="67">
      <c r="B67" s="15">
        <v>64.0</v>
      </c>
      <c r="C67" s="15">
        <v>180.0</v>
      </c>
      <c r="D67" s="15">
        <v>48.0</v>
      </c>
      <c r="F67" s="15">
        <v>64.0</v>
      </c>
      <c r="G67" s="15">
        <f t="shared" si="1"/>
        <v>1.8</v>
      </c>
      <c r="H67" s="15">
        <v>48.0</v>
      </c>
      <c r="I67" s="16">
        <f t="shared" si="2"/>
        <v>26.66666667</v>
      </c>
      <c r="J67" s="17" t="str">
        <f t="shared" si="3"/>
        <v>Overweight</v>
      </c>
      <c r="W67" s="23">
        <v>64.0</v>
      </c>
      <c r="X67" s="24">
        <f>RNG!F71</f>
        <v>95.86302056</v>
      </c>
      <c r="Y67" s="19" t="str">
        <f t="shared" si="8"/>
        <v>Obesitas</v>
      </c>
    </row>
    <row r="68">
      <c r="B68" s="15">
        <v>65.0</v>
      </c>
      <c r="C68" s="15">
        <v>170.0</v>
      </c>
      <c r="D68" s="15">
        <v>44.0</v>
      </c>
      <c r="F68" s="15">
        <v>65.0</v>
      </c>
      <c r="G68" s="15">
        <f t="shared" si="1"/>
        <v>1.7</v>
      </c>
      <c r="H68" s="15">
        <v>44.0</v>
      </c>
      <c r="I68" s="16">
        <f t="shared" si="2"/>
        <v>25.88235294</v>
      </c>
      <c r="J68" s="17" t="str">
        <f t="shared" si="3"/>
        <v>Overweight</v>
      </c>
      <c r="W68" s="23">
        <v>65.0</v>
      </c>
      <c r="X68" s="24">
        <f>RNG!F72</f>
        <v>66.66115023</v>
      </c>
      <c r="Y68" s="19" t="str">
        <f t="shared" si="8"/>
        <v>Overweight</v>
      </c>
    </row>
    <row r="69">
      <c r="B69" s="15">
        <v>66.0</v>
      </c>
      <c r="C69" s="15">
        <v>165.0</v>
      </c>
      <c r="D69" s="15">
        <v>50.0</v>
      </c>
      <c r="F69" s="15">
        <v>66.0</v>
      </c>
      <c r="G69" s="15">
        <f t="shared" si="1"/>
        <v>1.65</v>
      </c>
      <c r="H69" s="15">
        <v>50.0</v>
      </c>
      <c r="I69" s="16">
        <f t="shared" si="2"/>
        <v>30.3030303</v>
      </c>
      <c r="J69" s="17" t="str">
        <f t="shared" si="3"/>
        <v>Obesitas</v>
      </c>
      <c r="W69" s="23">
        <v>66.0</v>
      </c>
      <c r="X69" s="24">
        <f>RNG!F73</f>
        <v>42.74842681</v>
      </c>
      <c r="Y69" s="19" t="str">
        <f t="shared" si="8"/>
        <v>Overweight</v>
      </c>
    </row>
    <row r="70">
      <c r="B70" s="15">
        <v>67.0</v>
      </c>
      <c r="C70" s="15">
        <v>175.0</v>
      </c>
      <c r="D70" s="15">
        <v>50.0</v>
      </c>
      <c r="F70" s="15">
        <v>67.0</v>
      </c>
      <c r="G70" s="15">
        <f t="shared" si="1"/>
        <v>1.75</v>
      </c>
      <c r="H70" s="15">
        <v>50.0</v>
      </c>
      <c r="I70" s="16">
        <f t="shared" si="2"/>
        <v>28.57142857</v>
      </c>
      <c r="J70" s="17" t="str">
        <f t="shared" si="3"/>
        <v>Overweight</v>
      </c>
      <c r="W70" s="23">
        <v>67.0</v>
      </c>
      <c r="X70" s="24">
        <f>RNG!F74</f>
        <v>71.91714457</v>
      </c>
      <c r="Y70" s="19" t="str">
        <f t="shared" si="8"/>
        <v>Overweight</v>
      </c>
    </row>
    <row r="71">
      <c r="B71" s="15">
        <v>68.0</v>
      </c>
      <c r="C71" s="15">
        <v>165.0</v>
      </c>
      <c r="D71" s="15">
        <v>44.0</v>
      </c>
      <c r="F71" s="15">
        <v>68.0</v>
      </c>
      <c r="G71" s="15">
        <f t="shared" si="1"/>
        <v>1.65</v>
      </c>
      <c r="H71" s="15">
        <v>44.0</v>
      </c>
      <c r="I71" s="16">
        <f t="shared" si="2"/>
        <v>26.66666667</v>
      </c>
      <c r="J71" s="17" t="str">
        <f t="shared" si="3"/>
        <v>Overweight</v>
      </c>
      <c r="W71" s="23">
        <v>68.0</v>
      </c>
      <c r="X71" s="24">
        <f>RNG!F75</f>
        <v>51.43153078</v>
      </c>
      <c r="Y71" s="19" t="str">
        <f t="shared" si="8"/>
        <v>Overweight</v>
      </c>
    </row>
    <row r="72">
      <c r="B72" s="15">
        <v>69.0</v>
      </c>
      <c r="C72" s="15">
        <v>170.0</v>
      </c>
      <c r="D72" s="15">
        <v>36.0</v>
      </c>
      <c r="F72" s="15">
        <v>69.0</v>
      </c>
      <c r="G72" s="15">
        <f t="shared" si="1"/>
        <v>1.7</v>
      </c>
      <c r="H72" s="15">
        <v>36.0</v>
      </c>
      <c r="I72" s="16">
        <f t="shared" si="2"/>
        <v>21.17647059</v>
      </c>
      <c r="J72" s="17" t="str">
        <f t="shared" si="3"/>
        <v>Normal</v>
      </c>
      <c r="W72" s="23">
        <v>69.0</v>
      </c>
      <c r="X72" s="24">
        <f>RNG!F76</f>
        <v>57.16758294</v>
      </c>
      <c r="Y72" s="19" t="str">
        <f t="shared" si="8"/>
        <v>Overweight</v>
      </c>
    </row>
    <row r="73">
      <c r="B73" s="15">
        <v>70.0</v>
      </c>
      <c r="C73" s="15">
        <v>170.0</v>
      </c>
      <c r="D73" s="15">
        <v>50.0</v>
      </c>
      <c r="F73" s="15">
        <v>70.0</v>
      </c>
      <c r="G73" s="15">
        <f t="shared" si="1"/>
        <v>1.7</v>
      </c>
      <c r="H73" s="15">
        <v>50.0</v>
      </c>
      <c r="I73" s="16">
        <f t="shared" si="2"/>
        <v>29.41176471</v>
      </c>
      <c r="J73" s="17" t="str">
        <f t="shared" si="3"/>
        <v>Overweight</v>
      </c>
      <c r="W73" s="23">
        <v>70.0</v>
      </c>
      <c r="X73" s="24">
        <f>RNG!F77</f>
        <v>48.88001101</v>
      </c>
      <c r="Y73" s="19" t="str">
        <f t="shared" si="8"/>
        <v>Overweight</v>
      </c>
    </row>
    <row r="74">
      <c r="B74" s="15">
        <v>71.0</v>
      </c>
      <c r="C74" s="15">
        <v>165.0</v>
      </c>
      <c r="D74" s="15">
        <v>45.0</v>
      </c>
      <c r="F74" s="15">
        <v>71.0</v>
      </c>
      <c r="G74" s="15">
        <f t="shared" si="1"/>
        <v>1.65</v>
      </c>
      <c r="H74" s="15">
        <v>45.0</v>
      </c>
      <c r="I74" s="16">
        <f t="shared" si="2"/>
        <v>27.27272727</v>
      </c>
      <c r="J74" s="17" t="str">
        <f t="shared" si="3"/>
        <v>Overweight</v>
      </c>
      <c r="W74" s="23">
        <v>71.0</v>
      </c>
      <c r="X74" s="24">
        <f>RNG!F78</f>
        <v>58.66129504</v>
      </c>
      <c r="Y74" s="19" t="str">
        <f t="shared" si="8"/>
        <v>Overweight</v>
      </c>
    </row>
    <row r="75">
      <c r="B75" s="15">
        <v>72.0</v>
      </c>
      <c r="C75" s="15">
        <v>165.0</v>
      </c>
      <c r="D75" s="15">
        <v>44.0</v>
      </c>
      <c r="F75" s="15">
        <v>72.0</v>
      </c>
      <c r="G75" s="15">
        <f t="shared" si="1"/>
        <v>1.65</v>
      </c>
      <c r="H75" s="15">
        <v>44.0</v>
      </c>
      <c r="I75" s="16">
        <f t="shared" si="2"/>
        <v>26.66666667</v>
      </c>
      <c r="J75" s="17" t="str">
        <f t="shared" si="3"/>
        <v>Overweight</v>
      </c>
      <c r="W75" s="23">
        <v>72.0</v>
      </c>
      <c r="X75" s="24">
        <f>RNG!F79</f>
        <v>77.12634335</v>
      </c>
      <c r="Y75" s="19" t="str">
        <f t="shared" si="8"/>
        <v>Overweight</v>
      </c>
    </row>
    <row r="76">
      <c r="B76" s="15">
        <v>73.0</v>
      </c>
      <c r="C76" s="15">
        <v>165.0</v>
      </c>
      <c r="D76" s="15">
        <v>38.0</v>
      </c>
      <c r="F76" s="15">
        <v>73.0</v>
      </c>
      <c r="G76" s="15">
        <f t="shared" si="1"/>
        <v>1.65</v>
      </c>
      <c r="H76" s="15">
        <v>38.0</v>
      </c>
      <c r="I76" s="16">
        <f t="shared" si="2"/>
        <v>23.03030303</v>
      </c>
      <c r="J76" s="17" t="str">
        <f t="shared" si="3"/>
        <v>Normal</v>
      </c>
      <c r="W76" s="23">
        <v>73.0</v>
      </c>
      <c r="X76" s="24">
        <f>RNG!F80</f>
        <v>91.68474287</v>
      </c>
      <c r="Y76" s="19" t="str">
        <f t="shared" si="8"/>
        <v>Overweight</v>
      </c>
    </row>
    <row r="77">
      <c r="B77" s="15">
        <v>74.0</v>
      </c>
      <c r="C77" s="15">
        <v>165.0</v>
      </c>
      <c r="D77" s="15">
        <v>38.0</v>
      </c>
      <c r="F77" s="15">
        <v>74.0</v>
      </c>
      <c r="G77" s="15">
        <f t="shared" si="1"/>
        <v>1.65</v>
      </c>
      <c r="H77" s="15">
        <v>38.0</v>
      </c>
      <c r="I77" s="16">
        <f t="shared" si="2"/>
        <v>23.03030303</v>
      </c>
      <c r="J77" s="17" t="str">
        <f t="shared" si="3"/>
        <v>Normal</v>
      </c>
      <c r="W77" s="23">
        <v>74.0</v>
      </c>
      <c r="X77" s="24">
        <f>RNG!F81</f>
        <v>55.16329373</v>
      </c>
      <c r="Y77" s="19" t="str">
        <f t="shared" si="8"/>
        <v>Overweight</v>
      </c>
    </row>
    <row r="78">
      <c r="B78" s="15">
        <v>75.0</v>
      </c>
      <c r="C78" s="15">
        <v>165.0</v>
      </c>
      <c r="D78" s="15">
        <v>47.0</v>
      </c>
      <c r="F78" s="15">
        <v>75.0</v>
      </c>
      <c r="G78" s="15">
        <f t="shared" si="1"/>
        <v>1.65</v>
      </c>
      <c r="H78" s="15">
        <v>47.0</v>
      </c>
      <c r="I78" s="16">
        <f t="shared" si="2"/>
        <v>28.48484848</v>
      </c>
      <c r="J78" s="17" t="str">
        <f t="shared" si="3"/>
        <v>Overweight</v>
      </c>
      <c r="W78" s="23">
        <v>75.0</v>
      </c>
      <c r="X78" s="24">
        <f>RNG!F82</f>
        <v>36.44691144</v>
      </c>
      <c r="Y78" s="19" t="str">
        <f t="shared" si="8"/>
        <v>Overweight</v>
      </c>
    </row>
    <row r="79">
      <c r="B79" s="15">
        <v>76.0</v>
      </c>
      <c r="C79" s="15">
        <v>160.0</v>
      </c>
      <c r="D79" s="15">
        <v>47.0</v>
      </c>
      <c r="F79" s="15">
        <v>76.0</v>
      </c>
      <c r="G79" s="15">
        <f t="shared" si="1"/>
        <v>1.6</v>
      </c>
      <c r="H79" s="15">
        <v>47.0</v>
      </c>
      <c r="I79" s="16">
        <f t="shared" si="2"/>
        <v>29.375</v>
      </c>
      <c r="J79" s="17" t="str">
        <f t="shared" si="3"/>
        <v>Overweight</v>
      </c>
      <c r="W79" s="23">
        <v>76.0</v>
      </c>
      <c r="X79" s="24">
        <f>RNG!F83</f>
        <v>94.73331799</v>
      </c>
      <c r="Y79" s="19" t="str">
        <f t="shared" si="8"/>
        <v>Obesitas</v>
      </c>
    </row>
    <row r="80">
      <c r="B80" s="15">
        <v>77.0</v>
      </c>
      <c r="C80" s="15">
        <v>175.0</v>
      </c>
      <c r="D80" s="15">
        <v>47.0</v>
      </c>
      <c r="F80" s="15">
        <v>77.0</v>
      </c>
      <c r="G80" s="15">
        <f t="shared" si="1"/>
        <v>1.75</v>
      </c>
      <c r="H80" s="15">
        <v>47.0</v>
      </c>
      <c r="I80" s="16">
        <f t="shared" si="2"/>
        <v>26.85714286</v>
      </c>
      <c r="J80" s="17" t="str">
        <f t="shared" si="3"/>
        <v>Overweight</v>
      </c>
      <c r="W80" s="23">
        <v>77.0</v>
      </c>
      <c r="X80" s="24">
        <f>RNG!F84</f>
        <v>15.8152104</v>
      </c>
      <c r="Y80" s="19" t="str">
        <f t="shared" si="8"/>
        <v>Normal</v>
      </c>
    </row>
    <row r="81">
      <c r="B81" s="15">
        <v>78.0</v>
      </c>
      <c r="C81" s="15">
        <v>150.0</v>
      </c>
      <c r="D81" s="15">
        <v>50.0</v>
      </c>
      <c r="F81" s="15">
        <v>78.0</v>
      </c>
      <c r="G81" s="15">
        <f t="shared" si="1"/>
        <v>1.5</v>
      </c>
      <c r="H81" s="15">
        <v>50.0</v>
      </c>
      <c r="I81" s="16">
        <f t="shared" si="2"/>
        <v>33.33333333</v>
      </c>
      <c r="J81" s="17" t="str">
        <f t="shared" si="3"/>
        <v>Obesitas</v>
      </c>
      <c r="W81" s="23">
        <v>78.0</v>
      </c>
      <c r="X81" s="24">
        <f>RNG!F85</f>
        <v>1.570488094</v>
      </c>
      <c r="Y81" s="19" t="str">
        <f t="shared" si="8"/>
        <v>Normal</v>
      </c>
    </row>
    <row r="82">
      <c r="B82" s="15">
        <v>79.0</v>
      </c>
      <c r="C82" s="15">
        <v>165.0</v>
      </c>
      <c r="D82" s="15">
        <v>50.0</v>
      </c>
      <c r="F82" s="15">
        <v>79.0</v>
      </c>
      <c r="G82" s="15">
        <f t="shared" si="1"/>
        <v>1.65</v>
      </c>
      <c r="H82" s="15">
        <v>50.0</v>
      </c>
      <c r="I82" s="16">
        <f t="shared" si="2"/>
        <v>30.3030303</v>
      </c>
      <c r="J82" s="17" t="str">
        <f t="shared" si="3"/>
        <v>Obesitas</v>
      </c>
      <c r="W82" s="23">
        <v>79.0</v>
      </c>
      <c r="X82" s="24">
        <f>RNG!F86</f>
        <v>88.9855639</v>
      </c>
      <c r="Y82" s="19" t="str">
        <f t="shared" si="8"/>
        <v>Overweight</v>
      </c>
    </row>
    <row r="83">
      <c r="B83" s="15">
        <v>80.0</v>
      </c>
      <c r="C83" s="15">
        <v>165.0</v>
      </c>
      <c r="D83" s="15">
        <v>44.0</v>
      </c>
      <c r="F83" s="15">
        <v>80.0</v>
      </c>
      <c r="G83" s="15">
        <f t="shared" si="1"/>
        <v>1.65</v>
      </c>
      <c r="H83" s="15">
        <v>44.0</v>
      </c>
      <c r="I83" s="16">
        <f t="shared" si="2"/>
        <v>26.66666667</v>
      </c>
      <c r="J83" s="17" t="str">
        <f t="shared" si="3"/>
        <v>Overweight</v>
      </c>
      <c r="W83" s="23">
        <v>80.0</v>
      </c>
      <c r="X83" s="24">
        <f>RNG!F87</f>
        <v>31.94541514</v>
      </c>
      <c r="Y83" s="19" t="str">
        <f t="shared" si="8"/>
        <v>Overweight</v>
      </c>
    </row>
    <row r="84">
      <c r="B84" s="15">
        <v>81.0</v>
      </c>
      <c r="C84" s="15">
        <v>165.0</v>
      </c>
      <c r="D84" s="15">
        <v>45.0</v>
      </c>
      <c r="F84" s="15">
        <v>81.0</v>
      </c>
      <c r="G84" s="15">
        <f t="shared" si="1"/>
        <v>1.65</v>
      </c>
      <c r="H84" s="15">
        <v>45.0</v>
      </c>
      <c r="I84" s="16">
        <f t="shared" si="2"/>
        <v>27.27272727</v>
      </c>
      <c r="J84" s="17" t="str">
        <f t="shared" si="3"/>
        <v>Overweight</v>
      </c>
      <c r="W84" s="23">
        <v>81.0</v>
      </c>
      <c r="X84" s="24">
        <f>RNG!F88</f>
        <v>75.66250901</v>
      </c>
      <c r="Y84" s="19" t="str">
        <f t="shared" si="8"/>
        <v>Overweight</v>
      </c>
    </row>
    <row r="85">
      <c r="B85" s="15">
        <v>82.0</v>
      </c>
      <c r="C85" s="15">
        <v>155.0</v>
      </c>
      <c r="D85" s="15">
        <v>41.0</v>
      </c>
      <c r="F85" s="15">
        <v>82.0</v>
      </c>
      <c r="G85" s="15">
        <f t="shared" si="1"/>
        <v>1.55</v>
      </c>
      <c r="H85" s="15">
        <v>41.0</v>
      </c>
      <c r="I85" s="16">
        <f t="shared" si="2"/>
        <v>26.4516129</v>
      </c>
      <c r="J85" s="17" t="str">
        <f t="shared" si="3"/>
        <v>Overweight</v>
      </c>
      <c r="W85" s="23">
        <v>82.0</v>
      </c>
      <c r="X85" s="24">
        <f>RNG!F89</f>
        <v>54.06109977</v>
      </c>
      <c r="Y85" s="19" t="str">
        <f t="shared" si="8"/>
        <v>Overweight</v>
      </c>
    </row>
    <row r="86">
      <c r="B86" s="15">
        <v>83.0</v>
      </c>
      <c r="C86" s="15">
        <v>170.0</v>
      </c>
      <c r="D86" s="15">
        <v>45.0</v>
      </c>
      <c r="F86" s="15">
        <v>83.0</v>
      </c>
      <c r="G86" s="15">
        <f t="shared" si="1"/>
        <v>1.7</v>
      </c>
      <c r="H86" s="15">
        <v>45.0</v>
      </c>
      <c r="I86" s="16">
        <f t="shared" si="2"/>
        <v>26.47058824</v>
      </c>
      <c r="J86" s="17" t="str">
        <f t="shared" si="3"/>
        <v>Overweight</v>
      </c>
      <c r="W86" s="23">
        <v>83.0</v>
      </c>
      <c r="X86" s="24">
        <f>RNG!F90</f>
        <v>37.31993192</v>
      </c>
      <c r="Y86" s="19" t="str">
        <f t="shared" si="8"/>
        <v>Overweight</v>
      </c>
    </row>
    <row r="87">
      <c r="B87" s="15">
        <v>84.0</v>
      </c>
      <c r="C87" s="15">
        <v>170.0</v>
      </c>
      <c r="D87" s="15">
        <v>38.0</v>
      </c>
      <c r="F87" s="15">
        <v>84.0</v>
      </c>
      <c r="G87" s="15">
        <f t="shared" si="1"/>
        <v>1.7</v>
      </c>
      <c r="H87" s="15">
        <v>38.0</v>
      </c>
      <c r="I87" s="16">
        <f t="shared" si="2"/>
        <v>22.35294118</v>
      </c>
      <c r="J87" s="17" t="str">
        <f t="shared" si="3"/>
        <v>Normal</v>
      </c>
      <c r="W87" s="23">
        <v>84.0</v>
      </c>
      <c r="X87" s="24">
        <f>RNG!F91</f>
        <v>30.60258721</v>
      </c>
      <c r="Y87" s="19" t="str">
        <f t="shared" si="8"/>
        <v>Normal</v>
      </c>
    </row>
    <row r="88">
      <c r="B88" s="15">
        <v>85.0</v>
      </c>
      <c r="C88" s="15">
        <v>170.0</v>
      </c>
      <c r="D88" s="15">
        <v>50.0</v>
      </c>
      <c r="F88" s="15">
        <v>85.0</v>
      </c>
      <c r="G88" s="15">
        <f t="shared" si="1"/>
        <v>1.7</v>
      </c>
      <c r="H88" s="15">
        <v>50.0</v>
      </c>
      <c r="I88" s="16">
        <f t="shared" si="2"/>
        <v>29.41176471</v>
      </c>
      <c r="J88" s="17" t="str">
        <f t="shared" si="3"/>
        <v>Overweight</v>
      </c>
      <c r="W88" s="23">
        <v>85.0</v>
      </c>
      <c r="X88" s="24">
        <f>RNG!F92</f>
        <v>25.08522655</v>
      </c>
      <c r="Y88" s="19" t="str">
        <f t="shared" si="8"/>
        <v>Normal</v>
      </c>
    </row>
    <row r="89">
      <c r="B89" s="15">
        <v>86.0</v>
      </c>
      <c r="C89" s="15">
        <v>165.0</v>
      </c>
      <c r="D89" s="15">
        <v>45.0</v>
      </c>
      <c r="F89" s="15">
        <v>86.0</v>
      </c>
      <c r="G89" s="15">
        <f t="shared" si="1"/>
        <v>1.65</v>
      </c>
      <c r="H89" s="15">
        <v>45.0</v>
      </c>
      <c r="I89" s="16">
        <f t="shared" si="2"/>
        <v>27.27272727</v>
      </c>
      <c r="J89" s="17" t="str">
        <f t="shared" si="3"/>
        <v>Overweight</v>
      </c>
      <c r="W89" s="23">
        <v>86.0</v>
      </c>
      <c r="X89" s="24">
        <f>RNG!F93</f>
        <v>24.50576714</v>
      </c>
      <c r="Y89" s="19" t="str">
        <f t="shared" si="8"/>
        <v>Normal</v>
      </c>
    </row>
    <row r="90">
      <c r="B90" s="15">
        <v>87.0</v>
      </c>
      <c r="C90" s="15">
        <v>165.0</v>
      </c>
      <c r="D90" s="15">
        <v>47.0</v>
      </c>
      <c r="F90" s="15">
        <v>87.0</v>
      </c>
      <c r="G90" s="15">
        <f t="shared" si="1"/>
        <v>1.65</v>
      </c>
      <c r="H90" s="15">
        <v>47.0</v>
      </c>
      <c r="I90" s="16">
        <f t="shared" si="2"/>
        <v>28.48484848</v>
      </c>
      <c r="J90" s="17" t="str">
        <f t="shared" si="3"/>
        <v>Overweight</v>
      </c>
      <c r="W90" s="23">
        <v>87.0</v>
      </c>
      <c r="X90" s="24">
        <f>RNG!F94</f>
        <v>9.202849636</v>
      </c>
      <c r="Y90" s="19" t="str">
        <f t="shared" si="8"/>
        <v>Normal</v>
      </c>
    </row>
    <row r="91">
      <c r="B91" s="15">
        <v>88.0</v>
      </c>
      <c r="C91" s="15">
        <v>165.0</v>
      </c>
      <c r="D91" s="15">
        <v>44.0</v>
      </c>
      <c r="F91" s="15">
        <v>88.0</v>
      </c>
      <c r="G91" s="15">
        <f t="shared" si="1"/>
        <v>1.65</v>
      </c>
      <c r="H91" s="15">
        <v>44.0</v>
      </c>
      <c r="I91" s="16">
        <f t="shared" si="2"/>
        <v>26.66666667</v>
      </c>
      <c r="J91" s="17" t="str">
        <f t="shared" si="3"/>
        <v>Overweight</v>
      </c>
      <c r="W91" s="23">
        <v>88.0</v>
      </c>
      <c r="X91" s="24">
        <f>RNG!F95</f>
        <v>19.99444939</v>
      </c>
      <c r="Y91" s="19" t="str">
        <f t="shared" si="8"/>
        <v>Normal</v>
      </c>
    </row>
    <row r="92">
      <c r="B92" s="15">
        <v>89.0</v>
      </c>
      <c r="C92" s="15">
        <v>175.0</v>
      </c>
      <c r="D92" s="15">
        <v>38.0</v>
      </c>
      <c r="F92" s="15">
        <v>89.0</v>
      </c>
      <c r="G92" s="15">
        <f t="shared" si="1"/>
        <v>1.75</v>
      </c>
      <c r="H92" s="15">
        <v>38.0</v>
      </c>
      <c r="I92" s="16">
        <f t="shared" si="2"/>
        <v>21.71428571</v>
      </c>
      <c r="J92" s="17" t="str">
        <f t="shared" si="3"/>
        <v>Normal</v>
      </c>
      <c r="W92" s="23">
        <v>89.0</v>
      </c>
      <c r="X92" s="24">
        <f>RNG!F96</f>
        <v>28.85403518</v>
      </c>
      <c r="Y92" s="19" t="str">
        <f t="shared" si="8"/>
        <v>Normal</v>
      </c>
    </row>
    <row r="93">
      <c r="B93" s="15">
        <v>90.0</v>
      </c>
      <c r="C93" s="15">
        <v>165.0</v>
      </c>
      <c r="D93" s="15">
        <v>38.0</v>
      </c>
      <c r="F93" s="15">
        <v>90.0</v>
      </c>
      <c r="G93" s="15">
        <f t="shared" si="1"/>
        <v>1.65</v>
      </c>
      <c r="H93" s="15">
        <v>38.0</v>
      </c>
      <c r="I93" s="16">
        <f t="shared" si="2"/>
        <v>23.03030303</v>
      </c>
      <c r="J93" s="17" t="str">
        <f t="shared" si="3"/>
        <v>Normal</v>
      </c>
      <c r="W93" s="23">
        <v>90.0</v>
      </c>
      <c r="X93" s="24">
        <f>RNG!F97</f>
        <v>12.11226816</v>
      </c>
      <c r="Y93" s="19" t="str">
        <f t="shared" si="8"/>
        <v>Normal</v>
      </c>
    </row>
    <row r="94">
      <c r="B94" s="7"/>
      <c r="C94" s="7"/>
      <c r="D94" s="7"/>
      <c r="F94" s="7"/>
      <c r="G94" s="7"/>
      <c r="H94" s="7"/>
      <c r="W94" s="23">
        <v>91.0</v>
      </c>
      <c r="X94" s="24">
        <f>RNG!F98</f>
        <v>95.55601235</v>
      </c>
      <c r="Y94" s="19" t="str">
        <f t="shared" si="8"/>
        <v>Obesitas</v>
      </c>
    </row>
    <row r="95">
      <c r="B95" s="7"/>
      <c r="C95" s="7"/>
      <c r="D95" s="7"/>
      <c r="F95" s="7"/>
      <c r="G95" s="7"/>
      <c r="H95" s="7"/>
      <c r="W95" s="23">
        <v>92.0</v>
      </c>
      <c r="X95" s="24">
        <f>RNG!F99</f>
        <v>25.27941387</v>
      </c>
      <c r="Y95" s="19" t="str">
        <f t="shared" si="8"/>
        <v>Normal</v>
      </c>
    </row>
    <row r="96">
      <c r="B96" s="7"/>
      <c r="C96" s="7"/>
      <c r="D96" s="7"/>
      <c r="F96" s="7"/>
      <c r="G96" s="7"/>
      <c r="H96" s="7"/>
      <c r="W96" s="23">
        <v>93.0</v>
      </c>
      <c r="X96" s="24">
        <f>RNG!F100</f>
        <v>13.25579356</v>
      </c>
      <c r="Y96" s="19" t="str">
        <f t="shared" si="8"/>
        <v>Normal</v>
      </c>
    </row>
    <row r="97">
      <c r="B97" s="7"/>
      <c r="C97" s="7"/>
      <c r="D97" s="7"/>
      <c r="F97" s="7"/>
      <c r="G97" s="7"/>
      <c r="H97" s="7"/>
      <c r="W97" s="23">
        <v>94.0</v>
      </c>
      <c r="X97" s="24">
        <f>RNG!F101</f>
        <v>73.38663306</v>
      </c>
      <c r="Y97" s="19" t="str">
        <f t="shared" si="8"/>
        <v>Overweight</v>
      </c>
    </row>
    <row r="98">
      <c r="B98" s="7"/>
      <c r="C98" s="7"/>
      <c r="D98" s="7"/>
      <c r="F98" s="7"/>
      <c r="G98" s="7"/>
      <c r="H98" s="7"/>
      <c r="W98" s="23">
        <v>95.0</v>
      </c>
      <c r="X98" s="24">
        <f>RNG!F102</f>
        <v>81.90201185</v>
      </c>
      <c r="Y98" s="19" t="str">
        <f t="shared" si="8"/>
        <v>Overweight</v>
      </c>
    </row>
    <row r="99">
      <c r="B99" s="7"/>
      <c r="C99" s="7"/>
      <c r="D99" s="7"/>
      <c r="F99" s="7"/>
      <c r="G99" s="7"/>
      <c r="H99" s="7"/>
      <c r="W99" s="23">
        <v>96.0</v>
      </c>
      <c r="X99" s="24">
        <f>RNG!F103</f>
        <v>12.93712599</v>
      </c>
      <c r="Y99" s="19" t="str">
        <f t="shared" si="8"/>
        <v>Normal</v>
      </c>
    </row>
    <row r="100">
      <c r="B100" s="7"/>
      <c r="C100" s="7"/>
      <c r="D100" s="7"/>
      <c r="F100" s="7"/>
      <c r="G100" s="7"/>
      <c r="H100" s="7"/>
      <c r="W100" s="23">
        <v>97.0</v>
      </c>
      <c r="X100" s="24">
        <f>RNG!F104</f>
        <v>40.54643095</v>
      </c>
      <c r="Y100" s="19" t="str">
        <f t="shared" si="8"/>
        <v>Overweight</v>
      </c>
    </row>
    <row r="101">
      <c r="B101" s="7"/>
      <c r="C101" s="7"/>
      <c r="D101" s="7"/>
      <c r="F101" s="7"/>
      <c r="G101" s="7"/>
      <c r="H101" s="7"/>
      <c r="W101" s="23">
        <v>98.0</v>
      </c>
      <c r="X101" s="24">
        <f>RNG!F105</f>
        <v>12.94312836</v>
      </c>
      <c r="Y101" s="19" t="str">
        <f t="shared" si="8"/>
        <v>Normal</v>
      </c>
    </row>
    <row r="102">
      <c r="B102" s="7"/>
      <c r="C102" s="7"/>
      <c r="D102" s="7"/>
      <c r="F102" s="7"/>
      <c r="G102" s="7"/>
      <c r="H102" s="7"/>
      <c r="W102" s="23">
        <v>99.0</v>
      </c>
      <c r="X102" s="24">
        <f>RNG!F106</f>
        <v>39.11141434</v>
      </c>
      <c r="Y102" s="19" t="str">
        <f t="shared" si="8"/>
        <v>Overweight</v>
      </c>
    </row>
    <row r="103">
      <c r="B103" s="7"/>
      <c r="C103" s="7"/>
      <c r="D103" s="7"/>
      <c r="F103" s="7"/>
      <c r="G103" s="7"/>
      <c r="H103" s="7"/>
      <c r="W103" s="23">
        <v>100.0</v>
      </c>
      <c r="X103" s="24">
        <f>RNG!F107</f>
        <v>48.53539963</v>
      </c>
      <c r="Y103" s="19" t="str">
        <f t="shared" si="8"/>
        <v>Overweight</v>
      </c>
    </row>
    <row r="104">
      <c r="B104" s="7"/>
      <c r="C104" s="7"/>
      <c r="D104" s="7"/>
      <c r="F104" s="7"/>
      <c r="G104" s="7"/>
      <c r="H104" s="7"/>
      <c r="W104" s="23">
        <v>101.0</v>
      </c>
      <c r="X104" s="24">
        <f>RNG!F108</f>
        <v>99.79784791</v>
      </c>
      <c r="Y104" s="19" t="str">
        <f t="shared" si="8"/>
        <v>Obesitas</v>
      </c>
    </row>
    <row r="105">
      <c r="B105" s="7"/>
      <c r="C105" s="7"/>
      <c r="D105" s="7"/>
      <c r="F105" s="7"/>
      <c r="G105" s="7"/>
      <c r="H105" s="7"/>
      <c r="W105" s="23">
        <v>102.0</v>
      </c>
      <c r="X105" s="24">
        <f>RNG!F109</f>
        <v>80.46115715</v>
      </c>
      <c r="Y105" s="19" t="str">
        <f t="shared" si="8"/>
        <v>Overweight</v>
      </c>
    </row>
    <row r="106">
      <c r="B106" s="7"/>
      <c r="C106" s="7"/>
      <c r="D106" s="7"/>
      <c r="F106" s="7"/>
      <c r="G106" s="7"/>
      <c r="H106" s="7"/>
      <c r="W106" s="23">
        <v>103.0</v>
      </c>
      <c r="X106" s="24">
        <f>RNG!F110</f>
        <v>52.66214281</v>
      </c>
      <c r="Y106" s="19" t="str">
        <f t="shared" si="8"/>
        <v>Overweight</v>
      </c>
    </row>
    <row r="107">
      <c r="B107" s="7"/>
      <c r="C107" s="7"/>
      <c r="D107" s="7"/>
      <c r="F107" s="7"/>
      <c r="G107" s="7"/>
      <c r="H107" s="7"/>
      <c r="W107" s="23">
        <v>104.0</v>
      </c>
      <c r="X107" s="24">
        <f>RNG!F111</f>
        <v>65.04764937</v>
      </c>
      <c r="Y107" s="19" t="str">
        <f t="shared" si="8"/>
        <v>Overweight</v>
      </c>
    </row>
    <row r="108">
      <c r="B108" s="7"/>
      <c r="C108" s="7"/>
      <c r="D108" s="7"/>
      <c r="F108" s="7"/>
      <c r="G108" s="7"/>
      <c r="H108" s="7"/>
      <c r="W108" s="23">
        <v>105.0</v>
      </c>
      <c r="X108" s="24">
        <f>RNG!F112</f>
        <v>47.45089093</v>
      </c>
      <c r="Y108" s="19" t="str">
        <f t="shared" si="8"/>
        <v>Overweight</v>
      </c>
    </row>
    <row r="109">
      <c r="B109" s="7"/>
      <c r="C109" s="7"/>
      <c r="D109" s="7"/>
      <c r="F109" s="7"/>
      <c r="G109" s="7"/>
      <c r="H109" s="7"/>
      <c r="W109" s="23">
        <v>106.0</v>
      </c>
      <c r="X109" s="24">
        <f>RNG!F113</f>
        <v>91.08047206</v>
      </c>
      <c r="Y109" s="19" t="str">
        <f t="shared" si="8"/>
        <v>Overweight</v>
      </c>
    </row>
    <row r="110">
      <c r="B110" s="7"/>
      <c r="C110" s="7"/>
      <c r="D110" s="7"/>
      <c r="F110" s="7"/>
      <c r="G110" s="7"/>
      <c r="H110" s="7"/>
      <c r="W110" s="23">
        <v>107.0</v>
      </c>
      <c r="X110" s="24">
        <f>RNG!F114</f>
        <v>32.43219146</v>
      </c>
      <c r="Y110" s="19" t="str">
        <f t="shared" si="8"/>
        <v>Overweight</v>
      </c>
    </row>
    <row r="111">
      <c r="B111" s="7"/>
      <c r="C111" s="7"/>
      <c r="D111" s="7"/>
      <c r="F111" s="7"/>
      <c r="G111" s="7"/>
      <c r="H111" s="7"/>
      <c r="W111" s="23">
        <v>108.0</v>
      </c>
      <c r="X111" s="24">
        <f>RNG!F115</f>
        <v>69.01655955</v>
      </c>
      <c r="Y111" s="19" t="str">
        <f t="shared" si="8"/>
        <v>Overweight</v>
      </c>
    </row>
    <row r="112">
      <c r="B112" s="7"/>
      <c r="C112" s="7"/>
      <c r="D112" s="7"/>
      <c r="F112" s="7"/>
      <c r="G112" s="7"/>
      <c r="H112" s="7"/>
      <c r="W112" s="23">
        <v>109.0</v>
      </c>
      <c r="X112" s="24">
        <f>RNG!F116</f>
        <v>20.92489583</v>
      </c>
      <c r="Y112" s="19" t="str">
        <f t="shared" si="8"/>
        <v>Normal</v>
      </c>
    </row>
    <row r="113">
      <c r="B113" s="7"/>
      <c r="C113" s="7"/>
      <c r="D113" s="7"/>
      <c r="F113" s="7"/>
      <c r="G113" s="7"/>
      <c r="H113" s="7"/>
      <c r="W113" s="23">
        <v>110.0</v>
      </c>
      <c r="X113" s="24">
        <f>RNG!F117</f>
        <v>7.714917002</v>
      </c>
      <c r="Y113" s="19" t="str">
        <f t="shared" si="8"/>
        <v>Normal</v>
      </c>
    </row>
    <row r="114">
      <c r="B114" s="7"/>
      <c r="C114" s="7"/>
      <c r="D114" s="7"/>
      <c r="F114" s="7"/>
      <c r="G114" s="7"/>
      <c r="H114" s="7"/>
      <c r="W114" s="23">
        <v>111.0</v>
      </c>
      <c r="X114" s="24">
        <f>RNG!F118</f>
        <v>86.65266153</v>
      </c>
      <c r="Y114" s="19" t="str">
        <f t="shared" si="8"/>
        <v>Overweight</v>
      </c>
    </row>
    <row r="115">
      <c r="B115" s="7"/>
      <c r="C115" s="7"/>
      <c r="D115" s="7"/>
      <c r="F115" s="7"/>
      <c r="G115" s="7"/>
      <c r="H115" s="7"/>
      <c r="W115" s="23">
        <v>112.0</v>
      </c>
      <c r="X115" s="24">
        <f>RNG!F119</f>
        <v>23.35551801</v>
      </c>
      <c r="Y115" s="19" t="str">
        <f t="shared" si="8"/>
        <v>Normal</v>
      </c>
    </row>
    <row r="116">
      <c r="B116" s="7"/>
      <c r="C116" s="7"/>
      <c r="D116" s="7"/>
      <c r="F116" s="7"/>
      <c r="G116" s="7"/>
      <c r="H116" s="7"/>
      <c r="W116" s="23">
        <v>113.0</v>
      </c>
      <c r="X116" s="24">
        <f>RNG!F120</f>
        <v>20.9618603</v>
      </c>
      <c r="Y116" s="19" t="str">
        <f t="shared" si="8"/>
        <v>Normal</v>
      </c>
    </row>
    <row r="117">
      <c r="B117" s="7"/>
      <c r="C117" s="7"/>
      <c r="D117" s="7"/>
      <c r="F117" s="7"/>
      <c r="G117" s="7"/>
      <c r="H117" s="7"/>
      <c r="W117" s="23">
        <v>114.0</v>
      </c>
      <c r="X117" s="24">
        <f>RNG!F121</f>
        <v>14.70851829</v>
      </c>
      <c r="Y117" s="19" t="str">
        <f t="shared" si="8"/>
        <v>Normal</v>
      </c>
    </row>
    <row r="118">
      <c r="B118" s="7"/>
      <c r="C118" s="7"/>
      <c r="D118" s="7"/>
      <c r="F118" s="7"/>
      <c r="G118" s="7"/>
      <c r="H118" s="7"/>
      <c r="W118" s="23">
        <v>115.0</v>
      </c>
      <c r="X118" s="24">
        <f>RNG!F122</f>
        <v>28.5794147</v>
      </c>
      <c r="Y118" s="19" t="str">
        <f t="shared" si="8"/>
        <v>Normal</v>
      </c>
    </row>
    <row r="119">
      <c r="B119" s="7"/>
      <c r="C119" s="7"/>
      <c r="D119" s="7"/>
      <c r="F119" s="7"/>
      <c r="G119" s="7"/>
      <c r="H119" s="7"/>
      <c r="W119" s="23">
        <v>116.0</v>
      </c>
      <c r="X119" s="24">
        <f>RNG!F123</f>
        <v>2.569289088</v>
      </c>
      <c r="Y119" s="19" t="str">
        <f t="shared" si="8"/>
        <v>Normal</v>
      </c>
    </row>
    <row r="120">
      <c r="B120" s="7"/>
      <c r="C120" s="7"/>
      <c r="D120" s="7"/>
      <c r="F120" s="7"/>
      <c r="G120" s="7"/>
      <c r="H120" s="7"/>
      <c r="W120" s="23">
        <v>117.0</v>
      </c>
      <c r="X120" s="24">
        <f>RNG!F124</f>
        <v>90.29667703</v>
      </c>
      <c r="Y120" s="19" t="str">
        <f t="shared" si="8"/>
        <v>Overweight</v>
      </c>
    </row>
    <row r="121">
      <c r="B121" s="7"/>
      <c r="C121" s="7"/>
      <c r="D121" s="7"/>
      <c r="F121" s="7"/>
      <c r="G121" s="7"/>
      <c r="H121" s="7"/>
      <c r="W121" s="23">
        <v>118.0</v>
      </c>
      <c r="X121" s="24">
        <f>RNG!F125</f>
        <v>61.73407666</v>
      </c>
      <c r="Y121" s="19" t="str">
        <f t="shared" si="8"/>
        <v>Overweight</v>
      </c>
    </row>
    <row r="122">
      <c r="B122" s="7"/>
      <c r="C122" s="7"/>
      <c r="D122" s="7"/>
      <c r="F122" s="7"/>
      <c r="G122" s="7"/>
      <c r="H122" s="7"/>
      <c r="W122" s="23">
        <v>119.0</v>
      </c>
      <c r="X122" s="24">
        <f>RNG!F126</f>
        <v>35.2734802</v>
      </c>
      <c r="Y122" s="19" t="str">
        <f t="shared" si="8"/>
        <v>Overweight</v>
      </c>
    </row>
    <row r="123">
      <c r="B123" s="7"/>
      <c r="C123" s="7"/>
      <c r="D123" s="7"/>
      <c r="F123" s="7"/>
      <c r="G123" s="7"/>
      <c r="H123" s="7"/>
      <c r="W123" s="23">
        <v>120.0</v>
      </c>
      <c r="X123" s="24">
        <f>RNG!F127</f>
        <v>25.81891661</v>
      </c>
      <c r="Y123" s="19" t="str">
        <f t="shared" si="8"/>
        <v>Normal</v>
      </c>
    </row>
    <row r="124">
      <c r="B124" s="7"/>
      <c r="C124" s="7"/>
      <c r="D124" s="7"/>
      <c r="F124" s="7"/>
      <c r="G124" s="7"/>
      <c r="H124" s="7"/>
      <c r="W124" s="23">
        <v>121.0</v>
      </c>
      <c r="X124" s="24">
        <f>RNG!F128</f>
        <v>72.43019793</v>
      </c>
      <c r="Y124" s="19" t="str">
        <f t="shared" si="8"/>
        <v>Overweight</v>
      </c>
    </row>
    <row r="125">
      <c r="B125" s="7"/>
      <c r="C125" s="7"/>
      <c r="D125" s="7"/>
      <c r="F125" s="7"/>
      <c r="G125" s="7"/>
      <c r="H125" s="7"/>
      <c r="W125" s="23">
        <v>122.0</v>
      </c>
      <c r="X125" s="24">
        <f>RNG!F129</f>
        <v>76.28075046</v>
      </c>
      <c r="Y125" s="19" t="str">
        <f t="shared" si="8"/>
        <v>Overweight</v>
      </c>
    </row>
    <row r="126">
      <c r="B126" s="7"/>
      <c r="C126" s="7"/>
      <c r="D126" s="7"/>
      <c r="F126" s="7"/>
      <c r="G126" s="7"/>
      <c r="H126" s="7"/>
      <c r="W126" s="23">
        <v>123.0</v>
      </c>
      <c r="X126" s="24">
        <f>RNG!F130</f>
        <v>6.203921375</v>
      </c>
      <c r="Y126" s="19" t="str">
        <f t="shared" si="8"/>
        <v>Normal</v>
      </c>
    </row>
    <row r="127">
      <c r="B127" s="7"/>
      <c r="C127" s="7"/>
      <c r="D127" s="7"/>
      <c r="F127" s="7"/>
      <c r="G127" s="7"/>
      <c r="H127" s="7"/>
      <c r="W127" s="23">
        <v>124.0</v>
      </c>
      <c r="X127" s="24">
        <f>RNG!F131</f>
        <v>74.59346805</v>
      </c>
      <c r="Y127" s="19" t="str">
        <f t="shared" si="8"/>
        <v>Overweight</v>
      </c>
    </row>
    <row r="128">
      <c r="B128" s="7"/>
      <c r="C128" s="7"/>
      <c r="D128" s="7"/>
      <c r="F128" s="7"/>
      <c r="G128" s="7"/>
      <c r="H128" s="7"/>
      <c r="W128" s="23">
        <v>125.0</v>
      </c>
      <c r="X128" s="24">
        <f>RNG!F132</f>
        <v>99.33933942</v>
      </c>
      <c r="Y128" s="19" t="str">
        <f t="shared" si="8"/>
        <v>Obesitas</v>
      </c>
    </row>
    <row r="129">
      <c r="B129" s="7"/>
      <c r="C129" s="7"/>
      <c r="D129" s="7"/>
      <c r="F129" s="7"/>
      <c r="G129" s="7"/>
      <c r="H129" s="7"/>
      <c r="W129" s="23">
        <v>126.0</v>
      </c>
      <c r="X129" s="24">
        <f>RNG!F133</f>
        <v>51.2931227</v>
      </c>
      <c r="Y129" s="19" t="str">
        <f t="shared" si="8"/>
        <v>Overweight</v>
      </c>
    </row>
    <row r="130">
      <c r="B130" s="7"/>
      <c r="C130" s="7"/>
      <c r="D130" s="7"/>
      <c r="F130" s="7"/>
      <c r="G130" s="7"/>
      <c r="H130" s="7"/>
      <c r="W130" s="23">
        <v>127.0</v>
      </c>
      <c r="X130" s="24">
        <f>RNG!F134</f>
        <v>84.36841266</v>
      </c>
      <c r="Y130" s="19" t="str">
        <f t="shared" si="8"/>
        <v>Overweight</v>
      </c>
    </row>
    <row r="131">
      <c r="B131" s="7"/>
      <c r="C131" s="7"/>
      <c r="D131" s="7"/>
      <c r="F131" s="7"/>
      <c r="G131" s="7"/>
      <c r="H131" s="7"/>
      <c r="W131" s="23">
        <v>128.0</v>
      </c>
      <c r="X131" s="24">
        <f>RNG!F135</f>
        <v>13.70477789</v>
      </c>
      <c r="Y131" s="19" t="str">
        <f t="shared" si="8"/>
        <v>Normal</v>
      </c>
    </row>
    <row r="132">
      <c r="B132" s="7"/>
      <c r="C132" s="7"/>
      <c r="D132" s="7"/>
      <c r="F132" s="7"/>
      <c r="G132" s="7"/>
      <c r="H132" s="7"/>
      <c r="W132" s="23">
        <v>129.0</v>
      </c>
      <c r="X132" s="24">
        <f>RNG!F136</f>
        <v>46.15826679</v>
      </c>
      <c r="Y132" s="19" t="str">
        <f t="shared" si="8"/>
        <v>Overweight</v>
      </c>
    </row>
    <row r="133">
      <c r="B133" s="7"/>
      <c r="C133" s="7"/>
      <c r="D133" s="7"/>
      <c r="F133" s="7"/>
      <c r="G133" s="7"/>
      <c r="H133" s="7"/>
      <c r="W133" s="23">
        <v>130.0</v>
      </c>
      <c r="X133" s="24">
        <f>RNG!F137</f>
        <v>64.89948722</v>
      </c>
      <c r="Y133" s="19" t="str">
        <f t="shared" si="8"/>
        <v>Overweight</v>
      </c>
    </row>
    <row r="134">
      <c r="B134" s="7"/>
      <c r="C134" s="7"/>
      <c r="D134" s="7"/>
      <c r="F134" s="7"/>
      <c r="G134" s="7"/>
      <c r="H134" s="7"/>
      <c r="W134" s="23">
        <v>131.0</v>
      </c>
      <c r="X134" s="24">
        <f>RNG!F138</f>
        <v>14.48018165</v>
      </c>
      <c r="Y134" s="19" t="str">
        <f t="shared" si="8"/>
        <v>Normal</v>
      </c>
    </row>
    <row r="135">
      <c r="B135" s="7"/>
      <c r="C135" s="7"/>
      <c r="D135" s="7"/>
      <c r="F135" s="7"/>
      <c r="G135" s="7"/>
      <c r="H135" s="7"/>
      <c r="W135" s="23">
        <v>132.0</v>
      </c>
      <c r="X135" s="24">
        <f>RNG!F139</f>
        <v>79.0634524</v>
      </c>
      <c r="Y135" s="19" t="str">
        <f t="shared" si="8"/>
        <v>Overweight</v>
      </c>
    </row>
    <row r="136">
      <c r="B136" s="7"/>
      <c r="C136" s="7"/>
      <c r="D136" s="7"/>
      <c r="F136" s="7"/>
      <c r="G136" s="7"/>
      <c r="H136" s="7"/>
      <c r="W136" s="23">
        <v>133.0</v>
      </c>
      <c r="X136" s="24">
        <f>RNG!F140</f>
        <v>0.9523968682</v>
      </c>
      <c r="Y136" s="19" t="str">
        <f t="shared" si="8"/>
        <v>Normal</v>
      </c>
    </row>
    <row r="137">
      <c r="B137" s="7"/>
      <c r="C137" s="7"/>
      <c r="D137" s="7"/>
      <c r="F137" s="7"/>
      <c r="G137" s="7"/>
      <c r="H137" s="7"/>
      <c r="W137" s="23">
        <v>134.0</v>
      </c>
      <c r="X137" s="24">
        <f>RNG!F141</f>
        <v>39.3095432</v>
      </c>
      <c r="Y137" s="19" t="str">
        <f t="shared" si="8"/>
        <v>Overweight</v>
      </c>
    </row>
    <row r="138">
      <c r="B138" s="7"/>
      <c r="C138" s="7"/>
      <c r="D138" s="7"/>
      <c r="F138" s="7"/>
      <c r="G138" s="7"/>
      <c r="H138" s="7"/>
      <c r="W138" s="23">
        <v>135.0</v>
      </c>
      <c r="X138" s="24">
        <f>RNG!F142</f>
        <v>2.00951025</v>
      </c>
      <c r="Y138" s="19" t="str">
        <f t="shared" si="8"/>
        <v>Normal</v>
      </c>
    </row>
    <row r="139">
      <c r="B139" s="7"/>
      <c r="C139" s="7"/>
      <c r="D139" s="7"/>
      <c r="F139" s="7"/>
      <c r="G139" s="7"/>
      <c r="H139" s="7"/>
      <c r="W139" s="23">
        <v>136.0</v>
      </c>
      <c r="X139" s="24">
        <f>RNG!F143</f>
        <v>98.16838237</v>
      </c>
      <c r="Y139" s="19" t="str">
        <f t="shared" si="8"/>
        <v>Obesitas</v>
      </c>
    </row>
    <row r="140">
      <c r="B140" s="7"/>
      <c r="C140" s="7"/>
      <c r="D140" s="7"/>
      <c r="F140" s="7"/>
      <c r="G140" s="7"/>
      <c r="H140" s="7"/>
      <c r="W140" s="23">
        <v>137.0</v>
      </c>
      <c r="X140" s="24">
        <f>RNG!F144</f>
        <v>23.00752863</v>
      </c>
      <c r="Y140" s="19" t="str">
        <f t="shared" si="8"/>
        <v>Normal</v>
      </c>
    </row>
    <row r="141">
      <c r="B141" s="7"/>
      <c r="C141" s="7"/>
      <c r="D141" s="7"/>
      <c r="F141" s="7"/>
      <c r="G141" s="7"/>
      <c r="H141" s="7"/>
      <c r="W141" s="23">
        <v>138.0</v>
      </c>
      <c r="X141" s="24">
        <f>RNG!F145</f>
        <v>6.628273337</v>
      </c>
      <c r="Y141" s="19" t="str">
        <f t="shared" si="8"/>
        <v>Normal</v>
      </c>
    </row>
    <row r="142">
      <c r="B142" s="7"/>
      <c r="C142" s="7"/>
      <c r="D142" s="7"/>
      <c r="F142" s="7"/>
      <c r="G142" s="7"/>
      <c r="H142" s="7"/>
      <c r="W142" s="23">
        <v>139.0</v>
      </c>
      <c r="X142" s="24">
        <f>RNG!F146</f>
        <v>42.87704394</v>
      </c>
      <c r="Y142" s="19" t="str">
        <f t="shared" si="8"/>
        <v>Overweight</v>
      </c>
    </row>
    <row r="143">
      <c r="B143" s="7"/>
      <c r="C143" s="7"/>
      <c r="D143" s="7"/>
      <c r="F143" s="7"/>
      <c r="G143" s="7"/>
      <c r="H143" s="7"/>
      <c r="W143" s="23">
        <v>140.0</v>
      </c>
      <c r="X143" s="24">
        <f>RNG!F147</f>
        <v>83.93916324</v>
      </c>
      <c r="Y143" s="19" t="str">
        <f t="shared" si="8"/>
        <v>Overweight</v>
      </c>
    </row>
    <row r="144">
      <c r="B144" s="7"/>
      <c r="C144" s="7"/>
      <c r="D144" s="7"/>
      <c r="F144" s="7"/>
      <c r="G144" s="7"/>
      <c r="H144" s="7"/>
      <c r="W144" s="23">
        <v>141.0</v>
      </c>
      <c r="X144" s="24">
        <f>RNG!F148</f>
        <v>65.00012803</v>
      </c>
      <c r="Y144" s="19" t="str">
        <f t="shared" si="8"/>
        <v>Overweight</v>
      </c>
    </row>
    <row r="145">
      <c r="B145" s="7"/>
      <c r="C145" s="7"/>
      <c r="D145" s="7"/>
      <c r="F145" s="7"/>
      <c r="G145" s="7"/>
      <c r="H145" s="7"/>
      <c r="W145" s="23">
        <v>142.0</v>
      </c>
      <c r="X145" s="24">
        <f>RNG!F149</f>
        <v>67.10297087</v>
      </c>
      <c r="Y145" s="19" t="str">
        <f t="shared" si="8"/>
        <v>Overweight</v>
      </c>
    </row>
    <row r="146">
      <c r="B146" s="7"/>
      <c r="C146" s="7"/>
      <c r="D146" s="7"/>
      <c r="F146" s="7"/>
      <c r="G146" s="7"/>
      <c r="H146" s="7"/>
      <c r="W146" s="23">
        <v>143.0</v>
      </c>
      <c r="X146" s="24">
        <f>RNG!F150</f>
        <v>97.88516154</v>
      </c>
      <c r="Y146" s="19" t="str">
        <f t="shared" si="8"/>
        <v>Obesitas</v>
      </c>
    </row>
    <row r="147">
      <c r="B147" s="7"/>
      <c r="C147" s="7"/>
      <c r="D147" s="7"/>
      <c r="F147" s="7"/>
      <c r="G147" s="7"/>
      <c r="H147" s="7"/>
      <c r="W147" s="23">
        <v>144.0</v>
      </c>
      <c r="X147" s="24">
        <f>RNG!F151</f>
        <v>72.2382862</v>
      </c>
      <c r="Y147" s="19" t="str">
        <f t="shared" si="8"/>
        <v>Overweight</v>
      </c>
    </row>
    <row r="148">
      <c r="B148" s="7"/>
      <c r="C148" s="7"/>
      <c r="D148" s="7"/>
      <c r="F148" s="7"/>
      <c r="G148" s="7"/>
      <c r="H148" s="7"/>
      <c r="W148" s="23">
        <v>145.0</v>
      </c>
      <c r="X148" s="24">
        <f>RNG!F152</f>
        <v>24.89824622</v>
      </c>
      <c r="Y148" s="19" t="str">
        <f t="shared" si="8"/>
        <v>Normal</v>
      </c>
    </row>
    <row r="149">
      <c r="B149" s="7"/>
      <c r="C149" s="7"/>
      <c r="D149" s="7"/>
      <c r="F149" s="7"/>
      <c r="G149" s="7"/>
      <c r="H149" s="7"/>
      <c r="W149" s="23">
        <v>146.0</v>
      </c>
      <c r="X149" s="24">
        <f>RNG!F153</f>
        <v>54.10177575</v>
      </c>
      <c r="Y149" s="19" t="str">
        <f t="shared" si="8"/>
        <v>Overweight</v>
      </c>
    </row>
    <row r="150">
      <c r="B150" s="7"/>
      <c r="C150" s="7"/>
      <c r="D150" s="7"/>
      <c r="F150" s="7"/>
      <c r="G150" s="7"/>
      <c r="H150" s="7"/>
      <c r="W150" s="23">
        <v>147.0</v>
      </c>
      <c r="X150" s="24">
        <f>RNG!F154</f>
        <v>5.260185155</v>
      </c>
      <c r="Y150" s="19" t="str">
        <f t="shared" si="8"/>
        <v>Normal</v>
      </c>
    </row>
    <row r="151">
      <c r="B151" s="7"/>
      <c r="C151" s="7"/>
      <c r="D151" s="7"/>
      <c r="F151" s="7"/>
      <c r="G151" s="7"/>
      <c r="H151" s="7"/>
      <c r="W151" s="23">
        <v>148.0</v>
      </c>
      <c r="X151" s="24">
        <f>RNG!F155</f>
        <v>77.50099584</v>
      </c>
      <c r="Y151" s="19" t="str">
        <f t="shared" si="8"/>
        <v>Overweight</v>
      </c>
    </row>
    <row r="152">
      <c r="B152" s="7"/>
      <c r="C152" s="7"/>
      <c r="D152" s="7"/>
      <c r="F152" s="7"/>
      <c r="G152" s="7"/>
      <c r="H152" s="7"/>
      <c r="W152" s="23">
        <v>149.0</v>
      </c>
      <c r="X152" s="24">
        <f>RNG!F156</f>
        <v>43.85331494</v>
      </c>
      <c r="Y152" s="19" t="str">
        <f t="shared" si="8"/>
        <v>Overweight</v>
      </c>
    </row>
    <row r="153">
      <c r="B153" s="7"/>
      <c r="C153" s="7"/>
      <c r="D153" s="7"/>
      <c r="F153" s="7"/>
      <c r="G153" s="7"/>
      <c r="H153" s="7"/>
      <c r="W153" s="23">
        <v>150.0</v>
      </c>
      <c r="X153" s="24">
        <f>RNG!F157</f>
        <v>15.28519658</v>
      </c>
      <c r="Y153" s="19" t="str">
        <f t="shared" si="8"/>
        <v>Normal</v>
      </c>
    </row>
    <row r="154">
      <c r="B154" s="7"/>
      <c r="C154" s="7"/>
      <c r="D154" s="7"/>
      <c r="F154" s="7"/>
      <c r="G154" s="7"/>
      <c r="H154" s="7"/>
      <c r="W154" s="23">
        <v>151.0</v>
      </c>
      <c r="X154" s="24">
        <f>RNG!F158</f>
        <v>98.21363501</v>
      </c>
      <c r="Y154" s="19" t="str">
        <f t="shared" si="8"/>
        <v>Obesitas</v>
      </c>
    </row>
    <row r="155">
      <c r="B155" s="7"/>
      <c r="C155" s="7"/>
      <c r="D155" s="7"/>
      <c r="F155" s="7"/>
      <c r="G155" s="7"/>
      <c r="H155" s="7"/>
      <c r="W155" s="23">
        <v>152.0</v>
      </c>
      <c r="X155" s="24">
        <f>RNG!F159</f>
        <v>66.10109655</v>
      </c>
      <c r="Y155" s="19" t="str">
        <f t="shared" si="8"/>
        <v>Overweight</v>
      </c>
    </row>
    <row r="156">
      <c r="B156" s="7"/>
      <c r="C156" s="7"/>
      <c r="D156" s="7"/>
      <c r="F156" s="7"/>
      <c r="G156" s="7"/>
      <c r="H156" s="7"/>
      <c r="W156" s="23">
        <v>153.0</v>
      </c>
      <c r="X156" s="24">
        <f>RNG!F160</f>
        <v>46.10709466</v>
      </c>
      <c r="Y156" s="19" t="str">
        <f t="shared" si="8"/>
        <v>Overweight</v>
      </c>
    </row>
    <row r="157">
      <c r="B157" s="7"/>
      <c r="C157" s="7"/>
      <c r="D157" s="7"/>
      <c r="F157" s="7"/>
      <c r="G157" s="7"/>
      <c r="H157" s="7"/>
      <c r="W157" s="23">
        <v>154.0</v>
      </c>
      <c r="X157" s="24">
        <f>RNG!F161</f>
        <v>24.60203498</v>
      </c>
      <c r="Y157" s="19" t="str">
        <f t="shared" si="8"/>
        <v>Normal</v>
      </c>
    </row>
    <row r="158">
      <c r="B158" s="7"/>
      <c r="C158" s="7"/>
      <c r="D158" s="7"/>
      <c r="F158" s="7"/>
      <c r="G158" s="7"/>
      <c r="H158" s="7"/>
      <c r="W158" s="23">
        <v>155.0</v>
      </c>
      <c r="X158" s="24">
        <f>RNG!F162</f>
        <v>90.01695751</v>
      </c>
      <c r="Y158" s="19" t="str">
        <f t="shared" si="8"/>
        <v>Overweight</v>
      </c>
    </row>
    <row r="159">
      <c r="B159" s="7"/>
      <c r="C159" s="7"/>
      <c r="D159" s="7"/>
      <c r="F159" s="7"/>
      <c r="G159" s="7"/>
      <c r="H159" s="7"/>
      <c r="W159" s="23">
        <v>156.0</v>
      </c>
      <c r="X159" s="24">
        <f>RNG!F163</f>
        <v>68.4598001</v>
      </c>
      <c r="Y159" s="19" t="str">
        <f t="shared" si="8"/>
        <v>Overweight</v>
      </c>
    </row>
    <row r="160">
      <c r="B160" s="7"/>
      <c r="C160" s="7"/>
      <c r="D160" s="7"/>
      <c r="F160" s="7"/>
      <c r="G160" s="7"/>
      <c r="H160" s="7"/>
      <c r="W160" s="23">
        <v>157.0</v>
      </c>
      <c r="X160" s="24">
        <f>RNG!F164</f>
        <v>78.37807586</v>
      </c>
      <c r="Y160" s="19" t="str">
        <f t="shared" si="8"/>
        <v>Overweight</v>
      </c>
    </row>
    <row r="161">
      <c r="B161" s="7"/>
      <c r="C161" s="7"/>
      <c r="D161" s="7"/>
      <c r="F161" s="7"/>
      <c r="G161" s="7"/>
      <c r="H161" s="7"/>
      <c r="W161" s="23">
        <v>158.0</v>
      </c>
      <c r="X161" s="24">
        <f>RNG!F165</f>
        <v>46.3843229</v>
      </c>
      <c r="Y161" s="19" t="str">
        <f t="shared" si="8"/>
        <v>Overweight</v>
      </c>
    </row>
    <row r="162">
      <c r="B162" s="7"/>
      <c r="C162" s="7"/>
      <c r="D162" s="7"/>
      <c r="F162" s="7"/>
      <c r="G162" s="7"/>
      <c r="H162" s="7"/>
      <c r="W162" s="23">
        <v>159.0</v>
      </c>
      <c r="X162" s="24">
        <f>RNG!F166</f>
        <v>76.96687313</v>
      </c>
      <c r="Y162" s="19" t="str">
        <f t="shared" si="8"/>
        <v>Overweight</v>
      </c>
    </row>
    <row r="163">
      <c r="B163" s="7"/>
      <c r="C163" s="7"/>
      <c r="D163" s="7"/>
      <c r="F163" s="7"/>
      <c r="G163" s="7"/>
      <c r="H163" s="7"/>
      <c r="W163" s="23">
        <v>160.0</v>
      </c>
      <c r="X163" s="24">
        <f>RNG!F167</f>
        <v>73.02418098</v>
      </c>
      <c r="Y163" s="19" t="str">
        <f t="shared" si="8"/>
        <v>Overweight</v>
      </c>
    </row>
    <row r="164">
      <c r="B164" s="7"/>
      <c r="C164" s="7"/>
      <c r="D164" s="7"/>
      <c r="F164" s="7"/>
      <c r="G164" s="7"/>
      <c r="H164" s="7"/>
      <c r="W164" s="23">
        <v>161.0</v>
      </c>
      <c r="X164" s="24">
        <f>RNG!F168</f>
        <v>30.07651797</v>
      </c>
      <c r="Y164" s="19" t="str">
        <f t="shared" si="8"/>
        <v>Normal</v>
      </c>
    </row>
    <row r="165">
      <c r="B165" s="7"/>
      <c r="C165" s="7"/>
      <c r="D165" s="7"/>
      <c r="F165" s="7"/>
      <c r="G165" s="7"/>
      <c r="H165" s="7"/>
      <c r="W165" s="23">
        <v>162.0</v>
      </c>
      <c r="X165" s="24">
        <f>RNG!F169</f>
        <v>86.50216073</v>
      </c>
      <c r="Y165" s="19" t="str">
        <f t="shared" si="8"/>
        <v>Overweight</v>
      </c>
    </row>
    <row r="166">
      <c r="B166" s="7"/>
      <c r="C166" s="7"/>
      <c r="D166" s="7"/>
      <c r="F166" s="7"/>
      <c r="G166" s="7"/>
      <c r="H166" s="7"/>
      <c r="W166" s="23">
        <v>163.0</v>
      </c>
      <c r="X166" s="24">
        <f>RNG!F170</f>
        <v>51.98193367</v>
      </c>
      <c r="Y166" s="19" t="str">
        <f t="shared" si="8"/>
        <v>Overweight</v>
      </c>
    </row>
    <row r="167">
      <c r="B167" s="7"/>
      <c r="C167" s="7"/>
      <c r="D167" s="7"/>
      <c r="F167" s="7"/>
      <c r="G167" s="7"/>
      <c r="H167" s="7"/>
      <c r="W167" s="23">
        <v>164.0</v>
      </c>
      <c r="X167" s="24">
        <f>RNG!F171</f>
        <v>95.33339729</v>
      </c>
      <c r="Y167" s="19" t="str">
        <f t="shared" si="8"/>
        <v>Obesitas</v>
      </c>
    </row>
    <row r="168">
      <c r="B168" s="7"/>
      <c r="C168" s="7"/>
      <c r="D168" s="7"/>
      <c r="F168" s="7"/>
      <c r="G168" s="7"/>
      <c r="H168" s="7"/>
      <c r="W168" s="23">
        <v>165.0</v>
      </c>
      <c r="X168" s="24">
        <f>RNG!F172</f>
        <v>69.71752069</v>
      </c>
      <c r="Y168" s="19" t="str">
        <f t="shared" si="8"/>
        <v>Overweight</v>
      </c>
    </row>
    <row r="169">
      <c r="B169" s="7"/>
      <c r="C169" s="7"/>
      <c r="D169" s="7"/>
      <c r="F169" s="7"/>
      <c r="G169" s="7"/>
      <c r="H169" s="7"/>
      <c r="W169" s="23">
        <v>166.0</v>
      </c>
      <c r="X169" s="24">
        <f>RNG!F173</f>
        <v>31.40788792</v>
      </c>
      <c r="Y169" s="19" t="str">
        <f t="shared" si="8"/>
        <v>Overweight</v>
      </c>
    </row>
    <row r="170">
      <c r="B170" s="7"/>
      <c r="C170" s="7"/>
      <c r="D170" s="7"/>
      <c r="F170" s="7"/>
      <c r="G170" s="7"/>
      <c r="H170" s="7"/>
      <c r="W170" s="23">
        <v>167.0</v>
      </c>
      <c r="X170" s="24">
        <f>RNG!F174</f>
        <v>48.92814232</v>
      </c>
      <c r="Y170" s="19" t="str">
        <f t="shared" si="8"/>
        <v>Overweight</v>
      </c>
    </row>
    <row r="171">
      <c r="B171" s="7"/>
      <c r="C171" s="7"/>
      <c r="D171" s="7"/>
      <c r="F171" s="7"/>
      <c r="G171" s="7"/>
      <c r="H171" s="7"/>
      <c r="W171" s="23">
        <v>168.0</v>
      </c>
      <c r="X171" s="24">
        <f>RNG!F175</f>
        <v>49.02552788</v>
      </c>
      <c r="Y171" s="19" t="str">
        <f t="shared" si="8"/>
        <v>Overweight</v>
      </c>
    </row>
    <row r="172">
      <c r="B172" s="7"/>
      <c r="C172" s="7"/>
      <c r="D172" s="7"/>
      <c r="F172" s="7"/>
      <c r="G172" s="7"/>
      <c r="H172" s="7"/>
      <c r="W172" s="23">
        <v>169.0</v>
      </c>
      <c r="X172" s="24">
        <f>RNG!F176</f>
        <v>48.19382734</v>
      </c>
      <c r="Y172" s="19" t="str">
        <f t="shared" si="8"/>
        <v>Overweight</v>
      </c>
    </row>
    <row r="173">
      <c r="B173" s="7"/>
      <c r="C173" s="7"/>
      <c r="D173" s="7"/>
      <c r="F173" s="7"/>
      <c r="G173" s="7"/>
      <c r="H173" s="7"/>
      <c r="W173" s="23">
        <v>170.0</v>
      </c>
      <c r="X173" s="24">
        <f>RNG!F177</f>
        <v>90.83932768</v>
      </c>
      <c r="Y173" s="19" t="str">
        <f t="shared" si="8"/>
        <v>Overweight</v>
      </c>
    </row>
    <row r="174">
      <c r="B174" s="7"/>
      <c r="C174" s="7"/>
      <c r="D174" s="7"/>
      <c r="F174" s="7"/>
      <c r="G174" s="7"/>
      <c r="H174" s="7"/>
      <c r="W174" s="23">
        <v>171.0</v>
      </c>
      <c r="X174" s="24">
        <f>RNG!F178</f>
        <v>72.60042395</v>
      </c>
      <c r="Y174" s="19" t="str">
        <f t="shared" si="8"/>
        <v>Overweight</v>
      </c>
    </row>
    <row r="175">
      <c r="B175" s="7"/>
      <c r="C175" s="7"/>
      <c r="D175" s="7"/>
      <c r="F175" s="7"/>
      <c r="G175" s="7"/>
      <c r="H175" s="7"/>
      <c r="W175" s="23">
        <v>172.0</v>
      </c>
      <c r="X175" s="24">
        <f>RNG!F179</f>
        <v>71.5622689</v>
      </c>
      <c r="Y175" s="19" t="str">
        <f t="shared" si="8"/>
        <v>Overweight</v>
      </c>
    </row>
    <row r="176">
      <c r="B176" s="7"/>
      <c r="C176" s="7"/>
      <c r="D176" s="7"/>
      <c r="F176" s="7"/>
      <c r="G176" s="7"/>
      <c r="H176" s="7"/>
      <c r="W176" s="23">
        <v>173.0</v>
      </c>
      <c r="X176" s="24">
        <f>RNG!F180</f>
        <v>24.01813875</v>
      </c>
      <c r="Y176" s="19" t="str">
        <f t="shared" si="8"/>
        <v>Normal</v>
      </c>
    </row>
    <row r="177">
      <c r="B177" s="7"/>
      <c r="C177" s="7"/>
      <c r="D177" s="7"/>
      <c r="F177" s="7"/>
      <c r="G177" s="7"/>
      <c r="H177" s="7"/>
      <c r="W177" s="23">
        <v>174.0</v>
      </c>
      <c r="X177" s="24">
        <f>RNG!F181</f>
        <v>1.857006504</v>
      </c>
      <c r="Y177" s="19" t="str">
        <f t="shared" si="8"/>
        <v>Normal</v>
      </c>
    </row>
    <row r="178">
      <c r="B178" s="7"/>
      <c r="C178" s="7"/>
      <c r="D178" s="7"/>
      <c r="F178" s="7"/>
      <c r="G178" s="7"/>
      <c r="H178" s="7"/>
      <c r="W178" s="23">
        <v>175.0</v>
      </c>
      <c r="X178" s="24">
        <f>RNG!F182</f>
        <v>93.90437421</v>
      </c>
      <c r="Y178" s="19" t="str">
        <f t="shared" si="8"/>
        <v>Obesitas</v>
      </c>
    </row>
    <row r="179">
      <c r="B179" s="7"/>
      <c r="C179" s="7"/>
      <c r="D179" s="7"/>
      <c r="F179" s="7"/>
      <c r="G179" s="7"/>
      <c r="H179" s="7"/>
      <c r="W179" s="23">
        <v>176.0</v>
      </c>
      <c r="X179" s="24">
        <f>RNG!F183</f>
        <v>3.729489494</v>
      </c>
      <c r="Y179" s="19" t="str">
        <f t="shared" si="8"/>
        <v>Normal</v>
      </c>
    </row>
    <row r="180">
      <c r="B180" s="7"/>
      <c r="C180" s="7"/>
      <c r="D180" s="7"/>
      <c r="F180" s="7"/>
      <c r="G180" s="7"/>
      <c r="H180" s="7"/>
      <c r="W180" s="23">
        <v>177.0</v>
      </c>
      <c r="X180" s="24">
        <f>RNG!F184</f>
        <v>41.94755063</v>
      </c>
      <c r="Y180" s="19" t="str">
        <f t="shared" si="8"/>
        <v>Overweight</v>
      </c>
    </row>
    <row r="181">
      <c r="B181" s="7"/>
      <c r="C181" s="7"/>
      <c r="D181" s="7"/>
      <c r="F181" s="7"/>
      <c r="G181" s="7"/>
      <c r="H181" s="7"/>
      <c r="W181" s="23">
        <v>178.0</v>
      </c>
      <c r="X181" s="24">
        <f>RNG!F185</f>
        <v>20.72939143</v>
      </c>
      <c r="Y181" s="19" t="str">
        <f t="shared" si="8"/>
        <v>Normal</v>
      </c>
    </row>
    <row r="182">
      <c r="B182" s="7"/>
      <c r="C182" s="7"/>
      <c r="D182" s="7"/>
      <c r="F182" s="7"/>
      <c r="G182" s="7"/>
      <c r="H182" s="7"/>
      <c r="W182" s="23">
        <v>179.0</v>
      </c>
      <c r="X182" s="24">
        <f>RNG!F186</f>
        <v>97.33717926</v>
      </c>
      <c r="Y182" s="19" t="str">
        <f t="shared" si="8"/>
        <v>Obesitas</v>
      </c>
    </row>
    <row r="183">
      <c r="B183" s="7"/>
      <c r="C183" s="7"/>
      <c r="D183" s="7"/>
      <c r="F183" s="7"/>
      <c r="G183" s="7"/>
      <c r="H183" s="7"/>
      <c r="W183" s="23">
        <v>180.0</v>
      </c>
      <c r="X183" s="24">
        <f>RNG!F187</f>
        <v>73.82115273</v>
      </c>
      <c r="Y183" s="19" t="str">
        <f t="shared" si="8"/>
        <v>Overweight</v>
      </c>
    </row>
    <row r="184">
      <c r="B184" s="7"/>
      <c r="C184" s="7"/>
      <c r="D184" s="7"/>
      <c r="F184" s="7"/>
      <c r="G184" s="7"/>
      <c r="H184" s="7"/>
      <c r="W184" s="23">
        <v>181.0</v>
      </c>
      <c r="X184" s="24">
        <f>RNG!F188</f>
        <v>17.14962284</v>
      </c>
      <c r="Y184" s="19" t="str">
        <f t="shared" si="8"/>
        <v>Normal</v>
      </c>
    </row>
    <row r="185">
      <c r="B185" s="7"/>
      <c r="C185" s="7"/>
      <c r="D185" s="7"/>
      <c r="F185" s="7"/>
      <c r="G185" s="7"/>
      <c r="H185" s="7"/>
      <c r="W185" s="23">
        <v>182.0</v>
      </c>
      <c r="X185" s="24">
        <f>RNG!F189</f>
        <v>13.95721692</v>
      </c>
      <c r="Y185" s="19" t="str">
        <f t="shared" si="8"/>
        <v>Normal</v>
      </c>
    </row>
    <row r="186">
      <c r="B186" s="7"/>
      <c r="C186" s="7"/>
      <c r="D186" s="7"/>
      <c r="F186" s="7"/>
      <c r="G186" s="7"/>
      <c r="H186" s="7"/>
      <c r="W186" s="23">
        <v>183.0</v>
      </c>
      <c r="X186" s="24">
        <f>RNG!F190</f>
        <v>91.45966414</v>
      </c>
      <c r="Y186" s="19" t="str">
        <f t="shared" si="8"/>
        <v>Overweight</v>
      </c>
    </row>
    <row r="187">
      <c r="B187" s="7"/>
      <c r="C187" s="7"/>
      <c r="D187" s="7"/>
      <c r="F187" s="7"/>
      <c r="G187" s="7"/>
      <c r="H187" s="7"/>
      <c r="W187" s="23">
        <v>184.0</v>
      </c>
      <c r="X187" s="24">
        <f>RNG!F191</f>
        <v>59.14540694</v>
      </c>
      <c r="Y187" s="19" t="str">
        <f t="shared" si="8"/>
        <v>Overweight</v>
      </c>
    </row>
    <row r="188">
      <c r="B188" s="7"/>
      <c r="C188" s="7"/>
      <c r="D188" s="7"/>
      <c r="F188" s="7"/>
      <c r="G188" s="7"/>
      <c r="H188" s="7"/>
      <c r="W188" s="23">
        <v>185.0</v>
      </c>
      <c r="X188" s="24">
        <f>RNG!F192</f>
        <v>26.72794067</v>
      </c>
      <c r="Y188" s="19" t="str">
        <f t="shared" si="8"/>
        <v>Normal</v>
      </c>
    </row>
    <row r="189">
      <c r="B189" s="7"/>
      <c r="C189" s="7"/>
      <c r="D189" s="7"/>
      <c r="F189" s="7"/>
      <c r="G189" s="7"/>
      <c r="H189" s="7"/>
      <c r="W189" s="23">
        <v>186.0</v>
      </c>
      <c r="X189" s="24">
        <f>RNG!F193</f>
        <v>99.51425982</v>
      </c>
      <c r="Y189" s="19" t="str">
        <f t="shared" si="8"/>
        <v>Obesitas</v>
      </c>
    </row>
    <row r="190">
      <c r="B190" s="7"/>
      <c r="C190" s="7"/>
      <c r="D190" s="7"/>
      <c r="F190" s="7"/>
      <c r="G190" s="7"/>
      <c r="H190" s="7"/>
      <c r="W190" s="23">
        <v>187.0</v>
      </c>
      <c r="X190" s="24">
        <f>RNG!F194</f>
        <v>23.66102236</v>
      </c>
      <c r="Y190" s="19" t="str">
        <f t="shared" si="8"/>
        <v>Normal</v>
      </c>
    </row>
    <row r="191">
      <c r="B191" s="7"/>
      <c r="C191" s="7"/>
      <c r="D191" s="7"/>
      <c r="F191" s="7"/>
      <c r="G191" s="7"/>
      <c r="H191" s="7"/>
      <c r="W191" s="23">
        <v>188.0</v>
      </c>
      <c r="X191" s="24">
        <f>RNG!F195</f>
        <v>37.64882443</v>
      </c>
      <c r="Y191" s="19" t="str">
        <f t="shared" si="8"/>
        <v>Overweight</v>
      </c>
    </row>
    <row r="192">
      <c r="B192" s="7"/>
      <c r="C192" s="7"/>
      <c r="D192" s="7"/>
      <c r="F192" s="7"/>
      <c r="G192" s="7"/>
      <c r="H192" s="7"/>
      <c r="W192" s="23">
        <v>189.0</v>
      </c>
      <c r="X192" s="24">
        <f>RNG!F196</f>
        <v>31.34659451</v>
      </c>
      <c r="Y192" s="19" t="str">
        <f t="shared" si="8"/>
        <v>Overweight</v>
      </c>
    </row>
    <row r="193">
      <c r="B193" s="7"/>
      <c r="C193" s="7"/>
      <c r="D193" s="7"/>
      <c r="F193" s="7"/>
      <c r="G193" s="7"/>
      <c r="H193" s="7"/>
      <c r="W193" s="23">
        <v>190.0</v>
      </c>
      <c r="X193" s="24">
        <f>RNG!F197</f>
        <v>42.4290234</v>
      </c>
      <c r="Y193" s="19" t="str">
        <f t="shared" si="8"/>
        <v>Overweight</v>
      </c>
    </row>
    <row r="194">
      <c r="B194" s="7"/>
      <c r="C194" s="7"/>
      <c r="D194" s="7"/>
      <c r="F194" s="7"/>
      <c r="G194" s="7"/>
      <c r="H194" s="7"/>
      <c r="W194" s="23">
        <v>191.0</v>
      </c>
      <c r="X194" s="24">
        <f>RNG!F198</f>
        <v>26.99374721</v>
      </c>
      <c r="Y194" s="19" t="str">
        <f t="shared" si="8"/>
        <v>Normal</v>
      </c>
    </row>
    <row r="195">
      <c r="B195" s="7"/>
      <c r="C195" s="7"/>
      <c r="D195" s="7"/>
      <c r="F195" s="7"/>
      <c r="G195" s="7"/>
      <c r="H195" s="7"/>
      <c r="W195" s="23">
        <v>192.0</v>
      </c>
      <c r="X195" s="24">
        <f>RNG!F199</f>
        <v>64.3234691</v>
      </c>
      <c r="Y195" s="19" t="str">
        <f t="shared" si="8"/>
        <v>Overweight</v>
      </c>
    </row>
    <row r="196">
      <c r="B196" s="7"/>
      <c r="C196" s="7"/>
      <c r="D196" s="7"/>
      <c r="F196" s="7"/>
      <c r="G196" s="7"/>
      <c r="H196" s="7"/>
      <c r="W196" s="23">
        <v>193.0</v>
      </c>
      <c r="X196" s="24">
        <f>RNG!F200</f>
        <v>55.68658018</v>
      </c>
      <c r="Y196" s="19" t="str">
        <f t="shared" si="8"/>
        <v>Overweight</v>
      </c>
    </row>
    <row r="197">
      <c r="B197" s="7"/>
      <c r="C197" s="7"/>
      <c r="D197" s="7"/>
      <c r="F197" s="7"/>
      <c r="G197" s="7"/>
      <c r="H197" s="7"/>
      <c r="W197" s="23">
        <v>194.0</v>
      </c>
      <c r="X197" s="24">
        <f>RNG!F201</f>
        <v>29.33375222</v>
      </c>
      <c r="Y197" s="19" t="str">
        <f t="shared" si="8"/>
        <v>Normal</v>
      </c>
    </row>
    <row r="198">
      <c r="B198" s="7"/>
      <c r="C198" s="7"/>
      <c r="D198" s="7"/>
      <c r="F198" s="7"/>
      <c r="G198" s="7"/>
      <c r="H198" s="7"/>
      <c r="W198" s="23">
        <v>195.0</v>
      </c>
      <c r="X198" s="24">
        <f>RNG!F202</f>
        <v>89.5457928</v>
      </c>
      <c r="Y198" s="19" t="str">
        <f t="shared" si="8"/>
        <v>Overweight</v>
      </c>
    </row>
    <row r="199">
      <c r="B199" s="7"/>
      <c r="C199" s="7"/>
      <c r="D199" s="7"/>
      <c r="F199" s="7"/>
      <c r="G199" s="7"/>
      <c r="H199" s="7"/>
      <c r="W199" s="23">
        <v>196.0</v>
      </c>
      <c r="X199" s="24">
        <f>RNG!F203</f>
        <v>31.46417189</v>
      </c>
      <c r="Y199" s="19" t="str">
        <f t="shared" si="8"/>
        <v>Overweight</v>
      </c>
    </row>
    <row r="200">
      <c r="B200" s="7"/>
      <c r="C200" s="7"/>
      <c r="D200" s="7"/>
      <c r="F200" s="7"/>
      <c r="G200" s="7"/>
      <c r="H200" s="7"/>
      <c r="W200" s="23">
        <v>197.0</v>
      </c>
      <c r="X200" s="24">
        <f>RNG!F204</f>
        <v>73.1671742</v>
      </c>
      <c r="Y200" s="19" t="str">
        <f t="shared" si="8"/>
        <v>Overweight</v>
      </c>
    </row>
    <row r="201">
      <c r="B201" s="7"/>
      <c r="C201" s="7"/>
      <c r="D201" s="7"/>
      <c r="F201" s="7"/>
      <c r="G201" s="7"/>
      <c r="H201" s="7"/>
      <c r="W201" s="23">
        <v>198.0</v>
      </c>
      <c r="X201" s="24">
        <f>RNG!F205</f>
        <v>78.16817149</v>
      </c>
      <c r="Y201" s="19" t="str">
        <f t="shared" si="8"/>
        <v>Overweight</v>
      </c>
    </row>
    <row r="202">
      <c r="B202" s="7"/>
      <c r="C202" s="7"/>
      <c r="D202" s="7"/>
      <c r="F202" s="7"/>
      <c r="G202" s="7"/>
      <c r="H202" s="7"/>
      <c r="W202" s="23">
        <v>199.0</v>
      </c>
      <c r="X202" s="24">
        <f>RNG!F206</f>
        <v>99.54467849</v>
      </c>
      <c r="Y202" s="19" t="str">
        <f t="shared" si="8"/>
        <v>Obesitas</v>
      </c>
    </row>
    <row r="203">
      <c r="B203" s="7"/>
      <c r="C203" s="7"/>
      <c r="D203" s="7"/>
      <c r="F203" s="7"/>
      <c r="G203" s="7"/>
      <c r="H203" s="7"/>
      <c r="W203" s="23">
        <v>200.0</v>
      </c>
      <c r="X203" s="24">
        <f>RNG!F207</f>
        <v>23.16603005</v>
      </c>
      <c r="Y203" s="19" t="str">
        <f t="shared" si="8"/>
        <v>Normal</v>
      </c>
    </row>
    <row r="204">
      <c r="B204" s="7"/>
      <c r="C204" s="7"/>
      <c r="D204" s="7"/>
      <c r="F204" s="7"/>
      <c r="G204" s="7"/>
      <c r="H204" s="7"/>
      <c r="W204" s="23">
        <v>201.0</v>
      </c>
      <c r="X204" s="24">
        <f>RNG!F208</f>
        <v>9.380033989</v>
      </c>
      <c r="Y204" s="19" t="str">
        <f t="shared" si="8"/>
        <v>Normal</v>
      </c>
    </row>
    <row r="205">
      <c r="B205" s="7"/>
      <c r="C205" s="7"/>
      <c r="D205" s="7"/>
      <c r="F205" s="7"/>
      <c r="G205" s="7"/>
      <c r="H205" s="7"/>
      <c r="W205" s="23">
        <v>202.0</v>
      </c>
      <c r="X205" s="24">
        <f>RNG!F209</f>
        <v>29.53870563</v>
      </c>
      <c r="Y205" s="19" t="str">
        <f t="shared" si="8"/>
        <v>Normal</v>
      </c>
    </row>
    <row r="206">
      <c r="B206" s="7"/>
      <c r="C206" s="7"/>
      <c r="D206" s="7"/>
      <c r="F206" s="7"/>
      <c r="G206" s="7"/>
      <c r="H206" s="7"/>
      <c r="W206" s="23">
        <v>203.0</v>
      </c>
      <c r="X206" s="24">
        <f>RNG!F210</f>
        <v>55.08576615</v>
      </c>
      <c r="Y206" s="19" t="str">
        <f t="shared" si="8"/>
        <v>Overweight</v>
      </c>
    </row>
    <row r="207">
      <c r="B207" s="7"/>
      <c r="C207" s="7"/>
      <c r="D207" s="7"/>
      <c r="F207" s="7"/>
      <c r="G207" s="7"/>
      <c r="H207" s="7"/>
      <c r="W207" s="23">
        <v>204.0</v>
      </c>
      <c r="X207" s="24">
        <f>RNG!F211</f>
        <v>63.36659857</v>
      </c>
      <c r="Y207" s="19" t="str">
        <f t="shared" si="8"/>
        <v>Overweight</v>
      </c>
    </row>
    <row r="208">
      <c r="B208" s="7"/>
      <c r="C208" s="7"/>
      <c r="D208" s="7"/>
      <c r="F208" s="7"/>
      <c r="G208" s="7"/>
      <c r="H208" s="7"/>
      <c r="W208" s="23">
        <v>205.0</v>
      </c>
      <c r="X208" s="24">
        <f>RNG!F212</f>
        <v>42.91572536</v>
      </c>
      <c r="Y208" s="19" t="str">
        <f t="shared" si="8"/>
        <v>Overweight</v>
      </c>
    </row>
    <row r="209">
      <c r="B209" s="7"/>
      <c r="C209" s="7"/>
      <c r="D209" s="7"/>
      <c r="F209" s="7"/>
      <c r="G209" s="7"/>
      <c r="H209" s="7"/>
      <c r="W209" s="23">
        <v>206.0</v>
      </c>
      <c r="X209" s="24">
        <f>RNG!F213</f>
        <v>19.12663189</v>
      </c>
      <c r="Y209" s="19" t="str">
        <f t="shared" si="8"/>
        <v>Normal</v>
      </c>
    </row>
    <row r="210">
      <c r="B210" s="7"/>
      <c r="C210" s="7"/>
      <c r="D210" s="7"/>
      <c r="F210" s="7"/>
      <c r="G210" s="7"/>
      <c r="H210" s="7"/>
      <c r="W210" s="23">
        <v>207.0</v>
      </c>
      <c r="X210" s="24">
        <f>RNG!F214</f>
        <v>78.42278992</v>
      </c>
      <c r="Y210" s="19" t="str">
        <f t="shared" si="8"/>
        <v>Overweight</v>
      </c>
    </row>
    <row r="211">
      <c r="B211" s="7"/>
      <c r="C211" s="7"/>
      <c r="D211" s="7"/>
      <c r="F211" s="7"/>
      <c r="G211" s="7"/>
      <c r="H211" s="7"/>
      <c r="W211" s="23">
        <v>208.0</v>
      </c>
      <c r="X211" s="24">
        <f>RNG!F215</f>
        <v>80.6338055</v>
      </c>
      <c r="Y211" s="19" t="str">
        <f t="shared" si="8"/>
        <v>Overweight</v>
      </c>
    </row>
    <row r="212">
      <c r="B212" s="7"/>
      <c r="C212" s="7"/>
      <c r="D212" s="7"/>
      <c r="F212" s="7"/>
      <c r="G212" s="7"/>
      <c r="H212" s="7"/>
      <c r="W212" s="23">
        <v>209.0</v>
      </c>
      <c r="X212" s="24">
        <f>RNG!F216</f>
        <v>87.72063464</v>
      </c>
      <c r="Y212" s="19" t="str">
        <f t="shared" si="8"/>
        <v>Overweight</v>
      </c>
    </row>
    <row r="213">
      <c r="B213" s="7"/>
      <c r="C213" s="7"/>
      <c r="D213" s="7"/>
      <c r="F213" s="7"/>
      <c r="G213" s="7"/>
      <c r="H213" s="7"/>
      <c r="W213" s="23">
        <v>210.0</v>
      </c>
      <c r="X213" s="24">
        <f>RNG!F217</f>
        <v>60.54204021</v>
      </c>
      <c r="Y213" s="19" t="str">
        <f t="shared" si="8"/>
        <v>Overweight</v>
      </c>
    </row>
    <row r="214">
      <c r="B214" s="7"/>
      <c r="C214" s="7"/>
      <c r="D214" s="7"/>
      <c r="F214" s="7"/>
      <c r="G214" s="7"/>
      <c r="H214" s="7"/>
      <c r="W214" s="23">
        <v>211.0</v>
      </c>
      <c r="X214" s="24">
        <f>RNG!F218</f>
        <v>60.84280478</v>
      </c>
      <c r="Y214" s="19" t="str">
        <f t="shared" si="8"/>
        <v>Overweight</v>
      </c>
    </row>
    <row r="215">
      <c r="B215" s="7"/>
      <c r="C215" s="7"/>
      <c r="D215" s="7"/>
      <c r="F215" s="7"/>
      <c r="G215" s="7"/>
      <c r="H215" s="7"/>
      <c r="W215" s="23">
        <v>212.0</v>
      </c>
      <c r="X215" s="24">
        <f>RNG!F219</f>
        <v>99.69784184</v>
      </c>
      <c r="Y215" s="19" t="str">
        <f t="shared" si="8"/>
        <v>Obesitas</v>
      </c>
    </row>
    <row r="216">
      <c r="B216" s="7"/>
      <c r="C216" s="7"/>
      <c r="D216" s="7"/>
      <c r="F216" s="7"/>
      <c r="G216" s="7"/>
      <c r="H216" s="7"/>
      <c r="W216" s="23">
        <v>213.0</v>
      </c>
      <c r="X216" s="24">
        <f>RNG!F220</f>
        <v>38.26148111</v>
      </c>
      <c r="Y216" s="19" t="str">
        <f t="shared" si="8"/>
        <v>Overweight</v>
      </c>
    </row>
    <row r="217">
      <c r="B217" s="7"/>
      <c r="C217" s="7"/>
      <c r="D217" s="7"/>
      <c r="F217" s="7"/>
      <c r="G217" s="7"/>
      <c r="H217" s="7"/>
      <c r="W217" s="23">
        <v>214.0</v>
      </c>
      <c r="X217" s="24">
        <f>RNG!F221</f>
        <v>91.78192513</v>
      </c>
      <c r="Y217" s="19" t="str">
        <f t="shared" si="8"/>
        <v>Overweight</v>
      </c>
    </row>
    <row r="218">
      <c r="B218" s="7"/>
      <c r="C218" s="7"/>
      <c r="D218" s="7"/>
      <c r="F218" s="7"/>
      <c r="G218" s="7"/>
      <c r="H218" s="7"/>
      <c r="W218" s="23">
        <v>215.0</v>
      </c>
      <c r="X218" s="24">
        <f>RNG!F222</f>
        <v>50.99307715</v>
      </c>
      <c r="Y218" s="19" t="str">
        <f t="shared" si="8"/>
        <v>Overweight</v>
      </c>
    </row>
    <row r="219">
      <c r="B219" s="7"/>
      <c r="C219" s="7"/>
      <c r="D219" s="7"/>
      <c r="F219" s="7"/>
      <c r="G219" s="7"/>
      <c r="H219" s="7"/>
      <c r="W219" s="23">
        <v>216.0</v>
      </c>
      <c r="X219" s="24">
        <f>RNG!F223</f>
        <v>57.32052771</v>
      </c>
      <c r="Y219" s="19" t="str">
        <f t="shared" si="8"/>
        <v>Overweight</v>
      </c>
    </row>
    <row r="220">
      <c r="B220" s="7"/>
      <c r="C220" s="7"/>
      <c r="D220" s="7"/>
      <c r="F220" s="7"/>
      <c r="G220" s="7"/>
      <c r="H220" s="7"/>
      <c r="W220" s="23">
        <v>217.0</v>
      </c>
      <c r="X220" s="24">
        <f>RNG!F224</f>
        <v>60.38613676</v>
      </c>
      <c r="Y220" s="19" t="str">
        <f t="shared" si="8"/>
        <v>Overweight</v>
      </c>
    </row>
    <row r="221">
      <c r="B221" s="7"/>
      <c r="C221" s="7"/>
      <c r="D221" s="7"/>
      <c r="F221" s="7"/>
      <c r="G221" s="7"/>
      <c r="H221" s="7"/>
      <c r="W221" s="23">
        <v>218.0</v>
      </c>
      <c r="X221" s="24">
        <f>RNG!F225</f>
        <v>0.7523240991</v>
      </c>
      <c r="Y221" s="19" t="str">
        <f t="shared" si="8"/>
        <v>Normal</v>
      </c>
    </row>
    <row r="222">
      <c r="B222" s="7"/>
      <c r="C222" s="7"/>
      <c r="D222" s="7"/>
      <c r="F222" s="7"/>
      <c r="G222" s="7"/>
      <c r="H222" s="7"/>
      <c r="W222" s="23">
        <v>219.0</v>
      </c>
      <c r="X222" s="24">
        <f>RNG!F226</f>
        <v>53.91460068</v>
      </c>
      <c r="Y222" s="19" t="str">
        <f t="shared" si="8"/>
        <v>Overweight</v>
      </c>
    </row>
    <row r="223">
      <c r="B223" s="7"/>
      <c r="C223" s="7"/>
      <c r="D223" s="7"/>
      <c r="F223" s="7"/>
      <c r="G223" s="7"/>
      <c r="H223" s="7"/>
      <c r="W223" s="23">
        <v>220.0</v>
      </c>
      <c r="X223" s="24">
        <f>RNG!F227</f>
        <v>31.6583756</v>
      </c>
      <c r="Y223" s="19" t="str">
        <f t="shared" si="8"/>
        <v>Overweight</v>
      </c>
    </row>
    <row r="224">
      <c r="B224" s="7"/>
      <c r="C224" s="7"/>
      <c r="D224" s="7"/>
      <c r="F224" s="7"/>
      <c r="G224" s="7"/>
      <c r="H224" s="7"/>
      <c r="W224" s="23">
        <v>221.0</v>
      </c>
      <c r="X224" s="24">
        <f>RNG!F228</f>
        <v>62.18636179</v>
      </c>
      <c r="Y224" s="19" t="str">
        <f t="shared" si="8"/>
        <v>Overweight</v>
      </c>
    </row>
    <row r="225">
      <c r="B225" s="7"/>
      <c r="C225" s="7"/>
      <c r="D225" s="7"/>
      <c r="F225" s="7"/>
      <c r="G225" s="7"/>
      <c r="H225" s="7"/>
      <c r="W225" s="23">
        <v>222.0</v>
      </c>
      <c r="X225" s="24">
        <f>RNG!F229</f>
        <v>62.24744351</v>
      </c>
      <c r="Y225" s="19" t="str">
        <f t="shared" si="8"/>
        <v>Overweight</v>
      </c>
    </row>
    <row r="226">
      <c r="B226" s="7"/>
      <c r="C226" s="7"/>
      <c r="D226" s="7"/>
      <c r="F226" s="7"/>
      <c r="G226" s="7"/>
      <c r="H226" s="7"/>
      <c r="W226" s="23">
        <v>223.0</v>
      </c>
      <c r="X226" s="24">
        <f>RNG!F230</f>
        <v>65.27040716</v>
      </c>
      <c r="Y226" s="19" t="str">
        <f t="shared" si="8"/>
        <v>Overweight</v>
      </c>
    </row>
    <row r="227">
      <c r="B227" s="7"/>
      <c r="C227" s="7"/>
      <c r="D227" s="7"/>
      <c r="F227" s="7"/>
      <c r="G227" s="7"/>
      <c r="H227" s="7"/>
      <c r="W227" s="23">
        <v>224.0</v>
      </c>
      <c r="X227" s="24">
        <f>RNG!F231</f>
        <v>5.356474363</v>
      </c>
      <c r="Y227" s="19" t="str">
        <f t="shared" si="8"/>
        <v>Normal</v>
      </c>
    </row>
    <row r="228">
      <c r="B228" s="7"/>
      <c r="C228" s="7"/>
      <c r="D228" s="7"/>
      <c r="F228" s="7"/>
      <c r="G228" s="7"/>
      <c r="H228" s="7"/>
      <c r="W228" s="23">
        <v>225.0</v>
      </c>
      <c r="X228" s="24">
        <f>RNG!F232</f>
        <v>58.66608376</v>
      </c>
      <c r="Y228" s="19" t="str">
        <f t="shared" si="8"/>
        <v>Overweight</v>
      </c>
    </row>
    <row r="229">
      <c r="B229" s="7"/>
      <c r="C229" s="7"/>
      <c r="D229" s="7"/>
      <c r="F229" s="7"/>
      <c r="G229" s="7"/>
      <c r="H229" s="7"/>
      <c r="W229" s="23">
        <v>226.0</v>
      </c>
      <c r="X229" s="24">
        <f>RNG!F233</f>
        <v>55.76193061</v>
      </c>
      <c r="Y229" s="19" t="str">
        <f t="shared" si="8"/>
        <v>Overweight</v>
      </c>
    </row>
    <row r="230">
      <c r="B230" s="7"/>
      <c r="C230" s="7"/>
      <c r="D230" s="7"/>
      <c r="F230" s="7"/>
      <c r="G230" s="7"/>
      <c r="H230" s="7"/>
      <c r="W230" s="23">
        <v>227.0</v>
      </c>
      <c r="X230" s="24">
        <f>RNG!F234</f>
        <v>66.66303923</v>
      </c>
      <c r="Y230" s="19" t="str">
        <f t="shared" si="8"/>
        <v>Overweight</v>
      </c>
    </row>
    <row r="231">
      <c r="B231" s="7"/>
      <c r="C231" s="7"/>
      <c r="D231" s="7"/>
      <c r="F231" s="7"/>
      <c r="G231" s="7"/>
      <c r="H231" s="7"/>
      <c r="W231" s="23">
        <v>228.0</v>
      </c>
      <c r="X231" s="24">
        <f>RNG!F235</f>
        <v>73.76772173</v>
      </c>
      <c r="Y231" s="19" t="str">
        <f t="shared" si="8"/>
        <v>Overweight</v>
      </c>
    </row>
    <row r="232">
      <c r="B232" s="7"/>
      <c r="C232" s="7"/>
      <c r="D232" s="7"/>
      <c r="F232" s="7"/>
      <c r="G232" s="7"/>
      <c r="H232" s="7"/>
      <c r="W232" s="23">
        <v>229.0</v>
      </c>
      <c r="X232" s="24">
        <f>RNG!F236</f>
        <v>39.75916223</v>
      </c>
      <c r="Y232" s="19" t="str">
        <f t="shared" si="8"/>
        <v>Overweight</v>
      </c>
    </row>
    <row r="233">
      <c r="B233" s="7"/>
      <c r="C233" s="7"/>
      <c r="D233" s="7"/>
      <c r="F233" s="7"/>
      <c r="G233" s="7"/>
      <c r="H233" s="7"/>
      <c r="W233" s="23">
        <v>230.0</v>
      </c>
      <c r="X233" s="24">
        <f>RNG!F237</f>
        <v>85.20349249</v>
      </c>
      <c r="Y233" s="19" t="str">
        <f t="shared" si="8"/>
        <v>Overweight</v>
      </c>
    </row>
    <row r="234">
      <c r="B234" s="7"/>
      <c r="C234" s="7"/>
      <c r="D234" s="7"/>
      <c r="F234" s="7"/>
      <c r="G234" s="7"/>
      <c r="H234" s="7"/>
      <c r="W234" s="23">
        <v>231.0</v>
      </c>
      <c r="X234" s="24">
        <f>RNG!F238</f>
        <v>26.55082793</v>
      </c>
      <c r="Y234" s="19" t="str">
        <f t="shared" si="8"/>
        <v>Normal</v>
      </c>
    </row>
    <row r="235">
      <c r="B235" s="7"/>
      <c r="C235" s="7"/>
      <c r="D235" s="7"/>
      <c r="F235" s="7"/>
      <c r="G235" s="7"/>
      <c r="H235" s="7"/>
      <c r="W235" s="23">
        <v>232.0</v>
      </c>
      <c r="X235" s="24">
        <f>RNG!F239</f>
        <v>91.14605435</v>
      </c>
      <c r="Y235" s="19" t="str">
        <f t="shared" si="8"/>
        <v>Overweight</v>
      </c>
    </row>
    <row r="236">
      <c r="B236" s="7"/>
      <c r="C236" s="7"/>
      <c r="D236" s="7"/>
      <c r="F236" s="7"/>
      <c r="G236" s="7"/>
      <c r="H236" s="7"/>
      <c r="W236" s="23">
        <v>233.0</v>
      </c>
      <c r="X236" s="24">
        <f>RNG!F240</f>
        <v>9.359011431</v>
      </c>
      <c r="Y236" s="19" t="str">
        <f t="shared" si="8"/>
        <v>Normal</v>
      </c>
    </row>
    <row r="237">
      <c r="B237" s="7"/>
      <c r="C237" s="7"/>
      <c r="D237" s="7"/>
      <c r="F237" s="7"/>
      <c r="G237" s="7"/>
      <c r="H237" s="7"/>
      <c r="W237" s="23">
        <v>234.0</v>
      </c>
      <c r="X237" s="24">
        <f>RNG!F241</f>
        <v>84.32727707</v>
      </c>
      <c r="Y237" s="19" t="str">
        <f t="shared" si="8"/>
        <v>Overweight</v>
      </c>
    </row>
    <row r="238">
      <c r="B238" s="7"/>
      <c r="C238" s="7"/>
      <c r="D238" s="7"/>
      <c r="F238" s="7"/>
      <c r="G238" s="7"/>
      <c r="H238" s="7"/>
      <c r="W238" s="23">
        <v>235.0</v>
      </c>
      <c r="X238" s="24">
        <f>RNG!F242</f>
        <v>38.21730676</v>
      </c>
      <c r="Y238" s="19" t="str">
        <f t="shared" si="8"/>
        <v>Overweight</v>
      </c>
    </row>
    <row r="239">
      <c r="B239" s="7"/>
      <c r="C239" s="7"/>
      <c r="D239" s="7"/>
      <c r="F239" s="7"/>
      <c r="G239" s="7"/>
      <c r="H239" s="7"/>
      <c r="W239" s="23">
        <v>236.0</v>
      </c>
      <c r="X239" s="24">
        <f>RNG!F243</f>
        <v>66.39487975</v>
      </c>
      <c r="Y239" s="19" t="str">
        <f t="shared" si="8"/>
        <v>Overweight</v>
      </c>
    </row>
    <row r="240">
      <c r="B240" s="7"/>
      <c r="C240" s="7"/>
      <c r="D240" s="7"/>
      <c r="F240" s="7"/>
      <c r="G240" s="7"/>
      <c r="H240" s="7"/>
      <c r="W240" s="23">
        <v>237.0</v>
      </c>
      <c r="X240" s="24">
        <f>RNG!F244</f>
        <v>70.32088603</v>
      </c>
      <c r="Y240" s="19" t="str">
        <f t="shared" si="8"/>
        <v>Overweight</v>
      </c>
    </row>
    <row r="241">
      <c r="B241" s="7"/>
      <c r="C241" s="7"/>
      <c r="D241" s="7"/>
      <c r="F241" s="7"/>
      <c r="G241" s="7"/>
      <c r="H241" s="7"/>
      <c r="W241" s="23">
        <v>238.0</v>
      </c>
      <c r="X241" s="24">
        <f>RNG!F245</f>
        <v>39.27012982</v>
      </c>
      <c r="Y241" s="19" t="str">
        <f t="shared" si="8"/>
        <v>Overweight</v>
      </c>
    </row>
    <row r="242">
      <c r="B242" s="7"/>
      <c r="C242" s="7"/>
      <c r="D242" s="7"/>
      <c r="F242" s="7"/>
      <c r="G242" s="7"/>
      <c r="H242" s="7"/>
      <c r="W242" s="23">
        <v>239.0</v>
      </c>
      <c r="X242" s="24">
        <f>RNG!F246</f>
        <v>54.80231333</v>
      </c>
      <c r="Y242" s="19" t="str">
        <f t="shared" si="8"/>
        <v>Overweight</v>
      </c>
    </row>
    <row r="243">
      <c r="B243" s="7"/>
      <c r="C243" s="7"/>
      <c r="D243" s="7"/>
      <c r="F243" s="7"/>
      <c r="G243" s="7"/>
      <c r="H243" s="7"/>
      <c r="W243" s="23">
        <v>240.0</v>
      </c>
      <c r="X243" s="24">
        <f>RNG!F247</f>
        <v>8.787808059</v>
      </c>
      <c r="Y243" s="19" t="str">
        <f t="shared" si="8"/>
        <v>Normal</v>
      </c>
    </row>
    <row r="244">
      <c r="B244" s="7"/>
      <c r="C244" s="7"/>
      <c r="D244" s="7"/>
      <c r="F244" s="7"/>
      <c r="G244" s="7"/>
      <c r="H244" s="7"/>
      <c r="W244" s="23">
        <v>241.0</v>
      </c>
      <c r="X244" s="24">
        <f>RNG!F248</f>
        <v>4.596709136</v>
      </c>
      <c r="Y244" s="19" t="str">
        <f t="shared" si="8"/>
        <v>Normal</v>
      </c>
    </row>
    <row r="245">
      <c r="B245" s="7"/>
      <c r="C245" s="7"/>
      <c r="D245" s="7"/>
      <c r="F245" s="7"/>
      <c r="G245" s="7"/>
      <c r="H245" s="7"/>
      <c r="W245" s="23">
        <v>242.0</v>
      </c>
      <c r="X245" s="24">
        <f>RNG!F249</f>
        <v>82.56129533</v>
      </c>
      <c r="Y245" s="19" t="str">
        <f t="shared" si="8"/>
        <v>Overweight</v>
      </c>
    </row>
    <row r="246">
      <c r="B246" s="7"/>
      <c r="C246" s="7"/>
      <c r="D246" s="7"/>
      <c r="F246" s="7"/>
      <c r="G246" s="7"/>
      <c r="H246" s="7"/>
      <c r="W246" s="23">
        <v>243.0</v>
      </c>
      <c r="X246" s="24">
        <f>RNG!F250</f>
        <v>39.03121196</v>
      </c>
      <c r="Y246" s="19" t="str">
        <f t="shared" si="8"/>
        <v>Overweight</v>
      </c>
    </row>
    <row r="247">
      <c r="B247" s="7"/>
      <c r="C247" s="7"/>
      <c r="D247" s="7"/>
      <c r="F247" s="7"/>
      <c r="G247" s="7"/>
      <c r="H247" s="7"/>
      <c r="W247" s="23">
        <v>244.0</v>
      </c>
      <c r="X247" s="24">
        <f>RNG!F251</f>
        <v>31.53211383</v>
      </c>
      <c r="Y247" s="19" t="str">
        <f t="shared" si="8"/>
        <v>Overweight</v>
      </c>
    </row>
    <row r="248">
      <c r="B248" s="7"/>
      <c r="C248" s="7"/>
      <c r="D248" s="7"/>
      <c r="F248" s="7"/>
      <c r="G248" s="7"/>
      <c r="H248" s="7"/>
      <c r="W248" s="23">
        <v>245.0</v>
      </c>
      <c r="X248" s="24">
        <f>RNG!F252</f>
        <v>88.84173198</v>
      </c>
      <c r="Y248" s="19" t="str">
        <f t="shared" si="8"/>
        <v>Overweight</v>
      </c>
    </row>
    <row r="249">
      <c r="B249" s="7"/>
      <c r="C249" s="7"/>
      <c r="D249" s="7"/>
      <c r="F249" s="7"/>
      <c r="G249" s="7"/>
      <c r="H249" s="7"/>
      <c r="W249" s="23">
        <v>246.0</v>
      </c>
      <c r="X249" s="24">
        <f>RNG!F253</f>
        <v>70.08142712</v>
      </c>
      <c r="Y249" s="19" t="str">
        <f t="shared" si="8"/>
        <v>Overweight</v>
      </c>
    </row>
    <row r="250">
      <c r="B250" s="7"/>
      <c r="C250" s="7"/>
      <c r="D250" s="7"/>
      <c r="F250" s="7"/>
      <c r="G250" s="7"/>
      <c r="H250" s="7"/>
      <c r="W250" s="23">
        <v>247.0</v>
      </c>
      <c r="X250" s="24">
        <f>RNG!F254</f>
        <v>7.115317884</v>
      </c>
      <c r="Y250" s="19" t="str">
        <f t="shared" si="8"/>
        <v>Normal</v>
      </c>
    </row>
    <row r="251">
      <c r="B251" s="7"/>
      <c r="C251" s="7"/>
      <c r="D251" s="7"/>
      <c r="F251" s="7"/>
      <c r="G251" s="7"/>
      <c r="H251" s="7"/>
      <c r="W251" s="23">
        <v>248.0</v>
      </c>
      <c r="X251" s="24">
        <f>RNG!F255</f>
        <v>40.6355499</v>
      </c>
      <c r="Y251" s="19" t="str">
        <f t="shared" si="8"/>
        <v>Overweight</v>
      </c>
    </row>
    <row r="252">
      <c r="B252" s="7"/>
      <c r="C252" s="7"/>
      <c r="D252" s="7"/>
      <c r="F252" s="7"/>
      <c r="G252" s="7"/>
      <c r="H252" s="7"/>
      <c r="W252" s="23">
        <v>249.0</v>
      </c>
      <c r="X252" s="24">
        <f>RNG!F256</f>
        <v>76.36549989</v>
      </c>
      <c r="Y252" s="19" t="str">
        <f t="shared" si="8"/>
        <v>Overweight</v>
      </c>
    </row>
    <row r="253">
      <c r="B253" s="7"/>
      <c r="C253" s="7"/>
      <c r="D253" s="7"/>
      <c r="F253" s="7"/>
      <c r="G253" s="7"/>
      <c r="H253" s="7"/>
      <c r="W253" s="23">
        <v>250.0</v>
      </c>
      <c r="X253" s="24">
        <f>RNG!F257</f>
        <v>97.87419657</v>
      </c>
      <c r="Y253" s="19" t="str">
        <f t="shared" si="8"/>
        <v>Obesitas</v>
      </c>
    </row>
    <row r="254">
      <c r="B254" s="7"/>
      <c r="C254" s="7"/>
      <c r="D254" s="7"/>
      <c r="F254" s="7"/>
      <c r="G254" s="7"/>
      <c r="H254" s="7"/>
      <c r="W254" s="23">
        <v>251.0</v>
      </c>
      <c r="X254" s="24">
        <f>RNG!F258</f>
        <v>92.18246615</v>
      </c>
      <c r="Y254" s="19" t="str">
        <f t="shared" si="8"/>
        <v>Obesitas</v>
      </c>
    </row>
    <row r="255">
      <c r="B255" s="7"/>
      <c r="C255" s="7"/>
      <c r="D255" s="7"/>
      <c r="F255" s="7"/>
      <c r="G255" s="7"/>
      <c r="H255" s="7"/>
      <c r="W255" s="23">
        <v>252.0</v>
      </c>
      <c r="X255" s="24">
        <f>RNG!F259</f>
        <v>28.27723996</v>
      </c>
      <c r="Y255" s="19" t="str">
        <f t="shared" si="8"/>
        <v>Normal</v>
      </c>
    </row>
    <row r="256">
      <c r="B256" s="7"/>
      <c r="C256" s="7"/>
      <c r="D256" s="7"/>
      <c r="F256" s="7"/>
      <c r="G256" s="7"/>
      <c r="H256" s="7"/>
      <c r="W256" s="23">
        <v>253.0</v>
      </c>
      <c r="X256" s="24">
        <f>RNG!F260</f>
        <v>40.55798056</v>
      </c>
      <c r="Y256" s="19" t="str">
        <f t="shared" si="8"/>
        <v>Overweight</v>
      </c>
    </row>
    <row r="257">
      <c r="B257" s="7"/>
      <c r="C257" s="7"/>
      <c r="D257" s="7"/>
      <c r="F257" s="7"/>
      <c r="G257" s="7"/>
      <c r="H257" s="7"/>
      <c r="W257" s="23">
        <v>254.0</v>
      </c>
      <c r="X257" s="24">
        <f>RNG!F261</f>
        <v>2.599284846</v>
      </c>
      <c r="Y257" s="19" t="str">
        <f t="shared" si="8"/>
        <v>Normal</v>
      </c>
    </row>
    <row r="258">
      <c r="B258" s="7"/>
      <c r="C258" s="7"/>
      <c r="D258" s="7"/>
      <c r="F258" s="7"/>
      <c r="G258" s="7"/>
      <c r="H258" s="7"/>
      <c r="W258" s="23">
        <v>255.0</v>
      </c>
      <c r="X258" s="24">
        <f>RNG!F262</f>
        <v>82.8570208</v>
      </c>
      <c r="Y258" s="19" t="str">
        <f t="shared" si="8"/>
        <v>Overweight</v>
      </c>
    </row>
    <row r="259">
      <c r="B259" s="7"/>
      <c r="C259" s="7"/>
      <c r="D259" s="7"/>
      <c r="F259" s="7"/>
      <c r="G259" s="7"/>
      <c r="H259" s="7"/>
      <c r="W259" s="23">
        <v>256.0</v>
      </c>
      <c r="X259" s="24">
        <f>RNG!F263</f>
        <v>95.13907204</v>
      </c>
      <c r="Y259" s="19" t="str">
        <f t="shared" si="8"/>
        <v>Obesitas</v>
      </c>
    </row>
    <row r="260">
      <c r="B260" s="7"/>
      <c r="C260" s="7"/>
      <c r="D260" s="7"/>
      <c r="F260" s="7"/>
      <c r="G260" s="7"/>
      <c r="H260" s="7"/>
      <c r="W260" s="23">
        <v>257.0</v>
      </c>
      <c r="X260" s="24">
        <f>RNG!F264</f>
        <v>78.70256425</v>
      </c>
      <c r="Y260" s="19" t="str">
        <f t="shared" si="8"/>
        <v>Overweight</v>
      </c>
    </row>
    <row r="261">
      <c r="B261" s="7"/>
      <c r="C261" s="7"/>
      <c r="D261" s="7"/>
      <c r="F261" s="7"/>
      <c r="G261" s="7"/>
      <c r="H261" s="7"/>
      <c r="W261" s="23">
        <v>258.0</v>
      </c>
      <c r="X261" s="24">
        <f>RNG!F265</f>
        <v>74.8080897</v>
      </c>
      <c r="Y261" s="19" t="str">
        <f t="shared" si="8"/>
        <v>Overweight</v>
      </c>
    </row>
    <row r="262">
      <c r="B262" s="7"/>
      <c r="C262" s="7"/>
      <c r="D262" s="7"/>
      <c r="F262" s="7"/>
      <c r="G262" s="7"/>
      <c r="H262" s="7"/>
      <c r="W262" s="23">
        <v>259.0</v>
      </c>
      <c r="X262" s="24">
        <f>RNG!F266</f>
        <v>23.64157896</v>
      </c>
      <c r="Y262" s="19" t="str">
        <f t="shared" si="8"/>
        <v>Normal</v>
      </c>
    </row>
    <row r="263">
      <c r="B263" s="7"/>
      <c r="C263" s="7"/>
      <c r="D263" s="7"/>
      <c r="F263" s="7"/>
      <c r="G263" s="7"/>
      <c r="H263" s="7"/>
      <c r="W263" s="23">
        <v>260.0</v>
      </c>
      <c r="X263" s="24">
        <f>RNG!F267</f>
        <v>18.36862719</v>
      </c>
      <c r="Y263" s="19" t="str">
        <f t="shared" si="8"/>
        <v>Normal</v>
      </c>
    </row>
    <row r="264">
      <c r="B264" s="7"/>
      <c r="C264" s="7"/>
      <c r="D264" s="7"/>
      <c r="F264" s="7"/>
      <c r="G264" s="7"/>
      <c r="H264" s="7"/>
      <c r="W264" s="23">
        <v>261.0</v>
      </c>
      <c r="X264" s="24">
        <f>RNG!F268</f>
        <v>31.22759286</v>
      </c>
      <c r="Y264" s="19" t="str">
        <f t="shared" si="8"/>
        <v>Overweight</v>
      </c>
    </row>
    <row r="265">
      <c r="B265" s="7"/>
      <c r="C265" s="7"/>
      <c r="D265" s="7"/>
      <c r="F265" s="7"/>
      <c r="G265" s="7"/>
      <c r="H265" s="7"/>
      <c r="W265" s="23">
        <v>262.0</v>
      </c>
      <c r="X265" s="24">
        <f>RNG!F269</f>
        <v>88.30290841</v>
      </c>
      <c r="Y265" s="19" t="str">
        <f t="shared" si="8"/>
        <v>Overweight</v>
      </c>
    </row>
    <row r="266">
      <c r="B266" s="7"/>
      <c r="C266" s="7"/>
      <c r="D266" s="7"/>
      <c r="F266" s="7"/>
      <c r="G266" s="7"/>
      <c r="H266" s="7"/>
      <c r="W266" s="23">
        <v>263.0</v>
      </c>
      <c r="X266" s="24">
        <f>RNG!F270</f>
        <v>22.05962386</v>
      </c>
      <c r="Y266" s="19" t="str">
        <f t="shared" si="8"/>
        <v>Normal</v>
      </c>
    </row>
    <row r="267">
      <c r="B267" s="7"/>
      <c r="C267" s="7"/>
      <c r="D267" s="7"/>
      <c r="F267" s="7"/>
      <c r="G267" s="7"/>
      <c r="H267" s="7"/>
      <c r="W267" s="23">
        <v>264.0</v>
      </c>
      <c r="X267" s="24">
        <f>RNG!F271</f>
        <v>41.08398773</v>
      </c>
      <c r="Y267" s="19" t="str">
        <f t="shared" si="8"/>
        <v>Overweight</v>
      </c>
    </row>
    <row r="268">
      <c r="B268" s="7"/>
      <c r="C268" s="7"/>
      <c r="D268" s="7"/>
      <c r="F268" s="7"/>
      <c r="G268" s="7"/>
      <c r="H268" s="7"/>
      <c r="W268" s="23">
        <v>265.0</v>
      </c>
      <c r="X268" s="24">
        <f>RNG!F272</f>
        <v>40.16305569</v>
      </c>
      <c r="Y268" s="19" t="str">
        <f t="shared" si="8"/>
        <v>Overweight</v>
      </c>
    </row>
    <row r="269">
      <c r="B269" s="7"/>
      <c r="C269" s="7"/>
      <c r="D269" s="7"/>
      <c r="F269" s="7"/>
      <c r="G269" s="7"/>
      <c r="H269" s="7"/>
      <c r="W269" s="23">
        <v>266.0</v>
      </c>
      <c r="X269" s="24">
        <f>RNG!F273</f>
        <v>17.53799548</v>
      </c>
      <c r="Y269" s="19" t="str">
        <f t="shared" si="8"/>
        <v>Normal</v>
      </c>
    </row>
    <row r="270">
      <c r="B270" s="7"/>
      <c r="C270" s="7"/>
      <c r="D270" s="7"/>
      <c r="F270" s="7"/>
      <c r="G270" s="7"/>
      <c r="H270" s="7"/>
      <c r="W270" s="23">
        <v>267.0</v>
      </c>
      <c r="X270" s="24">
        <f>RNG!F274</f>
        <v>91.42438927</v>
      </c>
      <c r="Y270" s="19" t="str">
        <f t="shared" si="8"/>
        <v>Overweight</v>
      </c>
    </row>
    <row r="271">
      <c r="B271" s="7"/>
      <c r="C271" s="7"/>
      <c r="D271" s="7"/>
      <c r="F271" s="7"/>
      <c r="G271" s="7"/>
      <c r="H271" s="7"/>
      <c r="W271" s="23">
        <v>268.0</v>
      </c>
      <c r="X271" s="24">
        <f>RNG!F275</f>
        <v>79.89681618</v>
      </c>
      <c r="Y271" s="19" t="str">
        <f t="shared" si="8"/>
        <v>Overweight</v>
      </c>
    </row>
    <row r="272">
      <c r="B272" s="7"/>
      <c r="C272" s="7"/>
      <c r="D272" s="7"/>
      <c r="F272" s="7"/>
      <c r="G272" s="7"/>
      <c r="H272" s="7"/>
      <c r="W272" s="23">
        <v>269.0</v>
      </c>
      <c r="X272" s="24">
        <f>RNG!F276</f>
        <v>85.61910814</v>
      </c>
      <c r="Y272" s="19" t="str">
        <f t="shared" si="8"/>
        <v>Overweight</v>
      </c>
    </row>
    <row r="273">
      <c r="B273" s="7"/>
      <c r="C273" s="7"/>
      <c r="D273" s="7"/>
      <c r="F273" s="7"/>
      <c r="G273" s="7"/>
      <c r="H273" s="7"/>
      <c r="W273" s="23">
        <v>270.0</v>
      </c>
      <c r="X273" s="24">
        <f>RNG!F277</f>
        <v>51.37532626</v>
      </c>
      <c r="Y273" s="19" t="str">
        <f t="shared" si="8"/>
        <v>Overweight</v>
      </c>
    </row>
    <row r="274">
      <c r="B274" s="7"/>
      <c r="C274" s="7"/>
      <c r="D274" s="7"/>
      <c r="F274" s="7"/>
      <c r="G274" s="7"/>
      <c r="H274" s="7"/>
      <c r="W274" s="23">
        <v>271.0</v>
      </c>
      <c r="X274" s="24">
        <f>RNG!F278</f>
        <v>34.23306511</v>
      </c>
      <c r="Y274" s="19" t="str">
        <f t="shared" si="8"/>
        <v>Overweight</v>
      </c>
    </row>
    <row r="275">
      <c r="B275" s="7"/>
      <c r="C275" s="7"/>
      <c r="D275" s="7"/>
      <c r="F275" s="7"/>
      <c r="G275" s="7"/>
      <c r="H275" s="7"/>
      <c r="W275" s="23">
        <v>272.0</v>
      </c>
      <c r="X275" s="24">
        <f>RNG!F279</f>
        <v>41.16266153</v>
      </c>
      <c r="Y275" s="19" t="str">
        <f t="shared" si="8"/>
        <v>Overweight</v>
      </c>
    </row>
    <row r="276">
      <c r="B276" s="7"/>
      <c r="C276" s="7"/>
      <c r="D276" s="7"/>
      <c r="F276" s="7"/>
      <c r="G276" s="7"/>
      <c r="H276" s="7"/>
      <c r="W276" s="23">
        <v>273.0</v>
      </c>
      <c r="X276" s="24">
        <f>RNG!F280</f>
        <v>32.06553354</v>
      </c>
      <c r="Y276" s="19" t="str">
        <f t="shared" si="8"/>
        <v>Overweight</v>
      </c>
    </row>
    <row r="277">
      <c r="B277" s="7"/>
      <c r="C277" s="7"/>
      <c r="D277" s="7"/>
      <c r="F277" s="7"/>
      <c r="G277" s="7"/>
      <c r="H277" s="7"/>
      <c r="W277" s="23">
        <v>274.0</v>
      </c>
      <c r="X277" s="24">
        <f>RNG!F281</f>
        <v>48.12675768</v>
      </c>
      <c r="Y277" s="19" t="str">
        <f t="shared" si="8"/>
        <v>Overweight</v>
      </c>
    </row>
    <row r="278">
      <c r="B278" s="7"/>
      <c r="C278" s="7"/>
      <c r="D278" s="7"/>
      <c r="F278" s="7"/>
      <c r="G278" s="7"/>
      <c r="H278" s="7"/>
      <c r="W278" s="23">
        <v>275.0</v>
      </c>
      <c r="X278" s="24">
        <f>RNG!F282</f>
        <v>89.48842599</v>
      </c>
      <c r="Y278" s="19" t="str">
        <f t="shared" si="8"/>
        <v>Overweight</v>
      </c>
    </row>
    <row r="279">
      <c r="B279" s="7"/>
      <c r="C279" s="7"/>
      <c r="D279" s="7"/>
      <c r="F279" s="7"/>
      <c r="G279" s="7"/>
      <c r="H279" s="7"/>
      <c r="W279" s="23">
        <v>276.0</v>
      </c>
      <c r="X279" s="24">
        <f>RNG!F283</f>
        <v>89.44368055</v>
      </c>
      <c r="Y279" s="19" t="str">
        <f t="shared" si="8"/>
        <v>Overweight</v>
      </c>
    </row>
    <row r="280">
      <c r="B280" s="7"/>
      <c r="C280" s="7"/>
      <c r="D280" s="7"/>
      <c r="F280" s="7"/>
      <c r="G280" s="7"/>
      <c r="H280" s="7"/>
      <c r="W280" s="23">
        <v>277.0</v>
      </c>
      <c r="X280" s="24">
        <f>RNG!F284</f>
        <v>54.67881549</v>
      </c>
      <c r="Y280" s="19" t="str">
        <f t="shared" si="8"/>
        <v>Overweight</v>
      </c>
    </row>
    <row r="281">
      <c r="B281" s="7"/>
      <c r="C281" s="7"/>
      <c r="D281" s="7"/>
      <c r="F281" s="7"/>
      <c r="G281" s="7"/>
      <c r="H281" s="7"/>
      <c r="W281" s="23">
        <v>278.0</v>
      </c>
      <c r="X281" s="24">
        <f>RNG!F285</f>
        <v>80.82971502</v>
      </c>
      <c r="Y281" s="19" t="str">
        <f t="shared" si="8"/>
        <v>Overweight</v>
      </c>
    </row>
    <row r="282">
      <c r="B282" s="7"/>
      <c r="C282" s="7"/>
      <c r="D282" s="7"/>
      <c r="F282" s="7"/>
      <c r="G282" s="7"/>
      <c r="H282" s="7"/>
      <c r="W282" s="23">
        <v>279.0</v>
      </c>
      <c r="X282" s="24">
        <f>RNG!F286</f>
        <v>4.75093527</v>
      </c>
      <c r="Y282" s="19" t="str">
        <f t="shared" si="8"/>
        <v>Normal</v>
      </c>
    </row>
    <row r="283">
      <c r="B283" s="7"/>
      <c r="C283" s="7"/>
      <c r="D283" s="7"/>
      <c r="F283" s="7"/>
      <c r="G283" s="7"/>
      <c r="H283" s="7"/>
      <c r="W283" s="23">
        <v>280.0</v>
      </c>
      <c r="X283" s="24">
        <f>RNG!F287</f>
        <v>15.10863635</v>
      </c>
      <c r="Y283" s="19" t="str">
        <f t="shared" si="8"/>
        <v>Normal</v>
      </c>
    </row>
    <row r="284">
      <c r="B284" s="7"/>
      <c r="C284" s="7"/>
      <c r="D284" s="7"/>
      <c r="F284" s="7"/>
      <c r="G284" s="7"/>
      <c r="H284" s="7"/>
      <c r="W284" s="23">
        <v>281.0</v>
      </c>
      <c r="X284" s="24">
        <f>RNG!F288</f>
        <v>98.91814892</v>
      </c>
      <c r="Y284" s="19" t="str">
        <f t="shared" si="8"/>
        <v>Obesitas</v>
      </c>
    </row>
    <row r="285">
      <c r="B285" s="7"/>
      <c r="C285" s="7"/>
      <c r="D285" s="7"/>
      <c r="F285" s="7"/>
      <c r="G285" s="7"/>
      <c r="H285" s="7"/>
      <c r="W285" s="23">
        <v>282.0</v>
      </c>
      <c r="X285" s="24">
        <f>RNG!F289</f>
        <v>34.92400648</v>
      </c>
      <c r="Y285" s="19" t="str">
        <f t="shared" si="8"/>
        <v>Overweight</v>
      </c>
    </row>
    <row r="286">
      <c r="B286" s="7"/>
      <c r="C286" s="7"/>
      <c r="D286" s="7"/>
      <c r="F286" s="7"/>
      <c r="G286" s="7"/>
      <c r="H286" s="7"/>
      <c r="W286" s="23">
        <v>283.0</v>
      </c>
      <c r="X286" s="24">
        <f>RNG!F290</f>
        <v>87.11095098</v>
      </c>
      <c r="Y286" s="19" t="str">
        <f t="shared" si="8"/>
        <v>Overweight</v>
      </c>
    </row>
    <row r="287">
      <c r="B287" s="7"/>
      <c r="C287" s="7"/>
      <c r="D287" s="7"/>
      <c r="F287" s="7"/>
      <c r="G287" s="7"/>
      <c r="H287" s="7"/>
      <c r="W287" s="23">
        <v>284.0</v>
      </c>
      <c r="X287" s="24">
        <f>RNG!F291</f>
        <v>48.92658053</v>
      </c>
      <c r="Y287" s="19" t="str">
        <f t="shared" si="8"/>
        <v>Overweight</v>
      </c>
    </row>
    <row r="288">
      <c r="B288" s="7"/>
      <c r="C288" s="7"/>
      <c r="D288" s="7"/>
      <c r="F288" s="7"/>
      <c r="G288" s="7"/>
      <c r="H288" s="7"/>
      <c r="W288" s="23">
        <v>285.0</v>
      </c>
      <c r="X288" s="24">
        <f>RNG!F292</f>
        <v>23.37951563</v>
      </c>
      <c r="Y288" s="19" t="str">
        <f t="shared" si="8"/>
        <v>Normal</v>
      </c>
    </row>
    <row r="289">
      <c r="B289" s="7"/>
      <c r="C289" s="7"/>
      <c r="D289" s="7"/>
      <c r="F289" s="7"/>
      <c r="G289" s="7"/>
      <c r="H289" s="7"/>
      <c r="W289" s="23">
        <v>286.0</v>
      </c>
      <c r="X289" s="24">
        <f>RNG!F293</f>
        <v>15.02680495</v>
      </c>
      <c r="Y289" s="19" t="str">
        <f t="shared" si="8"/>
        <v>Normal</v>
      </c>
    </row>
    <row r="290">
      <c r="B290" s="7"/>
      <c r="C290" s="7"/>
      <c r="D290" s="7"/>
      <c r="F290" s="7"/>
      <c r="G290" s="7"/>
      <c r="H290" s="7"/>
      <c r="W290" s="23">
        <v>287.0</v>
      </c>
      <c r="X290" s="24">
        <f>RNG!F294</f>
        <v>55.16467837</v>
      </c>
      <c r="Y290" s="19" t="str">
        <f t="shared" si="8"/>
        <v>Overweight</v>
      </c>
    </row>
    <row r="291">
      <c r="B291" s="7"/>
      <c r="C291" s="7"/>
      <c r="D291" s="7"/>
      <c r="F291" s="7"/>
      <c r="G291" s="7"/>
      <c r="H291" s="7"/>
      <c r="W291" s="23">
        <v>288.0</v>
      </c>
      <c r="X291" s="24">
        <f>RNG!F295</f>
        <v>59.18414791</v>
      </c>
      <c r="Y291" s="19" t="str">
        <f t="shared" si="8"/>
        <v>Overweight</v>
      </c>
    </row>
    <row r="292">
      <c r="B292" s="7"/>
      <c r="C292" s="7"/>
      <c r="D292" s="7"/>
      <c r="F292" s="7"/>
      <c r="G292" s="7"/>
      <c r="H292" s="7"/>
      <c r="W292" s="23">
        <v>289.0</v>
      </c>
      <c r="X292" s="24">
        <f>RNG!F296</f>
        <v>62.89341252</v>
      </c>
      <c r="Y292" s="19" t="str">
        <f t="shared" si="8"/>
        <v>Overweight</v>
      </c>
    </row>
    <row r="293">
      <c r="B293" s="7"/>
      <c r="C293" s="7"/>
      <c r="D293" s="7"/>
      <c r="F293" s="7"/>
      <c r="G293" s="7"/>
      <c r="H293" s="7"/>
      <c r="W293" s="23">
        <v>290.0</v>
      </c>
      <c r="X293" s="24">
        <f>RNG!F297</f>
        <v>72.72763167</v>
      </c>
      <c r="Y293" s="19" t="str">
        <f t="shared" si="8"/>
        <v>Overweight</v>
      </c>
    </row>
    <row r="294">
      <c r="B294" s="7"/>
      <c r="C294" s="7"/>
      <c r="D294" s="7"/>
      <c r="F294" s="7"/>
      <c r="G294" s="7"/>
      <c r="H294" s="7"/>
      <c r="W294" s="23">
        <v>291.0</v>
      </c>
      <c r="X294" s="24">
        <f>RNG!F298</f>
        <v>60.4402507</v>
      </c>
      <c r="Y294" s="19" t="str">
        <f t="shared" si="8"/>
        <v>Overweight</v>
      </c>
    </row>
    <row r="295">
      <c r="B295" s="7"/>
      <c r="C295" s="7"/>
      <c r="D295" s="7"/>
      <c r="F295" s="7"/>
      <c r="G295" s="7"/>
      <c r="H295" s="7"/>
      <c r="W295" s="23">
        <v>292.0</v>
      </c>
      <c r="X295" s="24">
        <f>RNG!F299</f>
        <v>89.35732347</v>
      </c>
      <c r="Y295" s="19" t="str">
        <f t="shared" si="8"/>
        <v>Overweight</v>
      </c>
    </row>
    <row r="296">
      <c r="B296" s="7"/>
      <c r="C296" s="7"/>
      <c r="D296" s="7"/>
      <c r="F296" s="7"/>
      <c r="G296" s="7"/>
      <c r="H296" s="7"/>
      <c r="W296" s="23">
        <v>293.0</v>
      </c>
      <c r="X296" s="24">
        <f>RNG!F300</f>
        <v>36.60933559</v>
      </c>
      <c r="Y296" s="19" t="str">
        <f t="shared" si="8"/>
        <v>Overweight</v>
      </c>
    </row>
    <row r="297">
      <c r="B297" s="7"/>
      <c r="C297" s="7"/>
      <c r="D297" s="7"/>
      <c r="F297" s="7"/>
      <c r="G297" s="7"/>
      <c r="H297" s="7"/>
      <c r="W297" s="23">
        <v>294.0</v>
      </c>
      <c r="X297" s="24">
        <f>RNG!F301</f>
        <v>61.90023923</v>
      </c>
      <c r="Y297" s="19" t="str">
        <f t="shared" si="8"/>
        <v>Overweight</v>
      </c>
    </row>
    <row r="298">
      <c r="B298" s="7"/>
      <c r="C298" s="7"/>
      <c r="D298" s="7"/>
      <c r="F298" s="7"/>
      <c r="G298" s="7"/>
      <c r="H298" s="7"/>
      <c r="W298" s="23">
        <v>295.0</v>
      </c>
      <c r="X298" s="24">
        <f>RNG!F302</f>
        <v>63.82902826</v>
      </c>
      <c r="Y298" s="19" t="str">
        <f t="shared" si="8"/>
        <v>Overweight</v>
      </c>
    </row>
    <row r="299">
      <c r="B299" s="7"/>
      <c r="C299" s="7"/>
      <c r="D299" s="7"/>
      <c r="F299" s="7"/>
      <c r="G299" s="7"/>
      <c r="H299" s="7"/>
      <c r="W299" s="23">
        <v>296.0</v>
      </c>
      <c r="X299" s="24">
        <f>RNG!F303</f>
        <v>36.47368654</v>
      </c>
      <c r="Y299" s="19" t="str">
        <f t="shared" si="8"/>
        <v>Overweight</v>
      </c>
    </row>
    <row r="300">
      <c r="B300" s="7"/>
      <c r="C300" s="7"/>
      <c r="D300" s="7"/>
      <c r="F300" s="7"/>
      <c r="G300" s="7"/>
      <c r="H300" s="7"/>
      <c r="W300" s="23">
        <v>297.0</v>
      </c>
      <c r="X300" s="24">
        <f>RNG!F304</f>
        <v>34.40731616</v>
      </c>
      <c r="Y300" s="19" t="str">
        <f t="shared" si="8"/>
        <v>Overweight</v>
      </c>
    </row>
    <row r="301">
      <c r="B301" s="7"/>
      <c r="C301" s="7"/>
      <c r="D301" s="7"/>
      <c r="F301" s="7"/>
      <c r="G301" s="7"/>
      <c r="H301" s="7"/>
      <c r="W301" s="23">
        <v>298.0</v>
      </c>
      <c r="X301" s="24">
        <f>RNG!F305</f>
        <v>2.539303853</v>
      </c>
      <c r="Y301" s="19" t="str">
        <f t="shared" si="8"/>
        <v>Normal</v>
      </c>
    </row>
    <row r="302">
      <c r="B302" s="7"/>
      <c r="C302" s="7"/>
      <c r="D302" s="7"/>
      <c r="F302" s="7"/>
      <c r="G302" s="7"/>
      <c r="H302" s="7"/>
      <c r="W302" s="23">
        <v>299.0</v>
      </c>
      <c r="X302" s="24">
        <f>RNG!F306</f>
        <v>97.90914697</v>
      </c>
      <c r="Y302" s="19" t="str">
        <f t="shared" si="8"/>
        <v>Obesitas</v>
      </c>
    </row>
    <row r="303">
      <c r="B303" s="7"/>
      <c r="C303" s="7"/>
      <c r="D303" s="7"/>
      <c r="F303" s="7"/>
      <c r="G303" s="7"/>
      <c r="H303" s="7"/>
      <c r="W303" s="23">
        <v>300.0</v>
      </c>
      <c r="X303" s="24">
        <f>RNG!F307</f>
        <v>66.1028893</v>
      </c>
      <c r="Y303" s="19" t="str">
        <f t="shared" si="8"/>
        <v>Overweight</v>
      </c>
    </row>
    <row r="304">
      <c r="B304" s="7"/>
      <c r="C304" s="7"/>
      <c r="D304" s="7"/>
      <c r="F304" s="7"/>
      <c r="G304" s="7"/>
      <c r="H304" s="7"/>
      <c r="X304" s="4"/>
      <c r="Y304" s="4"/>
    </row>
    <row r="305">
      <c r="B305" s="7"/>
      <c r="C305" s="7"/>
      <c r="D305" s="7"/>
      <c r="F305" s="7"/>
      <c r="G305" s="7"/>
      <c r="H305" s="7"/>
      <c r="X305" s="4"/>
      <c r="Y305" s="4"/>
    </row>
    <row r="306">
      <c r="B306" s="7"/>
      <c r="C306" s="7"/>
      <c r="D306" s="7"/>
      <c r="F306" s="7"/>
      <c r="G306" s="7"/>
      <c r="H306" s="7"/>
      <c r="X306" s="4"/>
      <c r="Y306" s="4"/>
    </row>
    <row r="307">
      <c r="B307" s="7"/>
      <c r="C307" s="7"/>
      <c r="D307" s="7"/>
      <c r="F307" s="7"/>
      <c r="G307" s="7"/>
      <c r="H307" s="7"/>
      <c r="X307" s="4"/>
      <c r="Y307" s="4"/>
    </row>
    <row r="308">
      <c r="B308" s="7"/>
      <c r="C308" s="7"/>
      <c r="D308" s="7"/>
      <c r="F308" s="7"/>
      <c r="G308" s="7"/>
      <c r="H308" s="7"/>
      <c r="X308" s="4"/>
      <c r="Y308" s="4"/>
    </row>
    <row r="309">
      <c r="B309" s="7"/>
      <c r="C309" s="7"/>
      <c r="D309" s="7"/>
      <c r="F309" s="7"/>
      <c r="G309" s="7"/>
      <c r="H309" s="7"/>
      <c r="X309" s="4"/>
      <c r="Y309" s="4"/>
    </row>
    <row r="310">
      <c r="B310" s="7"/>
      <c r="C310" s="7"/>
      <c r="D310" s="7"/>
      <c r="F310" s="7"/>
      <c r="G310" s="7"/>
      <c r="H310" s="7"/>
      <c r="X310" s="4"/>
      <c r="Y310" s="4"/>
    </row>
    <row r="311">
      <c r="B311" s="7"/>
      <c r="C311" s="7"/>
      <c r="D311" s="7"/>
      <c r="F311" s="7"/>
      <c r="G311" s="7"/>
      <c r="H311" s="7"/>
      <c r="X311" s="4"/>
      <c r="Y311" s="4"/>
    </row>
    <row r="312">
      <c r="B312" s="7"/>
      <c r="C312" s="7"/>
      <c r="D312" s="7"/>
      <c r="F312" s="7"/>
      <c r="G312" s="7"/>
      <c r="H312" s="7"/>
      <c r="X312" s="4"/>
      <c r="Y312" s="4"/>
    </row>
    <row r="313">
      <c r="B313" s="7"/>
      <c r="C313" s="7"/>
      <c r="D313" s="7"/>
      <c r="F313" s="7"/>
      <c r="G313" s="7"/>
      <c r="H313" s="7"/>
      <c r="X313" s="4"/>
      <c r="Y313" s="4"/>
    </row>
    <row r="314">
      <c r="B314" s="7"/>
      <c r="C314" s="7"/>
      <c r="D314" s="7"/>
      <c r="F314" s="7"/>
      <c r="G314" s="7"/>
      <c r="H314" s="7"/>
      <c r="X314" s="4"/>
      <c r="Y314" s="4"/>
    </row>
    <row r="315">
      <c r="B315" s="7"/>
      <c r="C315" s="7"/>
      <c r="D315" s="7"/>
      <c r="F315" s="7"/>
      <c r="G315" s="7"/>
      <c r="H315" s="7"/>
      <c r="X315" s="4"/>
      <c r="Y315" s="4"/>
    </row>
    <row r="316">
      <c r="B316" s="7"/>
      <c r="C316" s="7"/>
      <c r="D316" s="7"/>
      <c r="F316" s="7"/>
      <c r="G316" s="7"/>
      <c r="H316" s="7"/>
      <c r="X316" s="4"/>
      <c r="Y316" s="4"/>
    </row>
    <row r="317">
      <c r="B317" s="7"/>
      <c r="C317" s="7"/>
      <c r="D317" s="7"/>
      <c r="F317" s="7"/>
      <c r="G317" s="7"/>
      <c r="H317" s="7"/>
      <c r="X317" s="4"/>
      <c r="Y317" s="4"/>
    </row>
    <row r="318">
      <c r="B318" s="7"/>
      <c r="C318" s="7"/>
      <c r="D318" s="7"/>
      <c r="F318" s="7"/>
      <c r="G318" s="7"/>
      <c r="H318" s="7"/>
      <c r="X318" s="4"/>
      <c r="Y318" s="4"/>
    </row>
    <row r="319">
      <c r="B319" s="7"/>
      <c r="C319" s="7"/>
      <c r="D319" s="7"/>
      <c r="F319" s="7"/>
      <c r="G319" s="7"/>
      <c r="H319" s="7"/>
      <c r="X319" s="4"/>
      <c r="Y319" s="4"/>
    </row>
    <row r="320">
      <c r="B320" s="7"/>
      <c r="C320" s="7"/>
      <c r="D320" s="7"/>
      <c r="F320" s="7"/>
      <c r="G320" s="7"/>
      <c r="H320" s="7"/>
      <c r="X320" s="4"/>
      <c r="Y320" s="4"/>
    </row>
    <row r="321">
      <c r="B321" s="7"/>
      <c r="C321" s="7"/>
      <c r="D321" s="7"/>
      <c r="F321" s="7"/>
      <c r="G321" s="7"/>
      <c r="H321" s="7"/>
      <c r="X321" s="4"/>
      <c r="Y321" s="4"/>
    </row>
    <row r="322">
      <c r="B322" s="7"/>
      <c r="C322" s="7"/>
      <c r="D322" s="7"/>
      <c r="F322" s="7"/>
      <c r="G322" s="7"/>
      <c r="H322" s="7"/>
      <c r="X322" s="4"/>
      <c r="Y322" s="4"/>
    </row>
    <row r="323">
      <c r="B323" s="7"/>
      <c r="C323" s="7"/>
      <c r="D323" s="7"/>
      <c r="F323" s="7"/>
      <c r="G323" s="7"/>
      <c r="H323" s="7"/>
      <c r="X323" s="4"/>
      <c r="Y323" s="4"/>
    </row>
    <row r="324">
      <c r="B324" s="7"/>
      <c r="C324" s="7"/>
      <c r="D324" s="7"/>
      <c r="F324" s="7"/>
      <c r="G324" s="7"/>
      <c r="H324" s="7"/>
      <c r="X324" s="4"/>
      <c r="Y324" s="4"/>
    </row>
    <row r="325">
      <c r="B325" s="7"/>
      <c r="C325" s="7"/>
      <c r="D325" s="7"/>
      <c r="F325" s="7"/>
      <c r="G325" s="7"/>
      <c r="H325" s="7"/>
      <c r="X325" s="4"/>
      <c r="Y325" s="4"/>
    </row>
    <row r="326">
      <c r="B326" s="7"/>
      <c r="C326" s="7"/>
      <c r="D326" s="7"/>
      <c r="F326" s="7"/>
      <c r="G326" s="7"/>
      <c r="H326" s="7"/>
      <c r="X326" s="4"/>
      <c r="Y326" s="4"/>
    </row>
    <row r="327">
      <c r="B327" s="7"/>
      <c r="C327" s="7"/>
      <c r="D327" s="7"/>
      <c r="F327" s="7"/>
      <c r="G327" s="7"/>
      <c r="H327" s="7"/>
      <c r="X327" s="4"/>
      <c r="Y327" s="4"/>
    </row>
    <row r="328">
      <c r="B328" s="7"/>
      <c r="C328" s="7"/>
      <c r="D328" s="7"/>
      <c r="F328" s="7"/>
      <c r="G328" s="7"/>
      <c r="H328" s="7"/>
      <c r="X328" s="4"/>
      <c r="Y328" s="4"/>
    </row>
    <row r="329">
      <c r="B329" s="7"/>
      <c r="C329" s="7"/>
      <c r="D329" s="7"/>
      <c r="F329" s="7"/>
      <c r="G329" s="7"/>
      <c r="H329" s="7"/>
      <c r="X329" s="4"/>
      <c r="Y329" s="4"/>
    </row>
    <row r="330">
      <c r="B330" s="7"/>
      <c r="C330" s="7"/>
      <c r="D330" s="7"/>
      <c r="F330" s="7"/>
      <c r="G330" s="7"/>
      <c r="H330" s="7"/>
      <c r="X330" s="4"/>
      <c r="Y330" s="4"/>
    </row>
    <row r="331">
      <c r="B331" s="7"/>
      <c r="C331" s="7"/>
      <c r="D331" s="7"/>
      <c r="F331" s="7"/>
      <c r="G331" s="7"/>
      <c r="H331" s="7"/>
      <c r="X331" s="4"/>
      <c r="Y331" s="4"/>
    </row>
    <row r="332">
      <c r="B332" s="7"/>
      <c r="C332" s="7"/>
      <c r="D332" s="7"/>
      <c r="F332" s="7"/>
      <c r="G332" s="7"/>
      <c r="H332" s="7"/>
      <c r="X332" s="4"/>
      <c r="Y332" s="4"/>
    </row>
    <row r="333">
      <c r="B333" s="7"/>
      <c r="C333" s="7"/>
      <c r="D333" s="7"/>
      <c r="F333" s="7"/>
      <c r="G333" s="7"/>
      <c r="H333" s="7"/>
      <c r="X333" s="4"/>
      <c r="Y333" s="4"/>
    </row>
    <row r="334">
      <c r="B334" s="7"/>
      <c r="C334" s="7"/>
      <c r="D334" s="7"/>
      <c r="F334" s="7"/>
      <c r="G334" s="7"/>
      <c r="H334" s="7"/>
      <c r="X334" s="4"/>
      <c r="Y334" s="4"/>
    </row>
    <row r="335">
      <c r="B335" s="7"/>
      <c r="C335" s="7"/>
      <c r="D335" s="7"/>
      <c r="F335" s="7"/>
      <c r="G335" s="7"/>
      <c r="H335" s="7"/>
      <c r="X335" s="4"/>
      <c r="Y335" s="4"/>
    </row>
    <row r="336">
      <c r="B336" s="7"/>
      <c r="C336" s="7"/>
      <c r="D336" s="7"/>
      <c r="F336" s="7"/>
      <c r="G336" s="7"/>
      <c r="H336" s="7"/>
      <c r="X336" s="4"/>
      <c r="Y336" s="4"/>
    </row>
    <row r="337">
      <c r="B337" s="7"/>
      <c r="C337" s="7"/>
      <c r="D337" s="7"/>
      <c r="F337" s="7"/>
      <c r="G337" s="7"/>
      <c r="H337" s="7"/>
      <c r="X337" s="4"/>
      <c r="Y337" s="4"/>
    </row>
    <row r="338">
      <c r="B338" s="7"/>
      <c r="C338" s="7"/>
      <c r="D338" s="7"/>
      <c r="F338" s="7"/>
      <c r="G338" s="7"/>
      <c r="H338" s="7"/>
      <c r="X338" s="4"/>
      <c r="Y338" s="4"/>
    </row>
    <row r="339">
      <c r="B339" s="7"/>
      <c r="C339" s="7"/>
      <c r="D339" s="7"/>
      <c r="F339" s="7"/>
      <c r="G339" s="7"/>
      <c r="H339" s="7"/>
      <c r="X339" s="4"/>
      <c r="Y339" s="4"/>
    </row>
    <row r="340">
      <c r="B340" s="7"/>
      <c r="C340" s="7"/>
      <c r="D340" s="7"/>
      <c r="F340" s="7"/>
      <c r="G340" s="7"/>
      <c r="H340" s="7"/>
      <c r="X340" s="4"/>
      <c r="Y340" s="4"/>
    </row>
    <row r="341">
      <c r="B341" s="7"/>
      <c r="C341" s="7"/>
      <c r="D341" s="7"/>
      <c r="F341" s="7"/>
      <c r="G341" s="7"/>
      <c r="H341" s="7"/>
      <c r="X341" s="4"/>
      <c r="Y341" s="4"/>
    </row>
    <row r="342">
      <c r="B342" s="7"/>
      <c r="C342" s="7"/>
      <c r="D342" s="7"/>
      <c r="F342" s="7"/>
      <c r="G342" s="7"/>
      <c r="H342" s="7"/>
      <c r="X342" s="4"/>
      <c r="Y342" s="4"/>
    </row>
    <row r="343">
      <c r="B343" s="7"/>
      <c r="C343" s="7"/>
      <c r="D343" s="7"/>
      <c r="F343" s="7"/>
      <c r="G343" s="7"/>
      <c r="H343" s="7"/>
      <c r="X343" s="4"/>
      <c r="Y343" s="4"/>
    </row>
    <row r="344">
      <c r="B344" s="7"/>
      <c r="C344" s="7"/>
      <c r="D344" s="7"/>
      <c r="F344" s="7"/>
      <c r="G344" s="7"/>
      <c r="H344" s="7"/>
      <c r="X344" s="4"/>
      <c r="Y344" s="4"/>
    </row>
    <row r="345">
      <c r="B345" s="7"/>
      <c r="C345" s="7"/>
      <c r="D345" s="7"/>
      <c r="F345" s="7"/>
      <c r="G345" s="7"/>
      <c r="H345" s="7"/>
      <c r="X345" s="4"/>
      <c r="Y345" s="4"/>
    </row>
    <row r="346">
      <c r="B346" s="7"/>
      <c r="C346" s="7"/>
      <c r="D346" s="7"/>
      <c r="F346" s="7"/>
      <c r="G346" s="7"/>
      <c r="H346" s="7"/>
      <c r="X346" s="4"/>
      <c r="Y346" s="4"/>
    </row>
    <row r="347">
      <c r="B347" s="7"/>
      <c r="C347" s="7"/>
      <c r="D347" s="7"/>
      <c r="F347" s="7"/>
      <c r="G347" s="7"/>
      <c r="H347" s="7"/>
      <c r="X347" s="4"/>
      <c r="Y347" s="4"/>
    </row>
    <row r="348">
      <c r="B348" s="7"/>
      <c r="C348" s="7"/>
      <c r="D348" s="7"/>
      <c r="F348" s="7"/>
      <c r="G348" s="7"/>
      <c r="H348" s="7"/>
      <c r="X348" s="4"/>
      <c r="Y348" s="4"/>
    </row>
    <row r="349">
      <c r="B349" s="7"/>
      <c r="C349" s="7"/>
      <c r="D349" s="7"/>
      <c r="F349" s="7"/>
      <c r="G349" s="7"/>
      <c r="H349" s="7"/>
      <c r="X349" s="4"/>
      <c r="Y349" s="4"/>
    </row>
    <row r="350">
      <c r="B350" s="7"/>
      <c r="C350" s="7"/>
      <c r="D350" s="7"/>
      <c r="F350" s="7"/>
      <c r="G350" s="7"/>
      <c r="H350" s="7"/>
      <c r="X350" s="4"/>
      <c r="Y350" s="4"/>
    </row>
    <row r="351">
      <c r="B351" s="7"/>
      <c r="C351" s="7"/>
      <c r="D351" s="7"/>
      <c r="F351" s="7"/>
      <c r="G351" s="7"/>
      <c r="H351" s="7"/>
      <c r="X351" s="4"/>
      <c r="Y351" s="4"/>
    </row>
    <row r="352">
      <c r="B352" s="7"/>
      <c r="C352" s="7"/>
      <c r="D352" s="7"/>
      <c r="F352" s="7"/>
      <c r="G352" s="7"/>
      <c r="H352" s="7"/>
      <c r="X352" s="4"/>
      <c r="Y352" s="4"/>
    </row>
    <row r="353">
      <c r="B353" s="7"/>
      <c r="C353" s="7"/>
      <c r="D353" s="7"/>
      <c r="F353" s="7"/>
      <c r="G353" s="7"/>
      <c r="H353" s="7"/>
      <c r="X353" s="4"/>
      <c r="Y353" s="4"/>
    </row>
    <row r="354">
      <c r="B354" s="7"/>
      <c r="C354" s="7"/>
      <c r="D354" s="7"/>
      <c r="F354" s="7"/>
      <c r="G354" s="7"/>
      <c r="H354" s="7"/>
      <c r="X354" s="4"/>
      <c r="Y354" s="4"/>
    </row>
    <row r="355">
      <c r="B355" s="7"/>
      <c r="C355" s="7"/>
      <c r="D355" s="7"/>
      <c r="F355" s="7"/>
      <c r="G355" s="7"/>
      <c r="H355" s="7"/>
      <c r="X355" s="4"/>
      <c r="Y355" s="4"/>
    </row>
    <row r="356">
      <c r="B356" s="7"/>
      <c r="C356" s="7"/>
      <c r="D356" s="7"/>
      <c r="F356" s="7"/>
      <c r="G356" s="7"/>
      <c r="H356" s="7"/>
      <c r="X356" s="4"/>
      <c r="Y356" s="4"/>
    </row>
    <row r="357">
      <c r="B357" s="7"/>
      <c r="C357" s="7"/>
      <c r="D357" s="7"/>
      <c r="F357" s="7"/>
      <c r="G357" s="7"/>
      <c r="H357" s="7"/>
      <c r="X357" s="4"/>
      <c r="Y357" s="4"/>
    </row>
    <row r="358">
      <c r="B358" s="7"/>
      <c r="C358" s="7"/>
      <c r="D358" s="7"/>
      <c r="F358" s="7"/>
      <c r="G358" s="7"/>
      <c r="H358" s="7"/>
      <c r="X358" s="4"/>
      <c r="Y358" s="4"/>
    </row>
    <row r="359">
      <c r="B359" s="7"/>
      <c r="C359" s="7"/>
      <c r="D359" s="7"/>
      <c r="F359" s="7"/>
      <c r="G359" s="7"/>
      <c r="H359" s="7"/>
      <c r="X359" s="4"/>
      <c r="Y359" s="4"/>
    </row>
    <row r="360">
      <c r="B360" s="7"/>
      <c r="C360" s="7"/>
      <c r="D360" s="7"/>
      <c r="F360" s="7"/>
      <c r="G360" s="7"/>
      <c r="H360" s="7"/>
      <c r="X360" s="4"/>
      <c r="Y360" s="4"/>
    </row>
    <row r="361">
      <c r="B361" s="7"/>
      <c r="C361" s="7"/>
      <c r="D361" s="7"/>
      <c r="F361" s="7"/>
      <c r="G361" s="7"/>
      <c r="H361" s="7"/>
      <c r="X361" s="4"/>
      <c r="Y361" s="4"/>
    </row>
    <row r="362">
      <c r="B362" s="7"/>
      <c r="C362" s="7"/>
      <c r="D362" s="7"/>
      <c r="F362" s="7"/>
      <c r="G362" s="7"/>
      <c r="H362" s="7"/>
      <c r="X362" s="4"/>
      <c r="Y362" s="4"/>
    </row>
    <row r="363">
      <c r="B363" s="7"/>
      <c r="C363" s="7"/>
      <c r="D363" s="7"/>
      <c r="F363" s="7"/>
      <c r="G363" s="7"/>
      <c r="H363" s="7"/>
      <c r="X363" s="4"/>
      <c r="Y363" s="4"/>
    </row>
    <row r="364">
      <c r="B364" s="7"/>
      <c r="C364" s="7"/>
      <c r="D364" s="7"/>
      <c r="F364" s="7"/>
      <c r="G364" s="7"/>
      <c r="H364" s="7"/>
      <c r="X364" s="4"/>
      <c r="Y364" s="4"/>
    </row>
    <row r="365">
      <c r="B365" s="7"/>
      <c r="C365" s="7"/>
      <c r="D365" s="7"/>
      <c r="F365" s="7"/>
      <c r="G365" s="7"/>
      <c r="H365" s="7"/>
      <c r="X365" s="4"/>
      <c r="Y365" s="4"/>
    </row>
    <row r="366">
      <c r="B366" s="7"/>
      <c r="C366" s="7"/>
      <c r="D366" s="7"/>
      <c r="F366" s="7"/>
      <c r="G366" s="7"/>
      <c r="H366" s="7"/>
      <c r="X366" s="4"/>
      <c r="Y366" s="4"/>
    </row>
    <row r="367">
      <c r="B367" s="7"/>
      <c r="C367" s="7"/>
      <c r="D367" s="7"/>
      <c r="F367" s="7"/>
      <c r="G367" s="7"/>
      <c r="H367" s="7"/>
      <c r="X367" s="4"/>
      <c r="Y367" s="4"/>
    </row>
    <row r="368">
      <c r="B368" s="7"/>
      <c r="C368" s="7"/>
      <c r="D368" s="7"/>
      <c r="F368" s="7"/>
      <c r="G368" s="7"/>
      <c r="H368" s="7"/>
      <c r="X368" s="4"/>
      <c r="Y368" s="4"/>
    </row>
    <row r="369">
      <c r="B369" s="7"/>
      <c r="C369" s="7"/>
      <c r="D369" s="7"/>
      <c r="F369" s="7"/>
      <c r="G369" s="7"/>
      <c r="H369" s="7"/>
      <c r="X369" s="4"/>
      <c r="Y369" s="4"/>
    </row>
    <row r="370">
      <c r="B370" s="7"/>
      <c r="C370" s="7"/>
      <c r="D370" s="7"/>
      <c r="F370" s="7"/>
      <c r="G370" s="7"/>
      <c r="H370" s="7"/>
      <c r="X370" s="4"/>
      <c r="Y370" s="4"/>
    </row>
    <row r="371">
      <c r="B371" s="7"/>
      <c r="C371" s="7"/>
      <c r="D371" s="7"/>
      <c r="F371" s="7"/>
      <c r="G371" s="7"/>
      <c r="H371" s="7"/>
      <c r="X371" s="4"/>
      <c r="Y371" s="4"/>
    </row>
    <row r="372">
      <c r="B372" s="7"/>
      <c r="C372" s="7"/>
      <c r="D372" s="7"/>
      <c r="F372" s="7"/>
      <c r="G372" s="7"/>
      <c r="H372" s="7"/>
      <c r="X372" s="4"/>
      <c r="Y372" s="4"/>
    </row>
    <row r="373">
      <c r="B373" s="7"/>
      <c r="C373" s="7"/>
      <c r="D373" s="7"/>
      <c r="F373" s="7"/>
      <c r="G373" s="7"/>
      <c r="H373" s="7"/>
      <c r="X373" s="4"/>
      <c r="Y373" s="4"/>
    </row>
    <row r="374">
      <c r="B374" s="7"/>
      <c r="C374" s="7"/>
      <c r="D374" s="7"/>
      <c r="F374" s="7"/>
      <c r="G374" s="7"/>
      <c r="H374" s="7"/>
      <c r="X374" s="4"/>
      <c r="Y374" s="4"/>
    </row>
    <row r="375">
      <c r="B375" s="7"/>
      <c r="C375" s="7"/>
      <c r="D375" s="7"/>
      <c r="F375" s="7"/>
      <c r="G375" s="7"/>
      <c r="H375" s="7"/>
      <c r="X375" s="4"/>
      <c r="Y375" s="4"/>
    </row>
    <row r="376">
      <c r="B376" s="7"/>
      <c r="C376" s="7"/>
      <c r="D376" s="7"/>
      <c r="F376" s="7"/>
      <c r="G376" s="7"/>
      <c r="H376" s="7"/>
      <c r="X376" s="4"/>
      <c r="Y376" s="4"/>
    </row>
    <row r="377">
      <c r="B377" s="7"/>
      <c r="C377" s="7"/>
      <c r="D377" s="7"/>
      <c r="F377" s="7"/>
      <c r="G377" s="7"/>
      <c r="H377" s="7"/>
      <c r="X377" s="4"/>
      <c r="Y377" s="4"/>
    </row>
    <row r="378">
      <c r="B378" s="7"/>
      <c r="C378" s="7"/>
      <c r="D378" s="7"/>
      <c r="F378" s="7"/>
      <c r="G378" s="7"/>
      <c r="H378" s="7"/>
      <c r="X378" s="4"/>
      <c r="Y378" s="4"/>
    </row>
    <row r="379">
      <c r="B379" s="7"/>
      <c r="C379" s="7"/>
      <c r="D379" s="7"/>
      <c r="F379" s="7"/>
      <c r="G379" s="7"/>
      <c r="H379" s="7"/>
      <c r="X379" s="4"/>
      <c r="Y379" s="4"/>
    </row>
    <row r="380">
      <c r="B380" s="7"/>
      <c r="C380" s="7"/>
      <c r="D380" s="7"/>
      <c r="F380" s="7"/>
      <c r="G380" s="7"/>
      <c r="H380" s="7"/>
      <c r="X380" s="4"/>
      <c r="Y380" s="4"/>
    </row>
    <row r="381">
      <c r="B381" s="7"/>
      <c r="C381" s="7"/>
      <c r="D381" s="7"/>
      <c r="F381" s="7"/>
      <c r="G381" s="7"/>
      <c r="H381" s="7"/>
      <c r="X381" s="4"/>
      <c r="Y381" s="4"/>
    </row>
    <row r="382">
      <c r="B382" s="7"/>
      <c r="C382" s="7"/>
      <c r="D382" s="7"/>
      <c r="F382" s="7"/>
      <c r="G382" s="7"/>
      <c r="H382" s="7"/>
      <c r="X382" s="4"/>
      <c r="Y382" s="4"/>
    </row>
    <row r="383">
      <c r="B383" s="7"/>
      <c r="C383" s="7"/>
      <c r="D383" s="7"/>
      <c r="F383" s="7"/>
      <c r="G383" s="7"/>
      <c r="H383" s="7"/>
      <c r="X383" s="4"/>
      <c r="Y383" s="4"/>
    </row>
    <row r="384">
      <c r="B384" s="7"/>
      <c r="C384" s="7"/>
      <c r="D384" s="7"/>
      <c r="F384" s="7"/>
      <c r="G384" s="7"/>
      <c r="H384" s="7"/>
      <c r="X384" s="4"/>
      <c r="Y384" s="4"/>
    </row>
    <row r="385">
      <c r="B385" s="7"/>
      <c r="C385" s="7"/>
      <c r="D385" s="7"/>
      <c r="F385" s="7"/>
      <c r="G385" s="7"/>
      <c r="H385" s="7"/>
      <c r="X385" s="4"/>
      <c r="Y385" s="4"/>
    </row>
    <row r="386">
      <c r="B386" s="7"/>
      <c r="C386" s="7"/>
      <c r="D386" s="7"/>
      <c r="F386" s="7"/>
      <c r="G386" s="7"/>
      <c r="H386" s="7"/>
      <c r="X386" s="4"/>
      <c r="Y386" s="4"/>
    </row>
    <row r="387">
      <c r="B387" s="7"/>
      <c r="C387" s="7"/>
      <c r="D387" s="7"/>
      <c r="F387" s="7"/>
      <c r="G387" s="7"/>
      <c r="H387" s="7"/>
      <c r="X387" s="4"/>
      <c r="Y387" s="4"/>
    </row>
    <row r="388">
      <c r="B388" s="7"/>
      <c r="C388" s="7"/>
      <c r="D388" s="7"/>
      <c r="F388" s="7"/>
      <c r="G388" s="7"/>
      <c r="H388" s="7"/>
      <c r="X388" s="4"/>
      <c r="Y388" s="4"/>
    </row>
    <row r="389">
      <c r="B389" s="7"/>
      <c r="C389" s="7"/>
      <c r="D389" s="7"/>
      <c r="F389" s="7"/>
      <c r="G389" s="7"/>
      <c r="H389" s="7"/>
      <c r="X389" s="4"/>
      <c r="Y389" s="4"/>
    </row>
    <row r="390">
      <c r="B390" s="7"/>
      <c r="C390" s="7"/>
      <c r="D390" s="7"/>
      <c r="F390" s="7"/>
      <c r="G390" s="7"/>
      <c r="H390" s="7"/>
      <c r="X390" s="4"/>
      <c r="Y390" s="4"/>
    </row>
    <row r="391">
      <c r="B391" s="7"/>
      <c r="C391" s="7"/>
      <c r="D391" s="7"/>
      <c r="F391" s="7"/>
      <c r="G391" s="7"/>
      <c r="H391" s="7"/>
      <c r="X391" s="4"/>
      <c r="Y391" s="4"/>
    </row>
    <row r="392">
      <c r="B392" s="7"/>
      <c r="C392" s="7"/>
      <c r="D392" s="7"/>
      <c r="F392" s="7"/>
      <c r="G392" s="7"/>
      <c r="H392" s="7"/>
      <c r="X392" s="4"/>
      <c r="Y392" s="4"/>
    </row>
    <row r="393">
      <c r="B393" s="7"/>
      <c r="C393" s="7"/>
      <c r="D393" s="7"/>
      <c r="F393" s="7"/>
      <c r="G393" s="7"/>
      <c r="H393" s="7"/>
      <c r="X393" s="4"/>
      <c r="Y393" s="4"/>
    </row>
    <row r="394">
      <c r="B394" s="7"/>
      <c r="C394" s="7"/>
      <c r="D394" s="7"/>
      <c r="F394" s="7"/>
      <c r="G394" s="7"/>
      <c r="H394" s="7"/>
      <c r="X394" s="4"/>
      <c r="Y394" s="4"/>
    </row>
    <row r="395">
      <c r="B395" s="7"/>
      <c r="C395" s="7"/>
      <c r="D395" s="7"/>
      <c r="F395" s="7"/>
      <c r="G395" s="7"/>
      <c r="H395" s="7"/>
      <c r="X395" s="4"/>
      <c r="Y395" s="4"/>
    </row>
    <row r="396">
      <c r="B396" s="7"/>
      <c r="C396" s="7"/>
      <c r="D396" s="7"/>
      <c r="F396" s="7"/>
      <c r="G396" s="7"/>
      <c r="H396" s="7"/>
      <c r="X396" s="4"/>
      <c r="Y396" s="4"/>
    </row>
    <row r="397">
      <c r="B397" s="7"/>
      <c r="C397" s="7"/>
      <c r="D397" s="7"/>
      <c r="F397" s="7"/>
      <c r="G397" s="7"/>
      <c r="H397" s="7"/>
      <c r="X397" s="4"/>
      <c r="Y397" s="4"/>
    </row>
    <row r="398">
      <c r="B398" s="7"/>
      <c r="C398" s="7"/>
      <c r="D398" s="7"/>
      <c r="F398" s="7"/>
      <c r="G398" s="7"/>
      <c r="H398" s="7"/>
      <c r="X398" s="4"/>
      <c r="Y398" s="4"/>
    </row>
    <row r="399">
      <c r="B399" s="7"/>
      <c r="C399" s="7"/>
      <c r="D399" s="7"/>
      <c r="F399" s="7"/>
      <c r="G399" s="7"/>
      <c r="H399" s="7"/>
      <c r="X399" s="4"/>
      <c r="Y399" s="4"/>
    </row>
    <row r="400">
      <c r="B400" s="7"/>
      <c r="C400" s="7"/>
      <c r="D400" s="7"/>
      <c r="F400" s="7"/>
      <c r="G400" s="7"/>
      <c r="H400" s="7"/>
      <c r="X400" s="4"/>
      <c r="Y400" s="4"/>
    </row>
    <row r="401">
      <c r="B401" s="7"/>
      <c r="C401" s="7"/>
      <c r="D401" s="7"/>
      <c r="F401" s="7"/>
      <c r="G401" s="7"/>
      <c r="H401" s="7"/>
      <c r="X401" s="4"/>
      <c r="Y401" s="4"/>
    </row>
    <row r="402">
      <c r="B402" s="7"/>
      <c r="C402" s="7"/>
      <c r="D402" s="7"/>
      <c r="F402" s="7"/>
      <c r="G402" s="7"/>
      <c r="H402" s="7"/>
      <c r="X402" s="4"/>
      <c r="Y402" s="4"/>
    </row>
    <row r="403">
      <c r="B403" s="7"/>
      <c r="C403" s="7"/>
      <c r="D403" s="7"/>
      <c r="F403" s="7"/>
      <c r="G403" s="7"/>
      <c r="H403" s="7"/>
      <c r="X403" s="4"/>
      <c r="Y403" s="4"/>
    </row>
    <row r="404">
      <c r="B404" s="7"/>
      <c r="C404" s="7"/>
      <c r="D404" s="7"/>
      <c r="F404" s="7"/>
      <c r="G404" s="7"/>
      <c r="H404" s="7"/>
      <c r="X404" s="4"/>
      <c r="Y404" s="4"/>
    </row>
    <row r="405">
      <c r="B405" s="7"/>
      <c r="C405" s="7"/>
      <c r="D405" s="7"/>
      <c r="F405" s="7"/>
      <c r="G405" s="7"/>
      <c r="H405" s="7"/>
      <c r="X405" s="4"/>
      <c r="Y405" s="4"/>
    </row>
    <row r="406">
      <c r="B406" s="7"/>
      <c r="C406" s="7"/>
      <c r="D406" s="7"/>
      <c r="F406" s="7"/>
      <c r="G406" s="7"/>
      <c r="H406" s="7"/>
      <c r="X406" s="4"/>
      <c r="Y406" s="4"/>
    </row>
    <row r="407">
      <c r="B407" s="7"/>
      <c r="C407" s="7"/>
      <c r="D407" s="7"/>
      <c r="F407" s="7"/>
      <c r="G407" s="7"/>
      <c r="H407" s="7"/>
      <c r="X407" s="4"/>
      <c r="Y407" s="4"/>
    </row>
    <row r="408">
      <c r="B408" s="7"/>
      <c r="C408" s="7"/>
      <c r="D408" s="7"/>
      <c r="F408" s="7"/>
      <c r="G408" s="7"/>
      <c r="H408" s="7"/>
      <c r="X408" s="4"/>
      <c r="Y408" s="4"/>
    </row>
    <row r="409">
      <c r="B409" s="7"/>
      <c r="C409" s="7"/>
      <c r="D409" s="7"/>
      <c r="F409" s="7"/>
      <c r="G409" s="7"/>
      <c r="H409" s="7"/>
      <c r="X409" s="4"/>
      <c r="Y409" s="4"/>
    </row>
    <row r="410">
      <c r="B410" s="7"/>
      <c r="C410" s="7"/>
      <c r="D410" s="7"/>
      <c r="F410" s="7"/>
      <c r="G410" s="7"/>
      <c r="H410" s="7"/>
      <c r="X410" s="4"/>
      <c r="Y410" s="4"/>
    </row>
    <row r="411">
      <c r="B411" s="7"/>
      <c r="C411" s="7"/>
      <c r="D411" s="7"/>
      <c r="F411" s="7"/>
      <c r="G411" s="7"/>
      <c r="H411" s="7"/>
      <c r="X411" s="4"/>
      <c r="Y411" s="4"/>
    </row>
    <row r="412">
      <c r="B412" s="7"/>
      <c r="C412" s="7"/>
      <c r="D412" s="7"/>
      <c r="F412" s="7"/>
      <c r="G412" s="7"/>
      <c r="H412" s="7"/>
      <c r="X412" s="4"/>
      <c r="Y412" s="4"/>
    </row>
    <row r="413">
      <c r="B413" s="7"/>
      <c r="C413" s="7"/>
      <c r="D413" s="7"/>
      <c r="F413" s="7"/>
      <c r="G413" s="7"/>
      <c r="H413" s="7"/>
      <c r="X413" s="4"/>
      <c r="Y413" s="4"/>
    </row>
    <row r="414">
      <c r="B414" s="7"/>
      <c r="C414" s="7"/>
      <c r="D414" s="7"/>
      <c r="F414" s="7"/>
      <c r="G414" s="7"/>
      <c r="H414" s="7"/>
      <c r="X414" s="4"/>
      <c r="Y414" s="4"/>
    </row>
    <row r="415">
      <c r="B415" s="7"/>
      <c r="C415" s="7"/>
      <c r="D415" s="7"/>
      <c r="F415" s="7"/>
      <c r="G415" s="7"/>
      <c r="H415" s="7"/>
      <c r="X415" s="4"/>
      <c r="Y415" s="4"/>
    </row>
    <row r="416">
      <c r="B416" s="7"/>
      <c r="C416" s="7"/>
      <c r="D416" s="7"/>
      <c r="F416" s="7"/>
      <c r="G416" s="7"/>
      <c r="H416" s="7"/>
      <c r="X416" s="4"/>
      <c r="Y416" s="4"/>
    </row>
    <row r="417">
      <c r="B417" s="7"/>
      <c r="C417" s="7"/>
      <c r="D417" s="7"/>
      <c r="F417" s="7"/>
      <c r="G417" s="7"/>
      <c r="H417" s="7"/>
      <c r="X417" s="4"/>
      <c r="Y417" s="4"/>
    </row>
    <row r="418">
      <c r="B418" s="7"/>
      <c r="C418" s="7"/>
      <c r="D418" s="7"/>
      <c r="F418" s="7"/>
      <c r="G418" s="7"/>
      <c r="H418" s="7"/>
      <c r="X418" s="4"/>
      <c r="Y418" s="4"/>
    </row>
    <row r="419">
      <c r="B419" s="7"/>
      <c r="C419" s="7"/>
      <c r="D419" s="7"/>
      <c r="F419" s="7"/>
      <c r="G419" s="7"/>
      <c r="H419" s="7"/>
      <c r="X419" s="4"/>
      <c r="Y419" s="4"/>
    </row>
    <row r="420">
      <c r="B420" s="7"/>
      <c r="C420" s="7"/>
      <c r="D420" s="7"/>
      <c r="F420" s="7"/>
      <c r="G420" s="7"/>
      <c r="H420" s="7"/>
      <c r="X420" s="4"/>
      <c r="Y420" s="4"/>
    </row>
    <row r="421">
      <c r="B421" s="7"/>
      <c r="C421" s="7"/>
      <c r="D421" s="7"/>
      <c r="F421" s="7"/>
      <c r="G421" s="7"/>
      <c r="H421" s="7"/>
      <c r="X421" s="4"/>
      <c r="Y421" s="4"/>
    </row>
    <row r="422">
      <c r="B422" s="7"/>
      <c r="C422" s="7"/>
      <c r="D422" s="7"/>
      <c r="F422" s="7"/>
      <c r="G422" s="7"/>
      <c r="H422" s="7"/>
      <c r="X422" s="4"/>
      <c r="Y422" s="4"/>
    </row>
    <row r="423">
      <c r="B423" s="7"/>
      <c r="C423" s="7"/>
      <c r="D423" s="7"/>
      <c r="F423" s="7"/>
      <c r="G423" s="7"/>
      <c r="H423" s="7"/>
      <c r="X423" s="4"/>
      <c r="Y423" s="4"/>
    </row>
    <row r="424">
      <c r="B424" s="7"/>
      <c r="C424" s="7"/>
      <c r="D424" s="7"/>
      <c r="F424" s="7"/>
      <c r="G424" s="7"/>
      <c r="H424" s="7"/>
      <c r="X424" s="4"/>
      <c r="Y424" s="4"/>
    </row>
    <row r="425">
      <c r="B425" s="7"/>
      <c r="C425" s="7"/>
      <c r="D425" s="7"/>
      <c r="F425" s="7"/>
      <c r="G425" s="7"/>
      <c r="H425" s="7"/>
      <c r="X425" s="4"/>
      <c r="Y425" s="4"/>
    </row>
    <row r="426">
      <c r="B426" s="7"/>
      <c r="C426" s="7"/>
      <c r="D426" s="7"/>
      <c r="F426" s="7"/>
      <c r="G426" s="7"/>
      <c r="H426" s="7"/>
      <c r="X426" s="4"/>
      <c r="Y426" s="4"/>
    </row>
    <row r="427">
      <c r="B427" s="7"/>
      <c r="C427" s="7"/>
      <c r="D427" s="7"/>
      <c r="F427" s="7"/>
      <c r="G427" s="7"/>
      <c r="H427" s="7"/>
      <c r="X427" s="4"/>
      <c r="Y427" s="4"/>
    </row>
    <row r="428">
      <c r="B428" s="7"/>
      <c r="C428" s="7"/>
      <c r="D428" s="7"/>
      <c r="F428" s="7"/>
      <c r="G428" s="7"/>
      <c r="H428" s="7"/>
      <c r="X428" s="4"/>
      <c r="Y428" s="4"/>
    </row>
    <row r="429">
      <c r="B429" s="7"/>
      <c r="C429" s="7"/>
      <c r="D429" s="7"/>
      <c r="F429" s="7"/>
      <c r="G429" s="7"/>
      <c r="H429" s="7"/>
      <c r="X429" s="4"/>
      <c r="Y429" s="4"/>
    </row>
    <row r="430">
      <c r="B430" s="7"/>
      <c r="C430" s="7"/>
      <c r="D430" s="7"/>
      <c r="F430" s="7"/>
      <c r="G430" s="7"/>
      <c r="H430" s="7"/>
      <c r="X430" s="4"/>
      <c r="Y430" s="4"/>
    </row>
    <row r="431">
      <c r="B431" s="7"/>
      <c r="C431" s="7"/>
      <c r="D431" s="7"/>
      <c r="F431" s="7"/>
      <c r="G431" s="7"/>
      <c r="H431" s="7"/>
      <c r="X431" s="4"/>
      <c r="Y431" s="4"/>
    </row>
    <row r="432">
      <c r="B432" s="7"/>
      <c r="C432" s="7"/>
      <c r="D432" s="7"/>
      <c r="F432" s="7"/>
      <c r="G432" s="7"/>
      <c r="H432" s="7"/>
      <c r="X432" s="4"/>
      <c r="Y432" s="4"/>
    </row>
    <row r="433">
      <c r="B433" s="7"/>
      <c r="C433" s="7"/>
      <c r="D433" s="7"/>
      <c r="F433" s="7"/>
      <c r="G433" s="7"/>
      <c r="H433" s="7"/>
      <c r="X433" s="4"/>
      <c r="Y433" s="4"/>
    </row>
    <row r="434">
      <c r="B434" s="7"/>
      <c r="C434" s="7"/>
      <c r="D434" s="7"/>
      <c r="F434" s="7"/>
      <c r="G434" s="7"/>
      <c r="H434" s="7"/>
      <c r="X434" s="4"/>
      <c r="Y434" s="4"/>
    </row>
    <row r="435">
      <c r="B435" s="7"/>
      <c r="C435" s="7"/>
      <c r="D435" s="7"/>
      <c r="F435" s="7"/>
      <c r="G435" s="7"/>
      <c r="H435" s="7"/>
      <c r="X435" s="4"/>
      <c r="Y435" s="4"/>
    </row>
    <row r="436">
      <c r="B436" s="7"/>
      <c r="C436" s="7"/>
      <c r="D436" s="7"/>
      <c r="F436" s="7"/>
      <c r="G436" s="7"/>
      <c r="H436" s="7"/>
      <c r="X436" s="4"/>
      <c r="Y436" s="4"/>
    </row>
    <row r="437">
      <c r="B437" s="7"/>
      <c r="C437" s="7"/>
      <c r="D437" s="7"/>
      <c r="F437" s="7"/>
      <c r="G437" s="7"/>
      <c r="H437" s="7"/>
      <c r="X437" s="4"/>
      <c r="Y437" s="4"/>
    </row>
    <row r="438">
      <c r="B438" s="7"/>
      <c r="C438" s="7"/>
      <c r="D438" s="7"/>
      <c r="F438" s="7"/>
      <c r="G438" s="7"/>
      <c r="H438" s="7"/>
      <c r="X438" s="4"/>
      <c r="Y438" s="4"/>
    </row>
    <row r="439">
      <c r="B439" s="7"/>
      <c r="C439" s="7"/>
      <c r="D439" s="7"/>
      <c r="F439" s="7"/>
      <c r="G439" s="7"/>
      <c r="H439" s="7"/>
      <c r="X439" s="4"/>
      <c r="Y439" s="4"/>
    </row>
    <row r="440">
      <c r="B440" s="7"/>
      <c r="C440" s="7"/>
      <c r="D440" s="7"/>
      <c r="F440" s="7"/>
      <c r="G440" s="7"/>
      <c r="H440" s="7"/>
      <c r="X440" s="4"/>
      <c r="Y440" s="4"/>
    </row>
    <row r="441">
      <c r="B441" s="7"/>
      <c r="C441" s="7"/>
      <c r="D441" s="7"/>
      <c r="F441" s="7"/>
      <c r="G441" s="7"/>
      <c r="H441" s="7"/>
      <c r="X441" s="4"/>
      <c r="Y441" s="4"/>
    </row>
    <row r="442">
      <c r="B442" s="7"/>
      <c r="C442" s="7"/>
      <c r="D442" s="7"/>
      <c r="F442" s="7"/>
      <c r="G442" s="7"/>
      <c r="H442" s="7"/>
      <c r="X442" s="4"/>
      <c r="Y442" s="4"/>
    </row>
    <row r="443">
      <c r="B443" s="7"/>
      <c r="C443" s="7"/>
      <c r="D443" s="7"/>
      <c r="F443" s="7"/>
      <c r="G443" s="7"/>
      <c r="H443" s="7"/>
      <c r="X443" s="4"/>
      <c r="Y443" s="4"/>
    </row>
    <row r="444">
      <c r="B444" s="7"/>
      <c r="C444" s="7"/>
      <c r="D444" s="7"/>
      <c r="F444" s="7"/>
      <c r="G444" s="7"/>
      <c r="H444" s="7"/>
      <c r="X444" s="4"/>
      <c r="Y444" s="4"/>
    </row>
    <row r="445">
      <c r="B445" s="7"/>
      <c r="C445" s="7"/>
      <c r="D445" s="7"/>
      <c r="F445" s="7"/>
      <c r="G445" s="7"/>
      <c r="H445" s="7"/>
      <c r="X445" s="4"/>
      <c r="Y445" s="4"/>
    </row>
    <row r="446">
      <c r="B446" s="7"/>
      <c r="C446" s="7"/>
      <c r="D446" s="7"/>
      <c r="F446" s="7"/>
      <c r="G446" s="7"/>
      <c r="H446" s="7"/>
      <c r="X446" s="4"/>
      <c r="Y446" s="4"/>
    </row>
    <row r="447">
      <c r="B447" s="7"/>
      <c r="C447" s="7"/>
      <c r="D447" s="7"/>
      <c r="F447" s="7"/>
      <c r="G447" s="7"/>
      <c r="H447" s="7"/>
      <c r="X447" s="4"/>
      <c r="Y447" s="4"/>
    </row>
    <row r="448">
      <c r="B448" s="7"/>
      <c r="C448" s="7"/>
      <c r="D448" s="7"/>
      <c r="F448" s="7"/>
      <c r="G448" s="7"/>
      <c r="H448" s="7"/>
      <c r="X448" s="4"/>
      <c r="Y448" s="4"/>
    </row>
    <row r="449">
      <c r="B449" s="7"/>
      <c r="C449" s="7"/>
      <c r="D449" s="7"/>
      <c r="F449" s="7"/>
      <c r="G449" s="7"/>
      <c r="H449" s="7"/>
      <c r="X449" s="4"/>
      <c r="Y449" s="4"/>
    </row>
    <row r="450">
      <c r="B450" s="7"/>
      <c r="C450" s="7"/>
      <c r="D450" s="7"/>
      <c r="F450" s="7"/>
      <c r="G450" s="7"/>
      <c r="H450" s="7"/>
      <c r="X450" s="4"/>
      <c r="Y450" s="4"/>
    </row>
    <row r="451">
      <c r="B451" s="7"/>
      <c r="C451" s="7"/>
      <c r="D451" s="7"/>
      <c r="F451" s="7"/>
      <c r="G451" s="7"/>
      <c r="H451" s="7"/>
      <c r="X451" s="4"/>
      <c r="Y451" s="4"/>
    </row>
    <row r="452">
      <c r="B452" s="7"/>
      <c r="C452" s="7"/>
      <c r="D452" s="7"/>
      <c r="F452" s="7"/>
      <c r="G452" s="7"/>
      <c r="H452" s="7"/>
      <c r="X452" s="4"/>
      <c r="Y452" s="4"/>
    </row>
    <row r="453">
      <c r="B453" s="7"/>
      <c r="C453" s="7"/>
      <c r="D453" s="7"/>
      <c r="F453" s="7"/>
      <c r="G453" s="7"/>
      <c r="H453" s="7"/>
      <c r="X453" s="4"/>
      <c r="Y453" s="4"/>
    </row>
    <row r="454">
      <c r="B454" s="7"/>
      <c r="C454" s="7"/>
      <c r="D454" s="7"/>
      <c r="F454" s="7"/>
      <c r="G454" s="7"/>
      <c r="H454" s="7"/>
      <c r="X454" s="4"/>
      <c r="Y454" s="4"/>
    </row>
    <row r="455">
      <c r="B455" s="7"/>
      <c r="C455" s="7"/>
      <c r="D455" s="7"/>
      <c r="F455" s="7"/>
      <c r="G455" s="7"/>
      <c r="H455" s="7"/>
      <c r="X455" s="4"/>
      <c r="Y455" s="4"/>
    </row>
    <row r="456">
      <c r="B456" s="7"/>
      <c r="C456" s="7"/>
      <c r="D456" s="7"/>
      <c r="F456" s="7"/>
      <c r="G456" s="7"/>
      <c r="H456" s="7"/>
      <c r="X456" s="4"/>
      <c r="Y456" s="4"/>
    </row>
    <row r="457">
      <c r="B457" s="7"/>
      <c r="C457" s="7"/>
      <c r="D457" s="7"/>
      <c r="F457" s="7"/>
      <c r="G457" s="7"/>
      <c r="H457" s="7"/>
      <c r="X457" s="4"/>
      <c r="Y457" s="4"/>
    </row>
    <row r="458">
      <c r="B458" s="7"/>
      <c r="C458" s="7"/>
      <c r="D458" s="7"/>
      <c r="F458" s="7"/>
      <c r="G458" s="7"/>
      <c r="H458" s="7"/>
      <c r="X458" s="4"/>
      <c r="Y458" s="4"/>
    </row>
    <row r="459">
      <c r="B459" s="7"/>
      <c r="C459" s="7"/>
      <c r="D459" s="7"/>
      <c r="F459" s="7"/>
      <c r="G459" s="7"/>
      <c r="H459" s="7"/>
      <c r="X459" s="4"/>
      <c r="Y459" s="4"/>
    </row>
    <row r="460">
      <c r="B460" s="7"/>
      <c r="C460" s="7"/>
      <c r="D460" s="7"/>
      <c r="F460" s="7"/>
      <c r="G460" s="7"/>
      <c r="H460" s="7"/>
      <c r="X460" s="4"/>
      <c r="Y460" s="4"/>
    </row>
    <row r="461">
      <c r="B461" s="7"/>
      <c r="C461" s="7"/>
      <c r="D461" s="7"/>
      <c r="F461" s="7"/>
      <c r="G461" s="7"/>
      <c r="H461" s="7"/>
      <c r="X461" s="4"/>
      <c r="Y461" s="4"/>
    </row>
    <row r="462">
      <c r="B462" s="7"/>
      <c r="C462" s="7"/>
      <c r="D462" s="7"/>
      <c r="F462" s="7"/>
      <c r="G462" s="7"/>
      <c r="H462" s="7"/>
      <c r="X462" s="4"/>
      <c r="Y462" s="4"/>
    </row>
    <row r="463">
      <c r="B463" s="7"/>
      <c r="C463" s="7"/>
      <c r="D463" s="7"/>
      <c r="F463" s="7"/>
      <c r="G463" s="7"/>
      <c r="H463" s="7"/>
      <c r="X463" s="4"/>
      <c r="Y463" s="4"/>
    </row>
    <row r="464">
      <c r="B464" s="7"/>
      <c r="C464" s="7"/>
      <c r="D464" s="7"/>
      <c r="F464" s="7"/>
      <c r="G464" s="7"/>
      <c r="H464" s="7"/>
      <c r="X464" s="4"/>
      <c r="Y464" s="4"/>
    </row>
    <row r="465">
      <c r="B465" s="7"/>
      <c r="C465" s="7"/>
      <c r="D465" s="7"/>
      <c r="F465" s="7"/>
      <c r="G465" s="7"/>
      <c r="H465" s="7"/>
      <c r="X465" s="4"/>
      <c r="Y465" s="4"/>
    </row>
    <row r="466">
      <c r="B466" s="7"/>
      <c r="C466" s="7"/>
      <c r="D466" s="7"/>
      <c r="F466" s="7"/>
      <c r="G466" s="7"/>
      <c r="H466" s="7"/>
      <c r="X466" s="4"/>
      <c r="Y466" s="4"/>
    </row>
    <row r="467">
      <c r="B467" s="7"/>
      <c r="C467" s="7"/>
      <c r="D467" s="7"/>
      <c r="F467" s="7"/>
      <c r="G467" s="7"/>
      <c r="H467" s="7"/>
      <c r="X467" s="4"/>
      <c r="Y467" s="4"/>
    </row>
    <row r="468">
      <c r="B468" s="7"/>
      <c r="C468" s="7"/>
      <c r="D468" s="7"/>
      <c r="F468" s="7"/>
      <c r="G468" s="7"/>
      <c r="H468" s="7"/>
      <c r="X468" s="4"/>
      <c r="Y468" s="4"/>
    </row>
    <row r="469">
      <c r="B469" s="7"/>
      <c r="C469" s="7"/>
      <c r="D469" s="7"/>
      <c r="F469" s="7"/>
      <c r="G469" s="7"/>
      <c r="H469" s="7"/>
      <c r="X469" s="4"/>
      <c r="Y469" s="4"/>
    </row>
    <row r="470">
      <c r="B470" s="7"/>
      <c r="C470" s="7"/>
      <c r="D470" s="7"/>
      <c r="F470" s="7"/>
      <c r="G470" s="7"/>
      <c r="H470" s="7"/>
      <c r="X470" s="4"/>
      <c r="Y470" s="4"/>
    </row>
    <row r="471">
      <c r="B471" s="7"/>
      <c r="C471" s="7"/>
      <c r="D471" s="7"/>
      <c r="F471" s="7"/>
      <c r="G471" s="7"/>
      <c r="H471" s="7"/>
      <c r="X471" s="4"/>
      <c r="Y471" s="4"/>
    </row>
    <row r="472">
      <c r="B472" s="7"/>
      <c r="C472" s="7"/>
      <c r="D472" s="7"/>
      <c r="F472" s="7"/>
      <c r="G472" s="7"/>
      <c r="H472" s="7"/>
      <c r="X472" s="4"/>
      <c r="Y472" s="4"/>
    </row>
    <row r="473">
      <c r="B473" s="7"/>
      <c r="C473" s="7"/>
      <c r="D473" s="7"/>
      <c r="F473" s="7"/>
      <c r="G473" s="7"/>
      <c r="H473" s="7"/>
      <c r="X473" s="4"/>
      <c r="Y473" s="4"/>
    </row>
    <row r="474">
      <c r="B474" s="7"/>
      <c r="C474" s="7"/>
      <c r="D474" s="7"/>
      <c r="F474" s="7"/>
      <c r="G474" s="7"/>
      <c r="H474" s="7"/>
      <c r="X474" s="4"/>
      <c r="Y474" s="4"/>
    </row>
    <row r="475">
      <c r="B475" s="7"/>
      <c r="C475" s="7"/>
      <c r="D475" s="7"/>
      <c r="F475" s="7"/>
      <c r="G475" s="7"/>
      <c r="H475" s="7"/>
      <c r="X475" s="4"/>
      <c r="Y475" s="4"/>
    </row>
    <row r="476">
      <c r="B476" s="7"/>
      <c r="C476" s="7"/>
      <c r="D476" s="7"/>
      <c r="F476" s="7"/>
      <c r="G476" s="7"/>
      <c r="H476" s="7"/>
      <c r="X476" s="4"/>
      <c r="Y476" s="4"/>
    </row>
    <row r="477">
      <c r="B477" s="7"/>
      <c r="C477" s="7"/>
      <c r="D477" s="7"/>
      <c r="F477" s="7"/>
      <c r="G477" s="7"/>
      <c r="H477" s="7"/>
      <c r="X477" s="4"/>
      <c r="Y477" s="4"/>
    </row>
    <row r="478">
      <c r="B478" s="7"/>
      <c r="C478" s="7"/>
      <c r="D478" s="7"/>
      <c r="F478" s="7"/>
      <c r="G478" s="7"/>
      <c r="H478" s="7"/>
      <c r="X478" s="4"/>
      <c r="Y478" s="4"/>
    </row>
    <row r="479">
      <c r="B479" s="7"/>
      <c r="C479" s="7"/>
      <c r="D479" s="7"/>
      <c r="F479" s="7"/>
      <c r="G479" s="7"/>
      <c r="H479" s="7"/>
      <c r="X479" s="4"/>
      <c r="Y479" s="4"/>
    </row>
    <row r="480">
      <c r="B480" s="7"/>
      <c r="C480" s="7"/>
      <c r="D480" s="7"/>
      <c r="F480" s="7"/>
      <c r="G480" s="7"/>
      <c r="H480" s="7"/>
      <c r="X480" s="4"/>
      <c r="Y480" s="4"/>
    </row>
    <row r="481">
      <c r="B481" s="7"/>
      <c r="C481" s="7"/>
      <c r="D481" s="7"/>
      <c r="F481" s="7"/>
      <c r="G481" s="7"/>
      <c r="H481" s="7"/>
      <c r="X481" s="4"/>
      <c r="Y481" s="4"/>
    </row>
    <row r="482">
      <c r="B482" s="7"/>
      <c r="C482" s="7"/>
      <c r="D482" s="7"/>
      <c r="F482" s="7"/>
      <c r="G482" s="7"/>
      <c r="H482" s="7"/>
      <c r="X482" s="4"/>
      <c r="Y482" s="4"/>
    </row>
    <row r="483">
      <c r="B483" s="7"/>
      <c r="C483" s="7"/>
      <c r="D483" s="7"/>
      <c r="F483" s="7"/>
      <c r="G483" s="7"/>
      <c r="H483" s="7"/>
      <c r="X483" s="4"/>
      <c r="Y483" s="4"/>
    </row>
    <row r="484">
      <c r="B484" s="7"/>
      <c r="C484" s="7"/>
      <c r="D484" s="7"/>
      <c r="F484" s="7"/>
      <c r="G484" s="7"/>
      <c r="H484" s="7"/>
      <c r="X484" s="4"/>
      <c r="Y484" s="4"/>
    </row>
    <row r="485">
      <c r="B485" s="7"/>
      <c r="C485" s="7"/>
      <c r="D485" s="7"/>
      <c r="F485" s="7"/>
      <c r="G485" s="7"/>
      <c r="H485" s="7"/>
      <c r="X485" s="4"/>
      <c r="Y485" s="4"/>
    </row>
    <row r="486">
      <c r="B486" s="7"/>
      <c r="C486" s="7"/>
      <c r="D486" s="7"/>
      <c r="F486" s="7"/>
      <c r="G486" s="7"/>
      <c r="H486" s="7"/>
      <c r="X486" s="4"/>
      <c r="Y486" s="4"/>
    </row>
    <row r="487">
      <c r="B487" s="7"/>
      <c r="C487" s="7"/>
      <c r="D487" s="7"/>
      <c r="F487" s="7"/>
      <c r="G487" s="7"/>
      <c r="H487" s="7"/>
      <c r="X487" s="4"/>
      <c r="Y487" s="4"/>
    </row>
    <row r="488">
      <c r="B488" s="7"/>
      <c r="C488" s="7"/>
      <c r="D488" s="7"/>
      <c r="F488" s="7"/>
      <c r="G488" s="7"/>
      <c r="H488" s="7"/>
      <c r="X488" s="4"/>
      <c r="Y488" s="4"/>
    </row>
    <row r="489">
      <c r="B489" s="7"/>
      <c r="C489" s="7"/>
      <c r="D489" s="7"/>
      <c r="F489" s="7"/>
      <c r="G489" s="7"/>
      <c r="H489" s="7"/>
      <c r="X489" s="4"/>
      <c r="Y489" s="4"/>
    </row>
    <row r="490">
      <c r="B490" s="7"/>
      <c r="C490" s="7"/>
      <c r="D490" s="7"/>
      <c r="F490" s="7"/>
      <c r="G490" s="7"/>
      <c r="H490" s="7"/>
      <c r="X490" s="4"/>
      <c r="Y490" s="4"/>
    </row>
    <row r="491">
      <c r="B491" s="7"/>
      <c r="C491" s="7"/>
      <c r="D491" s="7"/>
      <c r="F491" s="7"/>
      <c r="G491" s="7"/>
      <c r="H491" s="7"/>
      <c r="X491" s="4"/>
      <c r="Y491" s="4"/>
    </row>
    <row r="492">
      <c r="B492" s="7"/>
      <c r="C492" s="7"/>
      <c r="D492" s="7"/>
      <c r="F492" s="7"/>
      <c r="G492" s="7"/>
      <c r="H492" s="7"/>
      <c r="X492" s="4"/>
      <c r="Y492" s="4"/>
    </row>
    <row r="493">
      <c r="B493" s="7"/>
      <c r="C493" s="7"/>
      <c r="D493" s="7"/>
      <c r="F493" s="7"/>
      <c r="G493" s="7"/>
      <c r="H493" s="7"/>
      <c r="X493" s="4"/>
      <c r="Y493" s="4"/>
    </row>
    <row r="494">
      <c r="B494" s="7"/>
      <c r="C494" s="7"/>
      <c r="D494" s="7"/>
      <c r="F494" s="7"/>
      <c r="G494" s="7"/>
      <c r="H494" s="7"/>
      <c r="X494" s="4"/>
      <c r="Y494" s="4"/>
    </row>
    <row r="495">
      <c r="B495" s="7"/>
      <c r="C495" s="7"/>
      <c r="D495" s="7"/>
      <c r="F495" s="7"/>
      <c r="G495" s="7"/>
      <c r="H495" s="7"/>
      <c r="X495" s="4"/>
      <c r="Y495" s="4"/>
    </row>
    <row r="496">
      <c r="B496" s="7"/>
      <c r="C496" s="7"/>
      <c r="D496" s="7"/>
      <c r="F496" s="7"/>
      <c r="G496" s="7"/>
      <c r="H496" s="7"/>
      <c r="X496" s="4"/>
      <c r="Y496" s="4"/>
    </row>
    <row r="497">
      <c r="B497" s="7"/>
      <c r="C497" s="7"/>
      <c r="D497" s="7"/>
      <c r="F497" s="7"/>
      <c r="G497" s="7"/>
      <c r="H497" s="7"/>
      <c r="X497" s="4"/>
      <c r="Y497" s="4"/>
    </row>
    <row r="498">
      <c r="B498" s="7"/>
      <c r="C498" s="7"/>
      <c r="D498" s="7"/>
      <c r="F498" s="7"/>
      <c r="G498" s="7"/>
      <c r="H498" s="7"/>
      <c r="X498" s="4"/>
      <c r="Y498" s="4"/>
    </row>
    <row r="499">
      <c r="B499" s="7"/>
      <c r="C499" s="7"/>
      <c r="D499" s="7"/>
      <c r="F499" s="7"/>
      <c r="G499" s="7"/>
      <c r="H499" s="7"/>
      <c r="X499" s="4"/>
      <c r="Y499" s="4"/>
    </row>
    <row r="500">
      <c r="B500" s="7"/>
      <c r="C500" s="7"/>
      <c r="D500" s="7"/>
      <c r="F500" s="7"/>
      <c r="G500" s="7"/>
      <c r="H500" s="7"/>
      <c r="X500" s="4"/>
      <c r="Y500" s="4"/>
    </row>
    <row r="501">
      <c r="B501" s="7"/>
      <c r="C501" s="7"/>
      <c r="D501" s="7"/>
      <c r="F501" s="7"/>
      <c r="G501" s="7"/>
      <c r="H501" s="7"/>
      <c r="X501" s="4"/>
      <c r="Y501" s="4"/>
    </row>
    <row r="502">
      <c r="B502" s="7"/>
      <c r="C502" s="7"/>
      <c r="D502" s="7"/>
      <c r="F502" s="7"/>
      <c r="G502" s="7"/>
      <c r="H502" s="7"/>
      <c r="X502" s="4"/>
      <c r="Y502" s="4"/>
    </row>
    <row r="503">
      <c r="B503" s="7"/>
      <c r="C503" s="7"/>
      <c r="D503" s="7"/>
      <c r="F503" s="7"/>
      <c r="G503" s="7"/>
      <c r="H503" s="7"/>
      <c r="X503" s="4"/>
      <c r="Y503" s="4"/>
    </row>
    <row r="504">
      <c r="B504" s="7"/>
      <c r="C504" s="7"/>
      <c r="D504" s="7"/>
      <c r="F504" s="7"/>
      <c r="G504" s="7"/>
      <c r="H504" s="7"/>
      <c r="X504" s="4"/>
      <c r="Y504" s="4"/>
    </row>
    <row r="505">
      <c r="B505" s="7"/>
      <c r="C505" s="7"/>
      <c r="D505" s="7"/>
      <c r="F505" s="7"/>
      <c r="G505" s="7"/>
      <c r="H505" s="7"/>
      <c r="X505" s="4"/>
      <c r="Y505" s="4"/>
    </row>
    <row r="506">
      <c r="B506" s="7"/>
      <c r="C506" s="7"/>
      <c r="D506" s="7"/>
      <c r="F506" s="7"/>
      <c r="G506" s="7"/>
      <c r="H506" s="7"/>
      <c r="X506" s="4"/>
      <c r="Y506" s="4"/>
    </row>
    <row r="507">
      <c r="B507" s="7"/>
      <c r="C507" s="7"/>
      <c r="D507" s="7"/>
      <c r="F507" s="7"/>
      <c r="G507" s="7"/>
      <c r="H507" s="7"/>
      <c r="X507" s="4"/>
      <c r="Y507" s="4"/>
    </row>
    <row r="508">
      <c r="B508" s="7"/>
      <c r="C508" s="7"/>
      <c r="D508" s="7"/>
      <c r="F508" s="7"/>
      <c r="G508" s="7"/>
      <c r="H508" s="7"/>
      <c r="X508" s="4"/>
      <c r="Y508" s="4"/>
    </row>
    <row r="509">
      <c r="B509" s="7"/>
      <c r="C509" s="7"/>
      <c r="D509" s="7"/>
      <c r="F509" s="7"/>
      <c r="G509" s="7"/>
      <c r="H509" s="7"/>
      <c r="X509" s="4"/>
      <c r="Y509" s="4"/>
    </row>
    <row r="510">
      <c r="B510" s="7"/>
      <c r="C510" s="7"/>
      <c r="D510" s="7"/>
      <c r="F510" s="7"/>
      <c r="G510" s="7"/>
      <c r="H510" s="7"/>
      <c r="X510" s="4"/>
      <c r="Y510" s="4"/>
    </row>
    <row r="511">
      <c r="B511" s="7"/>
      <c r="C511" s="7"/>
      <c r="D511" s="7"/>
      <c r="F511" s="7"/>
      <c r="G511" s="7"/>
      <c r="H511" s="7"/>
      <c r="X511" s="4"/>
      <c r="Y511" s="4"/>
    </row>
    <row r="512">
      <c r="B512" s="7"/>
      <c r="C512" s="7"/>
      <c r="D512" s="7"/>
      <c r="F512" s="7"/>
      <c r="G512" s="7"/>
      <c r="H512" s="7"/>
      <c r="X512" s="4"/>
      <c r="Y512" s="4"/>
    </row>
    <row r="513">
      <c r="B513" s="7"/>
      <c r="C513" s="7"/>
      <c r="D513" s="7"/>
      <c r="F513" s="7"/>
      <c r="G513" s="7"/>
      <c r="H513" s="7"/>
      <c r="X513" s="4"/>
      <c r="Y513" s="4"/>
    </row>
    <row r="514">
      <c r="B514" s="7"/>
      <c r="C514" s="7"/>
      <c r="D514" s="7"/>
      <c r="F514" s="7"/>
      <c r="G514" s="7"/>
      <c r="H514" s="7"/>
      <c r="X514" s="4"/>
      <c r="Y514" s="4"/>
    </row>
    <row r="515">
      <c r="B515" s="7"/>
      <c r="C515" s="7"/>
      <c r="D515" s="7"/>
      <c r="F515" s="7"/>
      <c r="G515" s="7"/>
      <c r="H515" s="7"/>
      <c r="X515" s="4"/>
      <c r="Y515" s="4"/>
    </row>
    <row r="516">
      <c r="B516" s="7"/>
      <c r="C516" s="7"/>
      <c r="D516" s="7"/>
      <c r="F516" s="7"/>
      <c r="G516" s="7"/>
      <c r="H516" s="7"/>
      <c r="X516" s="4"/>
      <c r="Y516" s="4"/>
    </row>
    <row r="517">
      <c r="B517" s="7"/>
      <c r="C517" s="7"/>
      <c r="D517" s="7"/>
      <c r="F517" s="7"/>
      <c r="G517" s="7"/>
      <c r="H517" s="7"/>
      <c r="X517" s="4"/>
      <c r="Y517" s="4"/>
    </row>
    <row r="518">
      <c r="B518" s="7"/>
      <c r="C518" s="7"/>
      <c r="D518" s="7"/>
      <c r="F518" s="7"/>
      <c r="G518" s="7"/>
      <c r="H518" s="7"/>
      <c r="X518" s="4"/>
      <c r="Y518" s="4"/>
    </row>
    <row r="519">
      <c r="B519" s="7"/>
      <c r="C519" s="7"/>
      <c r="D519" s="7"/>
      <c r="F519" s="7"/>
      <c r="G519" s="7"/>
      <c r="H519" s="7"/>
      <c r="X519" s="4"/>
      <c r="Y519" s="4"/>
    </row>
    <row r="520">
      <c r="B520" s="7"/>
      <c r="C520" s="7"/>
      <c r="D520" s="7"/>
      <c r="F520" s="7"/>
      <c r="G520" s="7"/>
      <c r="H520" s="7"/>
      <c r="X520" s="4"/>
      <c r="Y520" s="4"/>
    </row>
    <row r="521">
      <c r="B521" s="7"/>
      <c r="C521" s="7"/>
      <c r="D521" s="7"/>
      <c r="F521" s="7"/>
      <c r="G521" s="7"/>
      <c r="H521" s="7"/>
      <c r="X521" s="4"/>
      <c r="Y521" s="4"/>
    </row>
    <row r="522">
      <c r="B522" s="7"/>
      <c r="C522" s="7"/>
      <c r="D522" s="7"/>
      <c r="F522" s="7"/>
      <c r="G522" s="7"/>
      <c r="H522" s="7"/>
      <c r="X522" s="4"/>
      <c r="Y522" s="4"/>
    </row>
    <row r="523">
      <c r="B523" s="7"/>
      <c r="C523" s="7"/>
      <c r="D523" s="7"/>
      <c r="F523" s="7"/>
      <c r="G523" s="7"/>
      <c r="H523" s="7"/>
      <c r="X523" s="4"/>
      <c r="Y523" s="4"/>
    </row>
    <row r="524">
      <c r="B524" s="7"/>
      <c r="C524" s="7"/>
      <c r="D524" s="7"/>
      <c r="F524" s="7"/>
      <c r="G524" s="7"/>
      <c r="H524" s="7"/>
      <c r="X524" s="4"/>
      <c r="Y524" s="4"/>
    </row>
    <row r="525">
      <c r="B525" s="7"/>
      <c r="C525" s="7"/>
      <c r="D525" s="7"/>
      <c r="F525" s="7"/>
      <c r="G525" s="7"/>
      <c r="H525" s="7"/>
      <c r="X525" s="4"/>
      <c r="Y525" s="4"/>
    </row>
    <row r="526">
      <c r="B526" s="7"/>
      <c r="C526" s="7"/>
      <c r="D526" s="7"/>
      <c r="F526" s="7"/>
      <c r="G526" s="7"/>
      <c r="H526" s="7"/>
      <c r="X526" s="4"/>
      <c r="Y526" s="4"/>
    </row>
    <row r="527">
      <c r="B527" s="7"/>
      <c r="C527" s="7"/>
      <c r="D527" s="7"/>
      <c r="F527" s="7"/>
      <c r="G527" s="7"/>
      <c r="H527" s="7"/>
      <c r="X527" s="4"/>
      <c r="Y527" s="4"/>
    </row>
    <row r="528">
      <c r="B528" s="7"/>
      <c r="C528" s="7"/>
      <c r="D528" s="7"/>
      <c r="F528" s="7"/>
      <c r="G528" s="7"/>
      <c r="H528" s="7"/>
      <c r="X528" s="4"/>
      <c r="Y528" s="4"/>
    </row>
    <row r="529">
      <c r="B529" s="7"/>
      <c r="C529" s="7"/>
      <c r="D529" s="7"/>
      <c r="F529" s="7"/>
      <c r="G529" s="7"/>
      <c r="H529" s="7"/>
      <c r="X529" s="4"/>
      <c r="Y529" s="4"/>
    </row>
    <row r="530">
      <c r="B530" s="7"/>
      <c r="C530" s="7"/>
      <c r="D530" s="7"/>
      <c r="F530" s="7"/>
      <c r="G530" s="7"/>
      <c r="H530" s="7"/>
      <c r="X530" s="4"/>
      <c r="Y530" s="4"/>
    </row>
    <row r="531">
      <c r="B531" s="7"/>
      <c r="C531" s="7"/>
      <c r="D531" s="7"/>
      <c r="F531" s="7"/>
      <c r="G531" s="7"/>
      <c r="H531" s="7"/>
      <c r="X531" s="4"/>
      <c r="Y531" s="4"/>
    </row>
    <row r="532">
      <c r="B532" s="7"/>
      <c r="C532" s="7"/>
      <c r="D532" s="7"/>
      <c r="F532" s="7"/>
      <c r="G532" s="7"/>
      <c r="H532" s="7"/>
      <c r="X532" s="4"/>
      <c r="Y532" s="4"/>
    </row>
    <row r="533">
      <c r="B533" s="7"/>
      <c r="C533" s="7"/>
      <c r="D533" s="7"/>
      <c r="F533" s="7"/>
      <c r="G533" s="7"/>
      <c r="H533" s="7"/>
      <c r="X533" s="4"/>
      <c r="Y533" s="4"/>
    </row>
    <row r="534">
      <c r="B534" s="7"/>
      <c r="C534" s="7"/>
      <c r="D534" s="7"/>
      <c r="F534" s="7"/>
      <c r="G534" s="7"/>
      <c r="H534" s="7"/>
      <c r="X534" s="4"/>
      <c r="Y534" s="4"/>
    </row>
    <row r="535">
      <c r="B535" s="7"/>
      <c r="C535" s="7"/>
      <c r="D535" s="7"/>
      <c r="F535" s="7"/>
      <c r="G535" s="7"/>
      <c r="H535" s="7"/>
      <c r="X535" s="4"/>
      <c r="Y535" s="4"/>
    </row>
    <row r="536">
      <c r="B536" s="7"/>
      <c r="C536" s="7"/>
      <c r="D536" s="7"/>
      <c r="F536" s="7"/>
      <c r="G536" s="7"/>
      <c r="H536" s="7"/>
      <c r="X536" s="4"/>
      <c r="Y536" s="4"/>
    </row>
    <row r="537">
      <c r="B537" s="7"/>
      <c r="C537" s="7"/>
      <c r="D537" s="7"/>
      <c r="F537" s="7"/>
      <c r="G537" s="7"/>
      <c r="H537" s="7"/>
      <c r="X537" s="4"/>
      <c r="Y537" s="4"/>
    </row>
    <row r="538">
      <c r="B538" s="7"/>
      <c r="C538" s="7"/>
      <c r="D538" s="7"/>
      <c r="F538" s="7"/>
      <c r="G538" s="7"/>
      <c r="H538" s="7"/>
      <c r="X538" s="4"/>
      <c r="Y538" s="4"/>
    </row>
    <row r="539">
      <c r="B539" s="7"/>
      <c r="C539" s="7"/>
      <c r="D539" s="7"/>
      <c r="F539" s="7"/>
      <c r="G539" s="7"/>
      <c r="H539" s="7"/>
      <c r="X539" s="4"/>
      <c r="Y539" s="4"/>
    </row>
    <row r="540">
      <c r="B540" s="7"/>
      <c r="C540" s="7"/>
      <c r="D540" s="7"/>
      <c r="F540" s="7"/>
      <c r="G540" s="7"/>
      <c r="H540" s="7"/>
      <c r="X540" s="4"/>
      <c r="Y540" s="4"/>
    </row>
    <row r="541">
      <c r="B541" s="7"/>
      <c r="C541" s="7"/>
      <c r="D541" s="7"/>
      <c r="F541" s="7"/>
      <c r="G541" s="7"/>
      <c r="H541" s="7"/>
      <c r="X541" s="4"/>
      <c r="Y541" s="4"/>
    </row>
    <row r="542">
      <c r="B542" s="7"/>
      <c r="C542" s="7"/>
      <c r="D542" s="7"/>
      <c r="F542" s="7"/>
      <c r="G542" s="7"/>
      <c r="H542" s="7"/>
      <c r="X542" s="4"/>
      <c r="Y542" s="4"/>
    </row>
    <row r="543">
      <c r="B543" s="7"/>
      <c r="C543" s="7"/>
      <c r="D543" s="7"/>
      <c r="F543" s="7"/>
      <c r="G543" s="7"/>
      <c r="H543" s="7"/>
      <c r="X543" s="4"/>
      <c r="Y543" s="4"/>
    </row>
    <row r="544">
      <c r="B544" s="7"/>
      <c r="C544" s="7"/>
      <c r="D544" s="7"/>
      <c r="F544" s="7"/>
      <c r="G544" s="7"/>
      <c r="H544" s="7"/>
      <c r="X544" s="4"/>
      <c r="Y544" s="4"/>
    </row>
    <row r="545">
      <c r="B545" s="7"/>
      <c r="C545" s="7"/>
      <c r="D545" s="7"/>
      <c r="F545" s="7"/>
      <c r="G545" s="7"/>
      <c r="H545" s="7"/>
      <c r="X545" s="4"/>
      <c r="Y545" s="4"/>
    </row>
    <row r="546">
      <c r="B546" s="7"/>
      <c r="C546" s="7"/>
      <c r="D546" s="7"/>
      <c r="F546" s="7"/>
      <c r="G546" s="7"/>
      <c r="H546" s="7"/>
      <c r="X546" s="4"/>
      <c r="Y546" s="4"/>
    </row>
    <row r="547">
      <c r="B547" s="7"/>
      <c r="C547" s="7"/>
      <c r="D547" s="7"/>
      <c r="F547" s="7"/>
      <c r="G547" s="7"/>
      <c r="H547" s="7"/>
      <c r="X547" s="4"/>
      <c r="Y547" s="4"/>
    </row>
    <row r="548">
      <c r="B548" s="7"/>
      <c r="C548" s="7"/>
      <c r="D548" s="7"/>
      <c r="F548" s="7"/>
      <c r="G548" s="7"/>
      <c r="H548" s="7"/>
      <c r="X548" s="4"/>
      <c r="Y548" s="4"/>
    </row>
    <row r="549">
      <c r="B549" s="7"/>
      <c r="C549" s="7"/>
      <c r="D549" s="7"/>
      <c r="F549" s="7"/>
      <c r="G549" s="7"/>
      <c r="H549" s="7"/>
      <c r="X549" s="4"/>
      <c r="Y549" s="4"/>
    </row>
    <row r="550">
      <c r="B550" s="7"/>
      <c r="C550" s="7"/>
      <c r="D550" s="7"/>
      <c r="F550" s="7"/>
      <c r="G550" s="7"/>
      <c r="H550" s="7"/>
      <c r="X550" s="4"/>
      <c r="Y550" s="4"/>
    </row>
    <row r="551">
      <c r="B551" s="7"/>
      <c r="C551" s="7"/>
      <c r="D551" s="7"/>
      <c r="F551" s="7"/>
      <c r="G551" s="7"/>
      <c r="H551" s="7"/>
      <c r="X551" s="4"/>
      <c r="Y551" s="4"/>
    </row>
    <row r="552">
      <c r="B552" s="7"/>
      <c r="C552" s="7"/>
      <c r="D552" s="7"/>
      <c r="F552" s="7"/>
      <c r="G552" s="7"/>
      <c r="H552" s="7"/>
      <c r="X552" s="4"/>
      <c r="Y552" s="4"/>
    </row>
    <row r="553">
      <c r="B553" s="7"/>
      <c r="C553" s="7"/>
      <c r="D553" s="7"/>
      <c r="F553" s="7"/>
      <c r="G553" s="7"/>
      <c r="H553" s="7"/>
      <c r="X553" s="4"/>
      <c r="Y553" s="4"/>
    </row>
    <row r="554">
      <c r="B554" s="7"/>
      <c r="C554" s="7"/>
      <c r="D554" s="7"/>
      <c r="F554" s="7"/>
      <c r="G554" s="7"/>
      <c r="H554" s="7"/>
      <c r="X554" s="4"/>
      <c r="Y554" s="4"/>
    </row>
    <row r="555">
      <c r="B555" s="7"/>
      <c r="C555" s="7"/>
      <c r="D555" s="7"/>
      <c r="F555" s="7"/>
      <c r="G555" s="7"/>
      <c r="H555" s="7"/>
      <c r="X555" s="4"/>
      <c r="Y555" s="4"/>
    </row>
    <row r="556">
      <c r="B556" s="7"/>
      <c r="C556" s="7"/>
      <c r="D556" s="7"/>
      <c r="F556" s="7"/>
      <c r="G556" s="7"/>
      <c r="H556" s="7"/>
      <c r="X556" s="4"/>
      <c r="Y556" s="4"/>
    </row>
    <row r="557">
      <c r="B557" s="7"/>
      <c r="C557" s="7"/>
      <c r="D557" s="7"/>
      <c r="F557" s="7"/>
      <c r="G557" s="7"/>
      <c r="H557" s="7"/>
      <c r="X557" s="4"/>
      <c r="Y557" s="4"/>
    </row>
    <row r="558">
      <c r="B558" s="7"/>
      <c r="C558" s="7"/>
      <c r="D558" s="7"/>
      <c r="F558" s="7"/>
      <c r="G558" s="7"/>
      <c r="H558" s="7"/>
      <c r="X558" s="4"/>
      <c r="Y558" s="4"/>
    </row>
    <row r="559">
      <c r="B559" s="7"/>
      <c r="C559" s="7"/>
      <c r="D559" s="7"/>
      <c r="F559" s="7"/>
      <c r="G559" s="7"/>
      <c r="H559" s="7"/>
      <c r="X559" s="4"/>
      <c r="Y559" s="4"/>
    </row>
    <row r="560">
      <c r="B560" s="7"/>
      <c r="C560" s="7"/>
      <c r="D560" s="7"/>
      <c r="F560" s="7"/>
      <c r="G560" s="7"/>
      <c r="H560" s="7"/>
      <c r="X560" s="4"/>
      <c r="Y560" s="4"/>
    </row>
    <row r="561">
      <c r="B561" s="7"/>
      <c r="C561" s="7"/>
      <c r="D561" s="7"/>
      <c r="F561" s="7"/>
      <c r="G561" s="7"/>
      <c r="H561" s="7"/>
      <c r="X561" s="4"/>
      <c r="Y561" s="4"/>
    </row>
    <row r="562">
      <c r="B562" s="7"/>
      <c r="C562" s="7"/>
      <c r="D562" s="7"/>
      <c r="F562" s="7"/>
      <c r="G562" s="7"/>
      <c r="H562" s="7"/>
      <c r="X562" s="4"/>
      <c r="Y562" s="4"/>
    </row>
    <row r="563">
      <c r="B563" s="7"/>
      <c r="C563" s="7"/>
      <c r="D563" s="7"/>
      <c r="F563" s="7"/>
      <c r="G563" s="7"/>
      <c r="H563" s="7"/>
      <c r="X563" s="4"/>
      <c r="Y563" s="4"/>
    </row>
    <row r="564">
      <c r="B564" s="7"/>
      <c r="C564" s="7"/>
      <c r="D564" s="7"/>
      <c r="F564" s="7"/>
      <c r="G564" s="7"/>
      <c r="H564" s="7"/>
      <c r="X564" s="4"/>
      <c r="Y564" s="4"/>
    </row>
    <row r="565">
      <c r="B565" s="7"/>
      <c r="C565" s="7"/>
      <c r="D565" s="7"/>
      <c r="F565" s="7"/>
      <c r="G565" s="7"/>
      <c r="H565" s="7"/>
      <c r="X565" s="4"/>
      <c r="Y565" s="4"/>
    </row>
    <row r="566">
      <c r="B566" s="7"/>
      <c r="C566" s="7"/>
      <c r="D566" s="7"/>
      <c r="F566" s="7"/>
      <c r="G566" s="7"/>
      <c r="H566" s="7"/>
      <c r="X566" s="4"/>
      <c r="Y566" s="4"/>
    </row>
    <row r="567">
      <c r="B567" s="7"/>
      <c r="C567" s="7"/>
      <c r="D567" s="7"/>
      <c r="F567" s="7"/>
      <c r="G567" s="7"/>
      <c r="H567" s="7"/>
      <c r="X567" s="4"/>
      <c r="Y567" s="4"/>
    </row>
    <row r="568">
      <c r="B568" s="7"/>
      <c r="C568" s="7"/>
      <c r="D568" s="7"/>
      <c r="F568" s="7"/>
      <c r="G568" s="7"/>
      <c r="H568" s="7"/>
      <c r="X568" s="4"/>
      <c r="Y568" s="4"/>
    </row>
    <row r="569">
      <c r="B569" s="7"/>
      <c r="C569" s="7"/>
      <c r="D569" s="7"/>
      <c r="F569" s="7"/>
      <c r="G569" s="7"/>
      <c r="H569" s="7"/>
      <c r="X569" s="4"/>
      <c r="Y569" s="4"/>
    </row>
    <row r="570">
      <c r="B570" s="7"/>
      <c r="C570" s="7"/>
      <c r="D570" s="7"/>
      <c r="F570" s="7"/>
      <c r="G570" s="7"/>
      <c r="H570" s="7"/>
      <c r="X570" s="4"/>
      <c r="Y570" s="4"/>
    </row>
    <row r="571">
      <c r="B571" s="7"/>
      <c r="C571" s="7"/>
      <c r="D571" s="7"/>
      <c r="F571" s="7"/>
      <c r="G571" s="7"/>
      <c r="H571" s="7"/>
      <c r="X571" s="4"/>
      <c r="Y571" s="4"/>
    </row>
    <row r="572">
      <c r="B572" s="7"/>
      <c r="C572" s="7"/>
      <c r="D572" s="7"/>
      <c r="F572" s="7"/>
      <c r="G572" s="7"/>
      <c r="H572" s="7"/>
      <c r="X572" s="4"/>
      <c r="Y572" s="4"/>
    </row>
    <row r="573">
      <c r="B573" s="7"/>
      <c r="C573" s="7"/>
      <c r="D573" s="7"/>
      <c r="F573" s="7"/>
      <c r="G573" s="7"/>
      <c r="H573" s="7"/>
      <c r="X573" s="4"/>
      <c r="Y573" s="4"/>
    </row>
    <row r="574">
      <c r="B574" s="7"/>
      <c r="C574" s="7"/>
      <c r="D574" s="7"/>
      <c r="F574" s="7"/>
      <c r="G574" s="7"/>
      <c r="H574" s="7"/>
      <c r="X574" s="4"/>
      <c r="Y574" s="4"/>
    </row>
    <row r="575">
      <c r="B575" s="7"/>
      <c r="C575" s="7"/>
      <c r="D575" s="7"/>
      <c r="F575" s="7"/>
      <c r="G575" s="7"/>
      <c r="H575" s="7"/>
      <c r="X575" s="4"/>
      <c r="Y575" s="4"/>
    </row>
    <row r="576">
      <c r="B576" s="7"/>
      <c r="C576" s="7"/>
      <c r="D576" s="7"/>
      <c r="F576" s="7"/>
      <c r="G576" s="7"/>
      <c r="H576" s="7"/>
      <c r="X576" s="4"/>
      <c r="Y576" s="4"/>
    </row>
    <row r="577">
      <c r="B577" s="7"/>
      <c r="C577" s="7"/>
      <c r="D577" s="7"/>
      <c r="F577" s="7"/>
      <c r="G577" s="7"/>
      <c r="H577" s="7"/>
      <c r="X577" s="4"/>
      <c r="Y577" s="4"/>
    </row>
    <row r="578">
      <c r="B578" s="7"/>
      <c r="C578" s="7"/>
      <c r="D578" s="7"/>
      <c r="F578" s="7"/>
      <c r="G578" s="7"/>
      <c r="H578" s="7"/>
      <c r="X578" s="4"/>
      <c r="Y578" s="4"/>
    </row>
    <row r="579">
      <c r="B579" s="7"/>
      <c r="C579" s="7"/>
      <c r="D579" s="7"/>
      <c r="F579" s="7"/>
      <c r="G579" s="7"/>
      <c r="H579" s="7"/>
      <c r="X579" s="4"/>
      <c r="Y579" s="4"/>
    </row>
    <row r="580">
      <c r="B580" s="7"/>
      <c r="C580" s="7"/>
      <c r="D580" s="7"/>
      <c r="F580" s="7"/>
      <c r="G580" s="7"/>
      <c r="H580" s="7"/>
      <c r="X580" s="4"/>
      <c r="Y580" s="4"/>
    </row>
    <row r="581">
      <c r="B581" s="7"/>
      <c r="C581" s="7"/>
      <c r="D581" s="7"/>
      <c r="F581" s="7"/>
      <c r="G581" s="7"/>
      <c r="H581" s="7"/>
      <c r="X581" s="4"/>
      <c r="Y581" s="4"/>
    </row>
    <row r="582">
      <c r="B582" s="7"/>
      <c r="C582" s="7"/>
      <c r="D582" s="7"/>
      <c r="F582" s="7"/>
      <c r="G582" s="7"/>
      <c r="H582" s="7"/>
      <c r="X582" s="4"/>
      <c r="Y582" s="4"/>
    </row>
    <row r="583">
      <c r="B583" s="7"/>
      <c r="C583" s="7"/>
      <c r="D583" s="7"/>
      <c r="F583" s="7"/>
      <c r="G583" s="7"/>
      <c r="H583" s="7"/>
      <c r="X583" s="4"/>
      <c r="Y583" s="4"/>
    </row>
    <row r="584">
      <c r="B584" s="7"/>
      <c r="C584" s="7"/>
      <c r="D584" s="7"/>
      <c r="F584" s="7"/>
      <c r="G584" s="7"/>
      <c r="H584" s="7"/>
      <c r="X584" s="4"/>
      <c r="Y584" s="4"/>
    </row>
    <row r="585">
      <c r="B585" s="7"/>
      <c r="C585" s="7"/>
      <c r="D585" s="7"/>
      <c r="F585" s="7"/>
      <c r="G585" s="7"/>
      <c r="H585" s="7"/>
      <c r="X585" s="4"/>
      <c r="Y585" s="4"/>
    </row>
    <row r="586">
      <c r="B586" s="7"/>
      <c r="C586" s="7"/>
      <c r="D586" s="7"/>
      <c r="F586" s="7"/>
      <c r="G586" s="7"/>
      <c r="H586" s="7"/>
      <c r="X586" s="4"/>
      <c r="Y586" s="4"/>
    </row>
    <row r="587">
      <c r="B587" s="7"/>
      <c r="C587" s="7"/>
      <c r="D587" s="7"/>
      <c r="F587" s="7"/>
      <c r="G587" s="7"/>
      <c r="H587" s="7"/>
      <c r="X587" s="4"/>
      <c r="Y587" s="4"/>
    </row>
    <row r="588">
      <c r="B588" s="7"/>
      <c r="C588" s="7"/>
      <c r="D588" s="7"/>
      <c r="F588" s="7"/>
      <c r="G588" s="7"/>
      <c r="H588" s="7"/>
      <c r="X588" s="4"/>
      <c r="Y588" s="4"/>
    </row>
    <row r="589">
      <c r="B589" s="7"/>
      <c r="C589" s="7"/>
      <c r="D589" s="7"/>
      <c r="F589" s="7"/>
      <c r="G589" s="7"/>
      <c r="H589" s="7"/>
      <c r="X589" s="4"/>
      <c r="Y589" s="4"/>
    </row>
    <row r="590">
      <c r="B590" s="7"/>
      <c r="C590" s="7"/>
      <c r="D590" s="7"/>
      <c r="F590" s="7"/>
      <c r="G590" s="7"/>
      <c r="H590" s="7"/>
      <c r="X590" s="4"/>
      <c r="Y590" s="4"/>
    </row>
    <row r="591">
      <c r="B591" s="7"/>
      <c r="C591" s="7"/>
      <c r="D591" s="7"/>
      <c r="F591" s="7"/>
      <c r="G591" s="7"/>
      <c r="H591" s="7"/>
      <c r="X591" s="4"/>
      <c r="Y591" s="4"/>
    </row>
    <row r="592">
      <c r="B592" s="7"/>
      <c r="C592" s="7"/>
      <c r="D592" s="7"/>
      <c r="F592" s="7"/>
      <c r="G592" s="7"/>
      <c r="H592" s="7"/>
      <c r="X592" s="4"/>
      <c r="Y592" s="4"/>
    </row>
    <row r="593">
      <c r="B593" s="7"/>
      <c r="C593" s="7"/>
      <c r="D593" s="7"/>
      <c r="F593" s="7"/>
      <c r="G593" s="7"/>
      <c r="H593" s="7"/>
      <c r="X593" s="4"/>
      <c r="Y593" s="4"/>
    </row>
    <row r="594">
      <c r="B594" s="7"/>
      <c r="C594" s="7"/>
      <c r="D594" s="7"/>
      <c r="F594" s="7"/>
      <c r="G594" s="7"/>
      <c r="H594" s="7"/>
      <c r="X594" s="4"/>
      <c r="Y594" s="4"/>
    </row>
    <row r="595">
      <c r="B595" s="7"/>
      <c r="C595" s="7"/>
      <c r="D595" s="7"/>
      <c r="F595" s="7"/>
      <c r="G595" s="7"/>
      <c r="H595" s="7"/>
      <c r="X595" s="4"/>
      <c r="Y595" s="4"/>
    </row>
    <row r="596">
      <c r="B596" s="7"/>
      <c r="C596" s="7"/>
      <c r="D596" s="7"/>
      <c r="F596" s="7"/>
      <c r="G596" s="7"/>
      <c r="H596" s="7"/>
      <c r="X596" s="4"/>
      <c r="Y596" s="4"/>
    </row>
    <row r="597">
      <c r="B597" s="7"/>
      <c r="C597" s="7"/>
      <c r="D597" s="7"/>
      <c r="F597" s="7"/>
      <c r="G597" s="7"/>
      <c r="H597" s="7"/>
      <c r="X597" s="4"/>
      <c r="Y597" s="4"/>
    </row>
    <row r="598">
      <c r="B598" s="7"/>
      <c r="C598" s="7"/>
      <c r="D598" s="7"/>
      <c r="F598" s="7"/>
      <c r="G598" s="7"/>
      <c r="H598" s="7"/>
      <c r="X598" s="4"/>
      <c r="Y598" s="4"/>
    </row>
    <row r="599">
      <c r="B599" s="7"/>
      <c r="C599" s="7"/>
      <c r="D599" s="7"/>
      <c r="F599" s="7"/>
      <c r="G599" s="7"/>
      <c r="H599" s="7"/>
      <c r="X599" s="4"/>
      <c r="Y599" s="4"/>
    </row>
    <row r="600">
      <c r="B600" s="7"/>
      <c r="C600" s="7"/>
      <c r="D600" s="7"/>
      <c r="F600" s="7"/>
      <c r="G600" s="7"/>
      <c r="H600" s="7"/>
      <c r="X600" s="4"/>
      <c r="Y600" s="4"/>
    </row>
    <row r="601">
      <c r="B601" s="7"/>
      <c r="C601" s="7"/>
      <c r="D601" s="7"/>
      <c r="F601" s="7"/>
      <c r="G601" s="7"/>
      <c r="H601" s="7"/>
      <c r="X601" s="4"/>
      <c r="Y601" s="4"/>
    </row>
    <row r="602">
      <c r="B602" s="7"/>
      <c r="C602" s="7"/>
      <c r="D602" s="7"/>
      <c r="F602" s="7"/>
      <c r="G602" s="7"/>
      <c r="H602" s="7"/>
      <c r="X602" s="4"/>
      <c r="Y602" s="4"/>
    </row>
    <row r="603">
      <c r="B603" s="7"/>
      <c r="C603" s="7"/>
      <c r="D603" s="7"/>
      <c r="F603" s="7"/>
      <c r="G603" s="7"/>
      <c r="H603" s="7"/>
      <c r="X603" s="4"/>
      <c r="Y603" s="4"/>
    </row>
    <row r="604">
      <c r="B604" s="7"/>
      <c r="C604" s="7"/>
      <c r="D604" s="7"/>
      <c r="F604" s="7"/>
      <c r="G604" s="7"/>
      <c r="H604" s="7"/>
      <c r="X604" s="4"/>
      <c r="Y604" s="4"/>
    </row>
    <row r="605">
      <c r="B605" s="7"/>
      <c r="C605" s="7"/>
      <c r="D605" s="7"/>
      <c r="F605" s="7"/>
      <c r="G605" s="7"/>
      <c r="H605" s="7"/>
      <c r="X605" s="4"/>
      <c r="Y605" s="4"/>
    </row>
    <row r="606">
      <c r="B606" s="7"/>
      <c r="C606" s="7"/>
      <c r="D606" s="7"/>
      <c r="F606" s="7"/>
      <c r="G606" s="7"/>
      <c r="H606" s="7"/>
      <c r="X606" s="4"/>
      <c r="Y606" s="4"/>
    </row>
    <row r="607">
      <c r="B607" s="7"/>
      <c r="C607" s="7"/>
      <c r="D607" s="7"/>
      <c r="F607" s="7"/>
      <c r="G607" s="7"/>
      <c r="H607" s="7"/>
      <c r="X607" s="4"/>
      <c r="Y607" s="4"/>
    </row>
    <row r="608">
      <c r="B608" s="7"/>
      <c r="C608" s="7"/>
      <c r="D608" s="7"/>
      <c r="F608" s="7"/>
      <c r="G608" s="7"/>
      <c r="H608" s="7"/>
      <c r="X608" s="4"/>
      <c r="Y608" s="4"/>
    </row>
    <row r="609">
      <c r="B609" s="7"/>
      <c r="C609" s="7"/>
      <c r="D609" s="7"/>
      <c r="F609" s="7"/>
      <c r="G609" s="7"/>
      <c r="H609" s="7"/>
      <c r="X609" s="4"/>
      <c r="Y609" s="4"/>
    </row>
    <row r="610">
      <c r="B610" s="7"/>
      <c r="C610" s="7"/>
      <c r="D610" s="7"/>
      <c r="F610" s="7"/>
      <c r="G610" s="7"/>
      <c r="H610" s="7"/>
      <c r="X610" s="4"/>
      <c r="Y610" s="4"/>
    </row>
    <row r="611">
      <c r="B611" s="7"/>
      <c r="C611" s="7"/>
      <c r="D611" s="7"/>
      <c r="F611" s="7"/>
      <c r="G611" s="7"/>
      <c r="H611" s="7"/>
      <c r="X611" s="4"/>
      <c r="Y611" s="4"/>
    </row>
    <row r="612">
      <c r="B612" s="7"/>
      <c r="C612" s="7"/>
      <c r="D612" s="7"/>
      <c r="F612" s="7"/>
      <c r="G612" s="7"/>
      <c r="H612" s="7"/>
      <c r="X612" s="4"/>
      <c r="Y612" s="4"/>
    </row>
    <row r="613">
      <c r="B613" s="7"/>
      <c r="C613" s="7"/>
      <c r="D613" s="7"/>
      <c r="F613" s="7"/>
      <c r="G613" s="7"/>
      <c r="H613" s="7"/>
      <c r="X613" s="4"/>
      <c r="Y613" s="4"/>
    </row>
    <row r="614">
      <c r="B614" s="7"/>
      <c r="C614" s="7"/>
      <c r="D614" s="7"/>
      <c r="F614" s="7"/>
      <c r="G614" s="7"/>
      <c r="H614" s="7"/>
      <c r="X614" s="4"/>
      <c r="Y614" s="4"/>
    </row>
    <row r="615">
      <c r="B615" s="7"/>
      <c r="C615" s="7"/>
      <c r="D615" s="7"/>
      <c r="F615" s="7"/>
      <c r="G615" s="7"/>
      <c r="H615" s="7"/>
      <c r="X615" s="4"/>
      <c r="Y615" s="4"/>
    </row>
    <row r="616">
      <c r="B616" s="7"/>
      <c r="C616" s="7"/>
      <c r="D616" s="7"/>
      <c r="F616" s="7"/>
      <c r="G616" s="7"/>
      <c r="H616" s="7"/>
      <c r="X616" s="4"/>
      <c r="Y616" s="4"/>
    </row>
    <row r="617">
      <c r="B617" s="7"/>
      <c r="C617" s="7"/>
      <c r="D617" s="7"/>
      <c r="F617" s="7"/>
      <c r="G617" s="7"/>
      <c r="H617" s="7"/>
      <c r="X617" s="4"/>
      <c r="Y617" s="4"/>
    </row>
    <row r="618">
      <c r="B618" s="7"/>
      <c r="C618" s="7"/>
      <c r="D618" s="7"/>
      <c r="F618" s="7"/>
      <c r="G618" s="7"/>
      <c r="H618" s="7"/>
      <c r="X618" s="4"/>
      <c r="Y618" s="4"/>
    </row>
    <row r="619">
      <c r="B619" s="7"/>
      <c r="C619" s="7"/>
      <c r="D619" s="7"/>
      <c r="F619" s="7"/>
      <c r="G619" s="7"/>
      <c r="H619" s="7"/>
      <c r="X619" s="4"/>
      <c r="Y619" s="4"/>
    </row>
    <row r="620">
      <c r="B620" s="7"/>
      <c r="C620" s="7"/>
      <c r="D620" s="7"/>
      <c r="F620" s="7"/>
      <c r="G620" s="7"/>
      <c r="H620" s="7"/>
      <c r="X620" s="4"/>
      <c r="Y620" s="4"/>
    </row>
    <row r="621">
      <c r="B621" s="7"/>
      <c r="C621" s="7"/>
      <c r="D621" s="7"/>
      <c r="F621" s="7"/>
      <c r="G621" s="7"/>
      <c r="H621" s="7"/>
      <c r="X621" s="4"/>
      <c r="Y621" s="4"/>
    </row>
    <row r="622">
      <c r="B622" s="7"/>
      <c r="C622" s="7"/>
      <c r="D622" s="7"/>
      <c r="F622" s="7"/>
      <c r="G622" s="7"/>
      <c r="H622" s="7"/>
      <c r="X622" s="4"/>
      <c r="Y622" s="4"/>
    </row>
    <row r="623">
      <c r="B623" s="7"/>
      <c r="C623" s="7"/>
      <c r="D623" s="7"/>
      <c r="F623" s="7"/>
      <c r="G623" s="7"/>
      <c r="H623" s="7"/>
      <c r="X623" s="4"/>
      <c r="Y623" s="4"/>
    </row>
    <row r="624">
      <c r="B624" s="7"/>
      <c r="C624" s="7"/>
      <c r="D624" s="7"/>
      <c r="F624" s="7"/>
      <c r="G624" s="7"/>
      <c r="H624" s="7"/>
      <c r="X624" s="4"/>
      <c r="Y624" s="4"/>
    </row>
    <row r="625">
      <c r="B625" s="7"/>
      <c r="C625" s="7"/>
      <c r="D625" s="7"/>
      <c r="F625" s="7"/>
      <c r="G625" s="7"/>
      <c r="H625" s="7"/>
      <c r="X625" s="4"/>
      <c r="Y625" s="4"/>
    </row>
    <row r="626">
      <c r="B626" s="7"/>
      <c r="C626" s="7"/>
      <c r="D626" s="7"/>
      <c r="F626" s="7"/>
      <c r="G626" s="7"/>
      <c r="H626" s="7"/>
      <c r="X626" s="4"/>
      <c r="Y626" s="4"/>
    </row>
    <row r="627">
      <c r="B627" s="7"/>
      <c r="C627" s="7"/>
      <c r="D627" s="7"/>
      <c r="F627" s="7"/>
      <c r="G627" s="7"/>
      <c r="H627" s="7"/>
      <c r="X627" s="4"/>
      <c r="Y627" s="4"/>
    </row>
    <row r="628">
      <c r="B628" s="7"/>
      <c r="C628" s="7"/>
      <c r="D628" s="7"/>
      <c r="F628" s="7"/>
      <c r="G628" s="7"/>
      <c r="H628" s="7"/>
      <c r="X628" s="4"/>
      <c r="Y628" s="4"/>
    </row>
    <row r="629">
      <c r="B629" s="7"/>
      <c r="C629" s="7"/>
      <c r="D629" s="7"/>
      <c r="F629" s="7"/>
      <c r="G629" s="7"/>
      <c r="H629" s="7"/>
      <c r="X629" s="4"/>
      <c r="Y629" s="4"/>
    </row>
    <row r="630">
      <c r="B630" s="7"/>
      <c r="C630" s="7"/>
      <c r="D630" s="7"/>
      <c r="F630" s="7"/>
      <c r="G630" s="7"/>
      <c r="H630" s="7"/>
      <c r="X630" s="4"/>
      <c r="Y630" s="4"/>
    </row>
    <row r="631">
      <c r="B631" s="7"/>
      <c r="C631" s="7"/>
      <c r="D631" s="7"/>
      <c r="F631" s="7"/>
      <c r="G631" s="7"/>
      <c r="H631" s="7"/>
      <c r="X631" s="4"/>
      <c r="Y631" s="4"/>
    </row>
    <row r="632">
      <c r="B632" s="7"/>
      <c r="C632" s="7"/>
      <c r="D632" s="7"/>
      <c r="F632" s="7"/>
      <c r="G632" s="7"/>
      <c r="H632" s="7"/>
      <c r="X632" s="4"/>
      <c r="Y632" s="4"/>
    </row>
    <row r="633">
      <c r="B633" s="7"/>
      <c r="C633" s="7"/>
      <c r="D633" s="7"/>
      <c r="F633" s="7"/>
      <c r="G633" s="7"/>
      <c r="H633" s="7"/>
      <c r="X633" s="4"/>
      <c r="Y633" s="4"/>
    </row>
    <row r="634">
      <c r="B634" s="7"/>
      <c r="C634" s="7"/>
      <c r="D634" s="7"/>
      <c r="F634" s="7"/>
      <c r="G634" s="7"/>
      <c r="H634" s="7"/>
      <c r="X634" s="4"/>
      <c r="Y634" s="4"/>
    </row>
    <row r="635">
      <c r="B635" s="7"/>
      <c r="C635" s="7"/>
      <c r="D635" s="7"/>
      <c r="F635" s="7"/>
      <c r="G635" s="7"/>
      <c r="H635" s="7"/>
      <c r="X635" s="4"/>
      <c r="Y635" s="4"/>
    </row>
    <row r="636">
      <c r="B636" s="7"/>
      <c r="C636" s="7"/>
      <c r="D636" s="7"/>
      <c r="F636" s="7"/>
      <c r="G636" s="7"/>
      <c r="H636" s="7"/>
      <c r="X636" s="4"/>
      <c r="Y636" s="4"/>
    </row>
    <row r="637">
      <c r="B637" s="7"/>
      <c r="C637" s="7"/>
      <c r="D637" s="7"/>
      <c r="F637" s="7"/>
      <c r="G637" s="7"/>
      <c r="H637" s="7"/>
      <c r="X637" s="4"/>
      <c r="Y637" s="4"/>
    </row>
    <row r="638">
      <c r="B638" s="7"/>
      <c r="C638" s="7"/>
      <c r="D638" s="7"/>
      <c r="F638" s="7"/>
      <c r="G638" s="7"/>
      <c r="H638" s="7"/>
      <c r="X638" s="4"/>
      <c r="Y638" s="4"/>
    </row>
    <row r="639">
      <c r="B639" s="7"/>
      <c r="C639" s="7"/>
      <c r="D639" s="7"/>
      <c r="F639" s="7"/>
      <c r="G639" s="7"/>
      <c r="H639" s="7"/>
      <c r="X639" s="4"/>
      <c r="Y639" s="4"/>
    </row>
    <row r="640">
      <c r="B640" s="7"/>
      <c r="C640" s="7"/>
      <c r="D640" s="7"/>
      <c r="F640" s="7"/>
      <c r="G640" s="7"/>
      <c r="H640" s="7"/>
      <c r="X640" s="4"/>
      <c r="Y640" s="4"/>
    </row>
    <row r="641">
      <c r="B641" s="7"/>
      <c r="C641" s="7"/>
      <c r="D641" s="7"/>
      <c r="F641" s="7"/>
      <c r="G641" s="7"/>
      <c r="H641" s="7"/>
      <c r="X641" s="4"/>
      <c r="Y641" s="4"/>
    </row>
    <row r="642">
      <c r="B642" s="7"/>
      <c r="C642" s="7"/>
      <c r="D642" s="7"/>
      <c r="F642" s="7"/>
      <c r="G642" s="7"/>
      <c r="H642" s="7"/>
      <c r="X642" s="4"/>
      <c r="Y642" s="4"/>
    </row>
    <row r="643">
      <c r="B643" s="7"/>
      <c r="C643" s="7"/>
      <c r="D643" s="7"/>
      <c r="F643" s="7"/>
      <c r="G643" s="7"/>
      <c r="H643" s="7"/>
      <c r="X643" s="4"/>
      <c r="Y643" s="4"/>
    </row>
    <row r="644">
      <c r="B644" s="7"/>
      <c r="C644" s="7"/>
      <c r="D644" s="7"/>
      <c r="F644" s="7"/>
      <c r="G644" s="7"/>
      <c r="H644" s="7"/>
      <c r="X644" s="4"/>
      <c r="Y644" s="4"/>
    </row>
    <row r="645">
      <c r="B645" s="7"/>
      <c r="C645" s="7"/>
      <c r="D645" s="7"/>
      <c r="F645" s="7"/>
      <c r="G645" s="7"/>
      <c r="H645" s="7"/>
      <c r="X645" s="4"/>
      <c r="Y645" s="4"/>
    </row>
    <row r="646">
      <c r="B646" s="7"/>
      <c r="C646" s="7"/>
      <c r="D646" s="7"/>
      <c r="F646" s="7"/>
      <c r="G646" s="7"/>
      <c r="H646" s="7"/>
      <c r="X646" s="4"/>
      <c r="Y646" s="4"/>
    </row>
    <row r="647">
      <c r="B647" s="7"/>
      <c r="C647" s="7"/>
      <c r="D647" s="7"/>
      <c r="F647" s="7"/>
      <c r="G647" s="7"/>
      <c r="H647" s="7"/>
      <c r="X647" s="4"/>
      <c r="Y647" s="4"/>
    </row>
    <row r="648">
      <c r="B648" s="7"/>
      <c r="C648" s="7"/>
      <c r="D648" s="7"/>
      <c r="F648" s="7"/>
      <c r="G648" s="7"/>
      <c r="H648" s="7"/>
      <c r="X648" s="4"/>
      <c r="Y648" s="4"/>
    </row>
    <row r="649">
      <c r="B649" s="7"/>
      <c r="C649" s="7"/>
      <c r="D649" s="7"/>
      <c r="F649" s="7"/>
      <c r="G649" s="7"/>
      <c r="H649" s="7"/>
      <c r="X649" s="4"/>
      <c r="Y649" s="4"/>
    </row>
    <row r="650">
      <c r="B650" s="7"/>
      <c r="C650" s="7"/>
      <c r="D650" s="7"/>
      <c r="F650" s="7"/>
      <c r="G650" s="7"/>
      <c r="H650" s="7"/>
      <c r="X650" s="4"/>
      <c r="Y650" s="4"/>
    </row>
    <row r="651">
      <c r="B651" s="7"/>
      <c r="C651" s="7"/>
      <c r="D651" s="7"/>
      <c r="F651" s="7"/>
      <c r="G651" s="7"/>
      <c r="H651" s="7"/>
      <c r="X651" s="4"/>
      <c r="Y651" s="4"/>
    </row>
    <row r="652">
      <c r="B652" s="7"/>
      <c r="C652" s="7"/>
      <c r="D652" s="7"/>
      <c r="F652" s="7"/>
      <c r="G652" s="7"/>
      <c r="H652" s="7"/>
      <c r="X652" s="4"/>
      <c r="Y652" s="4"/>
    </row>
    <row r="653">
      <c r="B653" s="7"/>
      <c r="C653" s="7"/>
      <c r="D653" s="7"/>
      <c r="F653" s="7"/>
      <c r="G653" s="7"/>
      <c r="H653" s="7"/>
      <c r="X653" s="4"/>
      <c r="Y653" s="4"/>
    </row>
    <row r="654">
      <c r="B654" s="7"/>
      <c r="C654" s="7"/>
      <c r="D654" s="7"/>
      <c r="F654" s="7"/>
      <c r="G654" s="7"/>
      <c r="H654" s="7"/>
      <c r="X654" s="4"/>
      <c r="Y654" s="4"/>
    </row>
    <row r="655">
      <c r="B655" s="7"/>
      <c r="C655" s="7"/>
      <c r="D655" s="7"/>
      <c r="F655" s="7"/>
      <c r="G655" s="7"/>
      <c r="H655" s="7"/>
      <c r="X655" s="4"/>
      <c r="Y655" s="4"/>
    </row>
    <row r="656">
      <c r="B656" s="7"/>
      <c r="C656" s="7"/>
      <c r="D656" s="7"/>
      <c r="F656" s="7"/>
      <c r="G656" s="7"/>
      <c r="H656" s="7"/>
      <c r="X656" s="4"/>
      <c r="Y656" s="4"/>
    </row>
    <row r="657">
      <c r="B657" s="7"/>
      <c r="C657" s="7"/>
      <c r="D657" s="7"/>
      <c r="F657" s="7"/>
      <c r="G657" s="7"/>
      <c r="H657" s="7"/>
      <c r="X657" s="4"/>
      <c r="Y657" s="4"/>
    </row>
    <row r="658">
      <c r="B658" s="7"/>
      <c r="C658" s="7"/>
      <c r="D658" s="7"/>
      <c r="F658" s="7"/>
      <c r="G658" s="7"/>
      <c r="H658" s="7"/>
      <c r="X658" s="4"/>
      <c r="Y658" s="4"/>
    </row>
    <row r="659">
      <c r="B659" s="7"/>
      <c r="C659" s="7"/>
      <c r="D659" s="7"/>
      <c r="F659" s="7"/>
      <c r="G659" s="7"/>
      <c r="H659" s="7"/>
      <c r="X659" s="4"/>
      <c r="Y659" s="4"/>
    </row>
    <row r="660">
      <c r="B660" s="7"/>
      <c r="C660" s="7"/>
      <c r="D660" s="7"/>
      <c r="F660" s="7"/>
      <c r="G660" s="7"/>
      <c r="H660" s="7"/>
      <c r="X660" s="4"/>
      <c r="Y660" s="4"/>
    </row>
    <row r="661">
      <c r="B661" s="7"/>
      <c r="C661" s="7"/>
      <c r="D661" s="7"/>
      <c r="F661" s="7"/>
      <c r="G661" s="7"/>
      <c r="H661" s="7"/>
      <c r="X661" s="4"/>
      <c r="Y661" s="4"/>
    </row>
    <row r="662">
      <c r="B662" s="7"/>
      <c r="C662" s="7"/>
      <c r="D662" s="7"/>
      <c r="F662" s="7"/>
      <c r="G662" s="7"/>
      <c r="H662" s="7"/>
      <c r="X662" s="4"/>
      <c r="Y662" s="4"/>
    </row>
    <row r="663">
      <c r="B663" s="7"/>
      <c r="C663" s="7"/>
      <c r="D663" s="7"/>
      <c r="F663" s="7"/>
      <c r="G663" s="7"/>
      <c r="H663" s="7"/>
      <c r="X663" s="4"/>
      <c r="Y663" s="4"/>
    </row>
    <row r="664">
      <c r="B664" s="7"/>
      <c r="C664" s="7"/>
      <c r="D664" s="7"/>
      <c r="F664" s="7"/>
      <c r="G664" s="7"/>
      <c r="H664" s="7"/>
      <c r="X664" s="4"/>
      <c r="Y664" s="4"/>
    </row>
    <row r="665">
      <c r="B665" s="7"/>
      <c r="C665" s="7"/>
      <c r="D665" s="7"/>
      <c r="F665" s="7"/>
      <c r="G665" s="7"/>
      <c r="H665" s="7"/>
      <c r="X665" s="4"/>
      <c r="Y665" s="4"/>
    </row>
    <row r="666">
      <c r="B666" s="7"/>
      <c r="C666" s="7"/>
      <c r="D666" s="7"/>
      <c r="F666" s="7"/>
      <c r="G666" s="7"/>
      <c r="H666" s="7"/>
      <c r="X666" s="4"/>
      <c r="Y666" s="4"/>
    </row>
    <row r="667">
      <c r="B667" s="7"/>
      <c r="C667" s="7"/>
      <c r="D667" s="7"/>
      <c r="F667" s="7"/>
      <c r="G667" s="7"/>
      <c r="H667" s="7"/>
      <c r="X667" s="4"/>
      <c r="Y667" s="4"/>
    </row>
    <row r="668">
      <c r="B668" s="7"/>
      <c r="C668" s="7"/>
      <c r="D668" s="7"/>
      <c r="F668" s="7"/>
      <c r="G668" s="7"/>
      <c r="H668" s="7"/>
      <c r="X668" s="4"/>
      <c r="Y668" s="4"/>
    </row>
    <row r="669">
      <c r="B669" s="7"/>
      <c r="C669" s="7"/>
      <c r="D669" s="7"/>
      <c r="F669" s="7"/>
      <c r="G669" s="7"/>
      <c r="H669" s="7"/>
      <c r="X669" s="4"/>
      <c r="Y669" s="4"/>
    </row>
    <row r="670">
      <c r="B670" s="7"/>
      <c r="C670" s="7"/>
      <c r="D670" s="7"/>
      <c r="F670" s="7"/>
      <c r="G670" s="7"/>
      <c r="H670" s="7"/>
      <c r="X670" s="4"/>
      <c r="Y670" s="4"/>
    </row>
    <row r="671">
      <c r="B671" s="7"/>
      <c r="C671" s="7"/>
      <c r="D671" s="7"/>
      <c r="F671" s="7"/>
      <c r="G671" s="7"/>
      <c r="H671" s="7"/>
      <c r="X671" s="4"/>
      <c r="Y671" s="4"/>
    </row>
    <row r="672">
      <c r="B672" s="7"/>
      <c r="C672" s="7"/>
      <c r="D672" s="7"/>
      <c r="F672" s="7"/>
      <c r="G672" s="7"/>
      <c r="H672" s="7"/>
      <c r="X672" s="4"/>
      <c r="Y672" s="4"/>
    </row>
    <row r="673">
      <c r="B673" s="7"/>
      <c r="C673" s="7"/>
      <c r="D673" s="7"/>
      <c r="F673" s="7"/>
      <c r="G673" s="7"/>
      <c r="H673" s="7"/>
      <c r="X673" s="4"/>
      <c r="Y673" s="4"/>
    </row>
    <row r="674">
      <c r="B674" s="7"/>
      <c r="C674" s="7"/>
      <c r="D674" s="7"/>
      <c r="F674" s="7"/>
      <c r="G674" s="7"/>
      <c r="H674" s="7"/>
      <c r="X674" s="4"/>
      <c r="Y674" s="4"/>
    </row>
    <row r="675">
      <c r="B675" s="7"/>
      <c r="C675" s="7"/>
      <c r="D675" s="7"/>
      <c r="F675" s="7"/>
      <c r="G675" s="7"/>
      <c r="H675" s="7"/>
      <c r="X675" s="4"/>
      <c r="Y675" s="4"/>
    </row>
    <row r="676">
      <c r="B676" s="7"/>
      <c r="C676" s="7"/>
      <c r="D676" s="7"/>
      <c r="F676" s="7"/>
      <c r="G676" s="7"/>
      <c r="H676" s="7"/>
      <c r="X676" s="4"/>
      <c r="Y676" s="4"/>
    </row>
    <row r="677">
      <c r="B677" s="7"/>
      <c r="C677" s="7"/>
      <c r="D677" s="7"/>
      <c r="F677" s="7"/>
      <c r="G677" s="7"/>
      <c r="H677" s="7"/>
      <c r="X677" s="4"/>
      <c r="Y677" s="4"/>
    </row>
    <row r="678">
      <c r="B678" s="7"/>
      <c r="C678" s="7"/>
      <c r="D678" s="7"/>
      <c r="F678" s="7"/>
      <c r="G678" s="7"/>
      <c r="H678" s="7"/>
      <c r="X678" s="4"/>
      <c r="Y678" s="4"/>
    </row>
    <row r="679">
      <c r="B679" s="7"/>
      <c r="C679" s="7"/>
      <c r="D679" s="7"/>
      <c r="F679" s="7"/>
      <c r="G679" s="7"/>
      <c r="H679" s="7"/>
      <c r="X679" s="4"/>
      <c r="Y679" s="4"/>
    </row>
    <row r="680">
      <c r="B680" s="7"/>
      <c r="C680" s="7"/>
      <c r="D680" s="7"/>
      <c r="F680" s="7"/>
      <c r="G680" s="7"/>
      <c r="H680" s="7"/>
      <c r="X680" s="4"/>
      <c r="Y680" s="4"/>
    </row>
    <row r="681">
      <c r="B681" s="7"/>
      <c r="C681" s="7"/>
      <c r="D681" s="7"/>
      <c r="F681" s="7"/>
      <c r="G681" s="7"/>
      <c r="H681" s="7"/>
      <c r="X681" s="4"/>
      <c r="Y681" s="4"/>
    </row>
    <row r="682">
      <c r="B682" s="7"/>
      <c r="C682" s="7"/>
      <c r="D682" s="7"/>
      <c r="F682" s="7"/>
      <c r="G682" s="7"/>
      <c r="H682" s="7"/>
      <c r="X682" s="4"/>
      <c r="Y682" s="4"/>
    </row>
    <row r="683">
      <c r="B683" s="7"/>
      <c r="C683" s="7"/>
      <c r="D683" s="7"/>
      <c r="F683" s="7"/>
      <c r="G683" s="7"/>
      <c r="H683" s="7"/>
      <c r="X683" s="4"/>
      <c r="Y683" s="4"/>
    </row>
    <row r="684">
      <c r="B684" s="7"/>
      <c r="C684" s="7"/>
      <c r="D684" s="7"/>
      <c r="F684" s="7"/>
      <c r="G684" s="7"/>
      <c r="H684" s="7"/>
      <c r="X684" s="4"/>
      <c r="Y684" s="4"/>
    </row>
    <row r="685">
      <c r="B685" s="7"/>
      <c r="C685" s="7"/>
      <c r="D685" s="7"/>
      <c r="F685" s="7"/>
      <c r="G685" s="7"/>
      <c r="H685" s="7"/>
      <c r="X685" s="4"/>
      <c r="Y685" s="4"/>
    </row>
    <row r="686">
      <c r="B686" s="7"/>
      <c r="C686" s="7"/>
      <c r="D686" s="7"/>
      <c r="F686" s="7"/>
      <c r="G686" s="7"/>
      <c r="H686" s="7"/>
      <c r="X686" s="4"/>
      <c r="Y686" s="4"/>
    </row>
    <row r="687">
      <c r="B687" s="7"/>
      <c r="C687" s="7"/>
      <c r="D687" s="7"/>
      <c r="F687" s="7"/>
      <c r="G687" s="7"/>
      <c r="H687" s="7"/>
      <c r="X687" s="4"/>
      <c r="Y687" s="4"/>
    </row>
    <row r="688">
      <c r="B688" s="7"/>
      <c r="C688" s="7"/>
      <c r="D688" s="7"/>
      <c r="F688" s="7"/>
      <c r="G688" s="7"/>
      <c r="H688" s="7"/>
      <c r="X688" s="4"/>
      <c r="Y688" s="4"/>
    </row>
    <row r="689">
      <c r="B689" s="7"/>
      <c r="C689" s="7"/>
      <c r="D689" s="7"/>
      <c r="F689" s="7"/>
      <c r="G689" s="7"/>
      <c r="H689" s="7"/>
      <c r="X689" s="4"/>
      <c r="Y689" s="4"/>
    </row>
    <row r="690">
      <c r="B690" s="7"/>
      <c r="C690" s="7"/>
      <c r="D690" s="7"/>
      <c r="F690" s="7"/>
      <c r="G690" s="7"/>
      <c r="H690" s="7"/>
      <c r="X690" s="4"/>
      <c r="Y690" s="4"/>
    </row>
    <row r="691">
      <c r="B691" s="7"/>
      <c r="C691" s="7"/>
      <c r="D691" s="7"/>
      <c r="F691" s="7"/>
      <c r="G691" s="7"/>
      <c r="H691" s="7"/>
      <c r="X691" s="4"/>
      <c r="Y691" s="4"/>
    </row>
    <row r="692">
      <c r="B692" s="7"/>
      <c r="C692" s="7"/>
      <c r="D692" s="7"/>
      <c r="F692" s="7"/>
      <c r="G692" s="7"/>
      <c r="H692" s="7"/>
      <c r="X692" s="4"/>
      <c r="Y692" s="4"/>
    </row>
    <row r="693">
      <c r="B693" s="7"/>
      <c r="C693" s="7"/>
      <c r="D693" s="7"/>
      <c r="F693" s="7"/>
      <c r="G693" s="7"/>
      <c r="H693" s="7"/>
      <c r="X693" s="4"/>
      <c r="Y693" s="4"/>
    </row>
    <row r="694">
      <c r="B694" s="7"/>
      <c r="C694" s="7"/>
      <c r="D694" s="7"/>
      <c r="F694" s="7"/>
      <c r="G694" s="7"/>
      <c r="H694" s="7"/>
      <c r="X694" s="4"/>
      <c r="Y694" s="4"/>
    </row>
    <row r="695">
      <c r="B695" s="7"/>
      <c r="C695" s="7"/>
      <c r="D695" s="7"/>
      <c r="F695" s="7"/>
      <c r="G695" s="7"/>
      <c r="H695" s="7"/>
      <c r="X695" s="4"/>
      <c r="Y695" s="4"/>
    </row>
    <row r="696">
      <c r="B696" s="7"/>
      <c r="C696" s="7"/>
      <c r="D696" s="7"/>
      <c r="F696" s="7"/>
      <c r="G696" s="7"/>
      <c r="H696" s="7"/>
      <c r="X696" s="4"/>
      <c r="Y696" s="4"/>
    </row>
    <row r="697">
      <c r="B697" s="7"/>
      <c r="C697" s="7"/>
      <c r="D697" s="7"/>
      <c r="F697" s="7"/>
      <c r="G697" s="7"/>
      <c r="H697" s="7"/>
      <c r="X697" s="4"/>
      <c r="Y697" s="4"/>
    </row>
    <row r="698">
      <c r="B698" s="7"/>
      <c r="C698" s="7"/>
      <c r="D698" s="7"/>
      <c r="F698" s="7"/>
      <c r="G698" s="7"/>
      <c r="H698" s="7"/>
      <c r="X698" s="4"/>
      <c r="Y698" s="4"/>
    </row>
    <row r="699">
      <c r="B699" s="7"/>
      <c r="C699" s="7"/>
      <c r="D699" s="7"/>
      <c r="F699" s="7"/>
      <c r="G699" s="7"/>
      <c r="H699" s="7"/>
      <c r="X699" s="4"/>
      <c r="Y699" s="4"/>
    </row>
    <row r="700">
      <c r="B700" s="7"/>
      <c r="C700" s="7"/>
      <c r="D700" s="7"/>
      <c r="F700" s="7"/>
      <c r="G700" s="7"/>
      <c r="H700" s="7"/>
      <c r="X700" s="4"/>
      <c r="Y700" s="4"/>
    </row>
    <row r="701">
      <c r="B701" s="7"/>
      <c r="C701" s="7"/>
      <c r="D701" s="7"/>
      <c r="F701" s="7"/>
      <c r="G701" s="7"/>
      <c r="H701" s="7"/>
      <c r="X701" s="4"/>
      <c r="Y701" s="4"/>
    </row>
    <row r="702">
      <c r="B702" s="7"/>
      <c r="C702" s="7"/>
      <c r="D702" s="7"/>
      <c r="F702" s="7"/>
      <c r="G702" s="7"/>
      <c r="H702" s="7"/>
      <c r="X702" s="4"/>
      <c r="Y702" s="4"/>
    </row>
    <row r="703">
      <c r="B703" s="7"/>
      <c r="C703" s="7"/>
      <c r="D703" s="7"/>
      <c r="F703" s="7"/>
      <c r="G703" s="7"/>
      <c r="H703" s="7"/>
      <c r="X703" s="4"/>
      <c r="Y703" s="4"/>
    </row>
    <row r="704">
      <c r="B704" s="7"/>
      <c r="C704" s="7"/>
      <c r="D704" s="7"/>
      <c r="F704" s="7"/>
      <c r="G704" s="7"/>
      <c r="H704" s="7"/>
      <c r="X704" s="4"/>
      <c r="Y704" s="4"/>
    </row>
    <row r="705">
      <c r="B705" s="7"/>
      <c r="C705" s="7"/>
      <c r="D705" s="7"/>
      <c r="F705" s="7"/>
      <c r="G705" s="7"/>
      <c r="H705" s="7"/>
      <c r="X705" s="4"/>
      <c r="Y705" s="4"/>
    </row>
    <row r="706">
      <c r="B706" s="7"/>
      <c r="C706" s="7"/>
      <c r="D706" s="7"/>
      <c r="F706" s="7"/>
      <c r="G706" s="7"/>
      <c r="H706" s="7"/>
      <c r="X706" s="4"/>
      <c r="Y706" s="4"/>
    </row>
    <row r="707">
      <c r="B707" s="7"/>
      <c r="C707" s="7"/>
      <c r="D707" s="7"/>
      <c r="F707" s="7"/>
      <c r="G707" s="7"/>
      <c r="H707" s="7"/>
      <c r="X707" s="4"/>
      <c r="Y707" s="4"/>
    </row>
    <row r="708">
      <c r="B708" s="7"/>
      <c r="C708" s="7"/>
      <c r="D708" s="7"/>
      <c r="F708" s="7"/>
      <c r="G708" s="7"/>
      <c r="H708" s="7"/>
      <c r="X708" s="4"/>
      <c r="Y708" s="4"/>
    </row>
    <row r="709">
      <c r="B709" s="7"/>
      <c r="C709" s="7"/>
      <c r="D709" s="7"/>
      <c r="F709" s="7"/>
      <c r="G709" s="7"/>
      <c r="H709" s="7"/>
      <c r="X709" s="4"/>
      <c r="Y709" s="4"/>
    </row>
    <row r="710">
      <c r="B710" s="7"/>
      <c r="C710" s="7"/>
      <c r="D710" s="7"/>
      <c r="F710" s="7"/>
      <c r="G710" s="7"/>
      <c r="H710" s="7"/>
      <c r="X710" s="4"/>
      <c r="Y710" s="4"/>
    </row>
    <row r="711">
      <c r="B711" s="7"/>
      <c r="C711" s="7"/>
      <c r="D711" s="7"/>
      <c r="F711" s="7"/>
      <c r="G711" s="7"/>
      <c r="H711" s="7"/>
      <c r="X711" s="4"/>
      <c r="Y711" s="4"/>
    </row>
    <row r="712">
      <c r="B712" s="7"/>
      <c r="C712" s="7"/>
      <c r="D712" s="7"/>
      <c r="F712" s="7"/>
      <c r="G712" s="7"/>
      <c r="H712" s="7"/>
      <c r="X712" s="4"/>
      <c r="Y712" s="4"/>
    </row>
    <row r="713">
      <c r="B713" s="7"/>
      <c r="C713" s="7"/>
      <c r="D713" s="7"/>
      <c r="F713" s="7"/>
      <c r="G713" s="7"/>
      <c r="H713" s="7"/>
      <c r="X713" s="4"/>
      <c r="Y713" s="4"/>
    </row>
    <row r="714">
      <c r="B714" s="7"/>
      <c r="C714" s="7"/>
      <c r="D714" s="7"/>
      <c r="F714" s="7"/>
      <c r="G714" s="7"/>
      <c r="H714" s="7"/>
      <c r="X714" s="4"/>
      <c r="Y714" s="4"/>
    </row>
    <row r="715">
      <c r="B715" s="7"/>
      <c r="C715" s="7"/>
      <c r="D715" s="7"/>
      <c r="F715" s="7"/>
      <c r="G715" s="7"/>
      <c r="H715" s="7"/>
      <c r="X715" s="4"/>
      <c r="Y715" s="4"/>
    </row>
    <row r="716">
      <c r="B716" s="7"/>
      <c r="C716" s="7"/>
      <c r="D716" s="7"/>
      <c r="F716" s="7"/>
      <c r="G716" s="7"/>
      <c r="H716" s="7"/>
      <c r="X716" s="4"/>
      <c r="Y716" s="4"/>
    </row>
    <row r="717">
      <c r="B717" s="7"/>
      <c r="C717" s="7"/>
      <c r="D717" s="7"/>
      <c r="F717" s="7"/>
      <c r="G717" s="7"/>
      <c r="H717" s="7"/>
      <c r="X717" s="4"/>
      <c r="Y717" s="4"/>
    </row>
    <row r="718">
      <c r="B718" s="7"/>
      <c r="C718" s="7"/>
      <c r="D718" s="7"/>
      <c r="F718" s="7"/>
      <c r="G718" s="7"/>
      <c r="H718" s="7"/>
      <c r="X718" s="4"/>
      <c r="Y718" s="4"/>
    </row>
    <row r="719">
      <c r="B719" s="7"/>
      <c r="C719" s="7"/>
      <c r="D719" s="7"/>
      <c r="F719" s="7"/>
      <c r="G719" s="7"/>
      <c r="H719" s="7"/>
      <c r="X719" s="4"/>
      <c r="Y719" s="4"/>
    </row>
    <row r="720">
      <c r="B720" s="7"/>
      <c r="C720" s="7"/>
      <c r="D720" s="7"/>
      <c r="F720" s="7"/>
      <c r="G720" s="7"/>
      <c r="H720" s="7"/>
      <c r="X720" s="4"/>
      <c r="Y720" s="4"/>
    </row>
    <row r="721">
      <c r="B721" s="7"/>
      <c r="C721" s="7"/>
      <c r="D721" s="7"/>
      <c r="F721" s="7"/>
      <c r="G721" s="7"/>
      <c r="H721" s="7"/>
      <c r="X721" s="4"/>
      <c r="Y721" s="4"/>
    </row>
    <row r="722">
      <c r="B722" s="7"/>
      <c r="C722" s="7"/>
      <c r="D722" s="7"/>
      <c r="F722" s="7"/>
      <c r="G722" s="7"/>
      <c r="H722" s="7"/>
      <c r="X722" s="4"/>
      <c r="Y722" s="4"/>
    </row>
    <row r="723">
      <c r="B723" s="7"/>
      <c r="C723" s="7"/>
      <c r="D723" s="7"/>
      <c r="F723" s="7"/>
      <c r="G723" s="7"/>
      <c r="H723" s="7"/>
      <c r="X723" s="4"/>
      <c r="Y723" s="4"/>
    </row>
    <row r="724">
      <c r="B724" s="7"/>
      <c r="C724" s="7"/>
      <c r="D724" s="7"/>
      <c r="F724" s="7"/>
      <c r="G724" s="7"/>
      <c r="H724" s="7"/>
      <c r="X724" s="4"/>
      <c r="Y724" s="4"/>
    </row>
    <row r="725">
      <c r="B725" s="7"/>
      <c r="C725" s="7"/>
      <c r="D725" s="7"/>
      <c r="F725" s="7"/>
      <c r="G725" s="7"/>
      <c r="H725" s="7"/>
      <c r="X725" s="4"/>
      <c r="Y725" s="4"/>
    </row>
    <row r="726">
      <c r="B726" s="7"/>
      <c r="C726" s="7"/>
      <c r="D726" s="7"/>
      <c r="F726" s="7"/>
      <c r="G726" s="7"/>
      <c r="H726" s="7"/>
      <c r="X726" s="4"/>
      <c r="Y726" s="4"/>
    </row>
    <row r="727">
      <c r="B727" s="7"/>
      <c r="C727" s="7"/>
      <c r="D727" s="7"/>
      <c r="F727" s="7"/>
      <c r="G727" s="7"/>
      <c r="H727" s="7"/>
      <c r="X727" s="4"/>
      <c r="Y727" s="4"/>
    </row>
    <row r="728">
      <c r="B728" s="7"/>
      <c r="C728" s="7"/>
      <c r="D728" s="7"/>
      <c r="F728" s="7"/>
      <c r="G728" s="7"/>
      <c r="H728" s="7"/>
      <c r="X728" s="4"/>
      <c r="Y728" s="4"/>
    </row>
    <row r="729">
      <c r="B729" s="7"/>
      <c r="C729" s="7"/>
      <c r="D729" s="7"/>
      <c r="F729" s="7"/>
      <c r="G729" s="7"/>
      <c r="H729" s="7"/>
      <c r="X729" s="4"/>
      <c r="Y729" s="4"/>
    </row>
    <row r="730">
      <c r="B730" s="7"/>
      <c r="C730" s="7"/>
      <c r="D730" s="7"/>
      <c r="F730" s="7"/>
      <c r="G730" s="7"/>
      <c r="H730" s="7"/>
      <c r="X730" s="4"/>
      <c r="Y730" s="4"/>
    </row>
    <row r="731">
      <c r="B731" s="7"/>
      <c r="C731" s="7"/>
      <c r="D731" s="7"/>
      <c r="F731" s="7"/>
      <c r="G731" s="7"/>
      <c r="H731" s="7"/>
      <c r="X731" s="4"/>
      <c r="Y731" s="4"/>
    </row>
    <row r="732">
      <c r="B732" s="7"/>
      <c r="C732" s="7"/>
      <c r="D732" s="7"/>
      <c r="F732" s="7"/>
      <c r="G732" s="7"/>
      <c r="H732" s="7"/>
      <c r="X732" s="4"/>
      <c r="Y732" s="4"/>
    </row>
    <row r="733">
      <c r="B733" s="7"/>
      <c r="C733" s="7"/>
      <c r="D733" s="7"/>
      <c r="F733" s="7"/>
      <c r="G733" s="7"/>
      <c r="H733" s="7"/>
      <c r="X733" s="4"/>
      <c r="Y733" s="4"/>
    </row>
    <row r="734">
      <c r="B734" s="7"/>
      <c r="C734" s="7"/>
      <c r="D734" s="7"/>
      <c r="F734" s="7"/>
      <c r="G734" s="7"/>
      <c r="H734" s="7"/>
      <c r="X734" s="4"/>
      <c r="Y734" s="4"/>
    </row>
    <row r="735">
      <c r="B735" s="7"/>
      <c r="C735" s="7"/>
      <c r="D735" s="7"/>
      <c r="F735" s="7"/>
      <c r="G735" s="7"/>
      <c r="H735" s="7"/>
      <c r="X735" s="4"/>
      <c r="Y735" s="4"/>
    </row>
    <row r="736">
      <c r="B736" s="7"/>
      <c r="C736" s="7"/>
      <c r="D736" s="7"/>
      <c r="F736" s="7"/>
      <c r="G736" s="7"/>
      <c r="H736" s="7"/>
      <c r="X736" s="4"/>
      <c r="Y736" s="4"/>
    </row>
    <row r="737">
      <c r="B737" s="7"/>
      <c r="C737" s="7"/>
      <c r="D737" s="7"/>
      <c r="F737" s="7"/>
      <c r="G737" s="7"/>
      <c r="H737" s="7"/>
      <c r="X737" s="4"/>
      <c r="Y737" s="4"/>
    </row>
    <row r="738">
      <c r="B738" s="7"/>
      <c r="C738" s="7"/>
      <c r="D738" s="7"/>
      <c r="F738" s="7"/>
      <c r="G738" s="7"/>
      <c r="H738" s="7"/>
      <c r="X738" s="4"/>
      <c r="Y738" s="4"/>
    </row>
    <row r="739">
      <c r="B739" s="7"/>
      <c r="C739" s="7"/>
      <c r="D739" s="7"/>
      <c r="F739" s="7"/>
      <c r="G739" s="7"/>
      <c r="H739" s="7"/>
      <c r="X739" s="4"/>
      <c r="Y739" s="4"/>
    </row>
    <row r="740">
      <c r="B740" s="7"/>
      <c r="C740" s="7"/>
      <c r="D740" s="7"/>
      <c r="F740" s="7"/>
      <c r="G740" s="7"/>
      <c r="H740" s="7"/>
      <c r="X740" s="4"/>
      <c r="Y740" s="4"/>
    </row>
    <row r="741">
      <c r="B741" s="7"/>
      <c r="C741" s="7"/>
      <c r="D741" s="7"/>
      <c r="F741" s="7"/>
      <c r="G741" s="7"/>
      <c r="H741" s="7"/>
      <c r="X741" s="4"/>
      <c r="Y741" s="4"/>
    </row>
    <row r="742">
      <c r="B742" s="7"/>
      <c r="C742" s="7"/>
      <c r="D742" s="7"/>
      <c r="F742" s="7"/>
      <c r="G742" s="7"/>
      <c r="H742" s="7"/>
      <c r="X742" s="4"/>
      <c r="Y742" s="4"/>
    </row>
    <row r="743">
      <c r="B743" s="7"/>
      <c r="C743" s="7"/>
      <c r="D743" s="7"/>
      <c r="F743" s="7"/>
      <c r="G743" s="7"/>
      <c r="H743" s="7"/>
      <c r="X743" s="4"/>
      <c r="Y743" s="4"/>
    </row>
    <row r="744">
      <c r="B744" s="7"/>
      <c r="C744" s="7"/>
      <c r="D744" s="7"/>
      <c r="F744" s="7"/>
      <c r="G744" s="7"/>
      <c r="H744" s="7"/>
      <c r="X744" s="4"/>
      <c r="Y744" s="4"/>
    </row>
    <row r="745">
      <c r="B745" s="7"/>
      <c r="C745" s="7"/>
      <c r="D745" s="7"/>
      <c r="F745" s="7"/>
      <c r="G745" s="7"/>
      <c r="H745" s="7"/>
      <c r="X745" s="4"/>
      <c r="Y745" s="4"/>
    </row>
    <row r="746">
      <c r="B746" s="7"/>
      <c r="C746" s="7"/>
      <c r="D746" s="7"/>
      <c r="F746" s="7"/>
      <c r="G746" s="7"/>
      <c r="H746" s="7"/>
      <c r="X746" s="4"/>
      <c r="Y746" s="4"/>
    </row>
    <row r="747">
      <c r="B747" s="7"/>
      <c r="C747" s="7"/>
      <c r="D747" s="7"/>
      <c r="F747" s="7"/>
      <c r="G747" s="7"/>
      <c r="H747" s="7"/>
      <c r="X747" s="4"/>
      <c r="Y747" s="4"/>
    </row>
    <row r="748">
      <c r="B748" s="7"/>
      <c r="C748" s="7"/>
      <c r="D748" s="7"/>
      <c r="F748" s="7"/>
      <c r="G748" s="7"/>
      <c r="H748" s="7"/>
      <c r="X748" s="4"/>
      <c r="Y748" s="4"/>
    </row>
    <row r="749">
      <c r="B749" s="7"/>
      <c r="C749" s="7"/>
      <c r="D749" s="7"/>
      <c r="F749" s="7"/>
      <c r="G749" s="7"/>
      <c r="H749" s="7"/>
      <c r="X749" s="4"/>
      <c r="Y749" s="4"/>
    </row>
    <row r="750">
      <c r="B750" s="7"/>
      <c r="C750" s="7"/>
      <c r="D750" s="7"/>
      <c r="F750" s="7"/>
      <c r="G750" s="7"/>
      <c r="H750" s="7"/>
      <c r="X750" s="4"/>
      <c r="Y750" s="4"/>
    </row>
    <row r="751">
      <c r="B751" s="7"/>
      <c r="C751" s="7"/>
      <c r="D751" s="7"/>
      <c r="F751" s="7"/>
      <c r="G751" s="7"/>
      <c r="H751" s="7"/>
      <c r="X751" s="4"/>
      <c r="Y751" s="4"/>
    </row>
    <row r="752">
      <c r="B752" s="7"/>
      <c r="C752" s="7"/>
      <c r="D752" s="7"/>
      <c r="F752" s="7"/>
      <c r="G752" s="7"/>
      <c r="H752" s="7"/>
      <c r="X752" s="4"/>
      <c r="Y752" s="4"/>
    </row>
    <row r="753">
      <c r="B753" s="7"/>
      <c r="C753" s="7"/>
      <c r="D753" s="7"/>
      <c r="F753" s="7"/>
      <c r="G753" s="7"/>
      <c r="H753" s="7"/>
      <c r="X753" s="4"/>
      <c r="Y753" s="4"/>
    </row>
    <row r="754">
      <c r="B754" s="7"/>
      <c r="C754" s="7"/>
      <c r="D754" s="7"/>
      <c r="F754" s="7"/>
      <c r="G754" s="7"/>
      <c r="H754" s="7"/>
      <c r="X754" s="4"/>
      <c r="Y754" s="4"/>
    </row>
    <row r="755">
      <c r="B755" s="7"/>
      <c r="C755" s="7"/>
      <c r="D755" s="7"/>
      <c r="F755" s="7"/>
      <c r="G755" s="7"/>
      <c r="H755" s="7"/>
      <c r="X755" s="4"/>
      <c r="Y755" s="4"/>
    </row>
    <row r="756">
      <c r="B756" s="7"/>
      <c r="C756" s="7"/>
      <c r="D756" s="7"/>
      <c r="F756" s="7"/>
      <c r="G756" s="7"/>
      <c r="H756" s="7"/>
      <c r="X756" s="4"/>
      <c r="Y756" s="4"/>
    </row>
    <row r="757">
      <c r="B757" s="7"/>
      <c r="C757" s="7"/>
      <c r="D757" s="7"/>
      <c r="F757" s="7"/>
      <c r="G757" s="7"/>
      <c r="H757" s="7"/>
      <c r="X757" s="4"/>
      <c r="Y757" s="4"/>
    </row>
    <row r="758">
      <c r="B758" s="7"/>
      <c r="C758" s="7"/>
      <c r="D758" s="7"/>
      <c r="F758" s="7"/>
      <c r="G758" s="7"/>
      <c r="H758" s="7"/>
      <c r="X758" s="4"/>
      <c r="Y758" s="4"/>
    </row>
    <row r="759">
      <c r="B759" s="7"/>
      <c r="C759" s="7"/>
      <c r="D759" s="7"/>
      <c r="F759" s="7"/>
      <c r="G759" s="7"/>
      <c r="H759" s="7"/>
      <c r="X759" s="4"/>
      <c r="Y759" s="4"/>
    </row>
    <row r="760">
      <c r="B760" s="7"/>
      <c r="C760" s="7"/>
      <c r="D760" s="7"/>
      <c r="F760" s="7"/>
      <c r="G760" s="7"/>
      <c r="H760" s="7"/>
      <c r="X760" s="4"/>
      <c r="Y760" s="4"/>
    </row>
    <row r="761">
      <c r="B761" s="7"/>
      <c r="C761" s="7"/>
      <c r="D761" s="7"/>
      <c r="F761" s="7"/>
      <c r="G761" s="7"/>
      <c r="H761" s="7"/>
      <c r="X761" s="4"/>
      <c r="Y761" s="4"/>
    </row>
    <row r="762">
      <c r="B762" s="7"/>
      <c r="C762" s="7"/>
      <c r="D762" s="7"/>
      <c r="F762" s="7"/>
      <c r="G762" s="7"/>
      <c r="H762" s="7"/>
      <c r="X762" s="4"/>
      <c r="Y762" s="4"/>
    </row>
    <row r="763">
      <c r="B763" s="7"/>
      <c r="C763" s="7"/>
      <c r="D763" s="7"/>
      <c r="F763" s="7"/>
      <c r="G763" s="7"/>
      <c r="H763" s="7"/>
      <c r="X763" s="4"/>
      <c r="Y763" s="4"/>
    </row>
    <row r="764">
      <c r="B764" s="7"/>
      <c r="C764" s="7"/>
      <c r="D764" s="7"/>
      <c r="F764" s="7"/>
      <c r="G764" s="7"/>
      <c r="H764" s="7"/>
      <c r="X764" s="4"/>
      <c r="Y764" s="4"/>
    </row>
    <row r="765">
      <c r="B765" s="7"/>
      <c r="C765" s="7"/>
      <c r="D765" s="7"/>
      <c r="F765" s="7"/>
      <c r="G765" s="7"/>
      <c r="H765" s="7"/>
      <c r="X765" s="4"/>
      <c r="Y765" s="4"/>
    </row>
    <row r="766">
      <c r="B766" s="7"/>
      <c r="C766" s="7"/>
      <c r="D766" s="7"/>
      <c r="F766" s="7"/>
      <c r="G766" s="7"/>
      <c r="H766" s="7"/>
      <c r="X766" s="4"/>
      <c r="Y766" s="4"/>
    </row>
    <row r="767">
      <c r="B767" s="7"/>
      <c r="C767" s="7"/>
      <c r="D767" s="7"/>
      <c r="F767" s="7"/>
      <c r="G767" s="7"/>
      <c r="H767" s="7"/>
      <c r="X767" s="4"/>
      <c r="Y767" s="4"/>
    </row>
    <row r="768">
      <c r="B768" s="7"/>
      <c r="C768" s="7"/>
      <c r="D768" s="7"/>
      <c r="F768" s="7"/>
      <c r="G768" s="7"/>
      <c r="H768" s="7"/>
      <c r="X768" s="4"/>
      <c r="Y768" s="4"/>
    </row>
    <row r="769">
      <c r="B769" s="7"/>
      <c r="C769" s="7"/>
      <c r="D769" s="7"/>
      <c r="F769" s="7"/>
      <c r="G769" s="7"/>
      <c r="H769" s="7"/>
      <c r="X769" s="4"/>
      <c r="Y769" s="4"/>
    </row>
    <row r="770">
      <c r="B770" s="7"/>
      <c r="C770" s="7"/>
      <c r="D770" s="7"/>
      <c r="F770" s="7"/>
      <c r="G770" s="7"/>
      <c r="H770" s="7"/>
      <c r="X770" s="4"/>
      <c r="Y770" s="4"/>
    </row>
    <row r="771">
      <c r="B771" s="7"/>
      <c r="C771" s="7"/>
      <c r="D771" s="7"/>
      <c r="F771" s="7"/>
      <c r="G771" s="7"/>
      <c r="H771" s="7"/>
      <c r="X771" s="4"/>
      <c r="Y771" s="4"/>
    </row>
    <row r="772">
      <c r="B772" s="7"/>
      <c r="C772" s="7"/>
      <c r="D772" s="7"/>
      <c r="F772" s="7"/>
      <c r="G772" s="7"/>
      <c r="H772" s="7"/>
      <c r="X772" s="4"/>
      <c r="Y772" s="4"/>
    </row>
    <row r="773">
      <c r="B773" s="7"/>
      <c r="C773" s="7"/>
      <c r="D773" s="7"/>
      <c r="F773" s="7"/>
      <c r="G773" s="7"/>
      <c r="H773" s="7"/>
      <c r="X773" s="4"/>
      <c r="Y773" s="4"/>
    </row>
    <row r="774">
      <c r="B774" s="7"/>
      <c r="C774" s="7"/>
      <c r="D774" s="7"/>
      <c r="F774" s="7"/>
      <c r="G774" s="7"/>
      <c r="H774" s="7"/>
      <c r="X774" s="4"/>
      <c r="Y774" s="4"/>
    </row>
    <row r="775">
      <c r="B775" s="7"/>
      <c r="C775" s="7"/>
      <c r="D775" s="7"/>
      <c r="F775" s="7"/>
      <c r="G775" s="7"/>
      <c r="H775" s="7"/>
      <c r="X775" s="4"/>
      <c r="Y775" s="4"/>
    </row>
    <row r="776">
      <c r="B776" s="7"/>
      <c r="C776" s="7"/>
      <c r="D776" s="7"/>
      <c r="F776" s="7"/>
      <c r="G776" s="7"/>
      <c r="H776" s="7"/>
      <c r="X776" s="4"/>
      <c r="Y776" s="4"/>
    </row>
    <row r="777">
      <c r="B777" s="7"/>
      <c r="C777" s="7"/>
      <c r="D777" s="7"/>
      <c r="F777" s="7"/>
      <c r="G777" s="7"/>
      <c r="H777" s="7"/>
      <c r="X777" s="4"/>
      <c r="Y777" s="4"/>
    </row>
    <row r="778">
      <c r="B778" s="7"/>
      <c r="C778" s="7"/>
      <c r="D778" s="7"/>
      <c r="F778" s="7"/>
      <c r="G778" s="7"/>
      <c r="H778" s="7"/>
      <c r="X778" s="4"/>
      <c r="Y778" s="4"/>
    </row>
    <row r="779">
      <c r="B779" s="7"/>
      <c r="C779" s="7"/>
      <c r="D779" s="7"/>
      <c r="F779" s="7"/>
      <c r="G779" s="7"/>
      <c r="H779" s="7"/>
      <c r="X779" s="4"/>
      <c r="Y779" s="4"/>
    </row>
    <row r="780">
      <c r="B780" s="7"/>
      <c r="C780" s="7"/>
      <c r="D780" s="7"/>
      <c r="F780" s="7"/>
      <c r="G780" s="7"/>
      <c r="H780" s="7"/>
      <c r="X780" s="4"/>
      <c r="Y780" s="4"/>
    </row>
    <row r="781">
      <c r="B781" s="7"/>
      <c r="C781" s="7"/>
      <c r="D781" s="7"/>
      <c r="F781" s="7"/>
      <c r="G781" s="7"/>
      <c r="H781" s="7"/>
      <c r="X781" s="4"/>
      <c r="Y781" s="4"/>
    </row>
    <row r="782">
      <c r="B782" s="7"/>
      <c r="C782" s="7"/>
      <c r="D782" s="7"/>
      <c r="F782" s="7"/>
      <c r="G782" s="7"/>
      <c r="H782" s="7"/>
      <c r="X782" s="4"/>
      <c r="Y782" s="4"/>
    </row>
    <row r="783">
      <c r="B783" s="7"/>
      <c r="C783" s="7"/>
      <c r="D783" s="7"/>
      <c r="F783" s="7"/>
      <c r="G783" s="7"/>
      <c r="H783" s="7"/>
      <c r="X783" s="4"/>
      <c r="Y783" s="4"/>
    </row>
    <row r="784">
      <c r="B784" s="7"/>
      <c r="C784" s="7"/>
      <c r="D784" s="7"/>
      <c r="F784" s="7"/>
      <c r="G784" s="7"/>
      <c r="H784" s="7"/>
      <c r="X784" s="4"/>
      <c r="Y784" s="4"/>
    </row>
    <row r="785">
      <c r="B785" s="7"/>
      <c r="C785" s="7"/>
      <c r="D785" s="7"/>
      <c r="F785" s="7"/>
      <c r="G785" s="7"/>
      <c r="H785" s="7"/>
      <c r="X785" s="4"/>
      <c r="Y785" s="4"/>
    </row>
    <row r="786">
      <c r="B786" s="7"/>
      <c r="C786" s="7"/>
      <c r="D786" s="7"/>
      <c r="F786" s="7"/>
      <c r="G786" s="7"/>
      <c r="H786" s="7"/>
      <c r="X786" s="4"/>
      <c r="Y786" s="4"/>
    </row>
    <row r="787">
      <c r="B787" s="7"/>
      <c r="C787" s="7"/>
      <c r="D787" s="7"/>
      <c r="F787" s="7"/>
      <c r="G787" s="7"/>
      <c r="H787" s="7"/>
      <c r="X787" s="4"/>
      <c r="Y787" s="4"/>
    </row>
    <row r="788">
      <c r="B788" s="7"/>
      <c r="C788" s="7"/>
      <c r="D788" s="7"/>
      <c r="F788" s="7"/>
      <c r="G788" s="7"/>
      <c r="H788" s="7"/>
      <c r="X788" s="4"/>
      <c r="Y788" s="4"/>
    </row>
    <row r="789">
      <c r="B789" s="7"/>
      <c r="C789" s="7"/>
      <c r="D789" s="7"/>
      <c r="F789" s="7"/>
      <c r="G789" s="7"/>
      <c r="H789" s="7"/>
      <c r="X789" s="4"/>
      <c r="Y789" s="4"/>
    </row>
    <row r="790">
      <c r="B790" s="7"/>
      <c r="C790" s="7"/>
      <c r="D790" s="7"/>
      <c r="F790" s="7"/>
      <c r="G790" s="7"/>
      <c r="H790" s="7"/>
      <c r="X790" s="4"/>
      <c r="Y790" s="4"/>
    </row>
    <row r="791">
      <c r="B791" s="7"/>
      <c r="C791" s="7"/>
      <c r="D791" s="7"/>
      <c r="F791" s="7"/>
      <c r="G791" s="7"/>
      <c r="H791" s="7"/>
      <c r="X791" s="4"/>
      <c r="Y791" s="4"/>
    </row>
    <row r="792">
      <c r="B792" s="7"/>
      <c r="C792" s="7"/>
      <c r="D792" s="7"/>
      <c r="F792" s="7"/>
      <c r="G792" s="7"/>
      <c r="H792" s="7"/>
      <c r="X792" s="4"/>
      <c r="Y792" s="4"/>
    </row>
    <row r="793">
      <c r="B793" s="7"/>
      <c r="C793" s="7"/>
      <c r="D793" s="7"/>
      <c r="F793" s="7"/>
      <c r="G793" s="7"/>
      <c r="H793" s="7"/>
      <c r="X793" s="4"/>
      <c r="Y793" s="4"/>
    </row>
    <row r="794">
      <c r="B794" s="7"/>
      <c r="C794" s="7"/>
      <c r="D794" s="7"/>
      <c r="F794" s="7"/>
      <c r="G794" s="7"/>
      <c r="H794" s="7"/>
      <c r="X794" s="4"/>
      <c r="Y794" s="4"/>
    </row>
    <row r="795">
      <c r="B795" s="7"/>
      <c r="C795" s="7"/>
      <c r="D795" s="7"/>
      <c r="F795" s="7"/>
      <c r="G795" s="7"/>
      <c r="H795" s="7"/>
      <c r="X795" s="4"/>
      <c r="Y795" s="4"/>
    </row>
    <row r="796">
      <c r="B796" s="7"/>
      <c r="C796" s="7"/>
      <c r="D796" s="7"/>
      <c r="F796" s="7"/>
      <c r="G796" s="7"/>
      <c r="H796" s="7"/>
      <c r="X796" s="4"/>
      <c r="Y796" s="4"/>
    </row>
    <row r="797">
      <c r="B797" s="7"/>
      <c r="C797" s="7"/>
      <c r="D797" s="7"/>
      <c r="F797" s="7"/>
      <c r="G797" s="7"/>
      <c r="H797" s="7"/>
      <c r="X797" s="4"/>
      <c r="Y797" s="4"/>
    </row>
    <row r="798">
      <c r="B798" s="7"/>
      <c r="C798" s="7"/>
      <c r="D798" s="7"/>
      <c r="F798" s="7"/>
      <c r="G798" s="7"/>
      <c r="H798" s="7"/>
      <c r="X798" s="4"/>
      <c r="Y798" s="4"/>
    </row>
    <row r="799">
      <c r="B799" s="7"/>
      <c r="C799" s="7"/>
      <c r="D799" s="7"/>
      <c r="F799" s="7"/>
      <c r="G799" s="7"/>
      <c r="H799" s="7"/>
      <c r="X799" s="4"/>
      <c r="Y799" s="4"/>
    </row>
    <row r="800">
      <c r="B800" s="7"/>
      <c r="C800" s="7"/>
      <c r="D800" s="7"/>
      <c r="F800" s="7"/>
      <c r="G800" s="7"/>
      <c r="H800" s="7"/>
      <c r="X800" s="4"/>
      <c r="Y800" s="4"/>
    </row>
    <row r="801">
      <c r="B801" s="7"/>
      <c r="C801" s="7"/>
      <c r="D801" s="7"/>
      <c r="F801" s="7"/>
      <c r="G801" s="7"/>
      <c r="H801" s="7"/>
      <c r="X801" s="4"/>
      <c r="Y801" s="4"/>
    </row>
    <row r="802">
      <c r="B802" s="7"/>
      <c r="C802" s="7"/>
      <c r="D802" s="7"/>
      <c r="F802" s="7"/>
      <c r="G802" s="7"/>
      <c r="H802" s="7"/>
      <c r="X802" s="4"/>
      <c r="Y802" s="4"/>
    </row>
    <row r="803">
      <c r="B803" s="7"/>
      <c r="C803" s="7"/>
      <c r="D803" s="7"/>
      <c r="F803" s="7"/>
      <c r="G803" s="7"/>
      <c r="H803" s="7"/>
      <c r="X803" s="4"/>
      <c r="Y803" s="4"/>
    </row>
    <row r="804">
      <c r="B804" s="7"/>
      <c r="C804" s="7"/>
      <c r="D804" s="7"/>
      <c r="F804" s="7"/>
      <c r="G804" s="7"/>
      <c r="H804" s="7"/>
      <c r="X804" s="4"/>
      <c r="Y804" s="4"/>
    </row>
    <row r="805">
      <c r="B805" s="7"/>
      <c r="C805" s="7"/>
      <c r="D805" s="7"/>
      <c r="F805" s="7"/>
      <c r="G805" s="7"/>
      <c r="H805" s="7"/>
      <c r="X805" s="4"/>
      <c r="Y805" s="4"/>
    </row>
    <row r="806">
      <c r="B806" s="7"/>
      <c r="C806" s="7"/>
      <c r="D806" s="7"/>
      <c r="F806" s="7"/>
      <c r="G806" s="7"/>
      <c r="H806" s="7"/>
      <c r="X806" s="4"/>
      <c r="Y806" s="4"/>
    </row>
    <row r="807">
      <c r="B807" s="7"/>
      <c r="C807" s="7"/>
      <c r="D807" s="7"/>
      <c r="F807" s="7"/>
      <c r="G807" s="7"/>
      <c r="H807" s="7"/>
      <c r="X807" s="4"/>
      <c r="Y807" s="4"/>
    </row>
    <row r="808">
      <c r="B808" s="7"/>
      <c r="C808" s="7"/>
      <c r="D808" s="7"/>
      <c r="F808" s="7"/>
      <c r="G808" s="7"/>
      <c r="H808" s="7"/>
      <c r="X808" s="4"/>
      <c r="Y808" s="4"/>
    </row>
    <row r="809">
      <c r="B809" s="7"/>
      <c r="C809" s="7"/>
      <c r="D809" s="7"/>
      <c r="F809" s="7"/>
      <c r="G809" s="7"/>
      <c r="H809" s="7"/>
      <c r="X809" s="4"/>
      <c r="Y809" s="4"/>
    </row>
    <row r="810">
      <c r="B810" s="7"/>
      <c r="C810" s="7"/>
      <c r="D810" s="7"/>
      <c r="F810" s="7"/>
      <c r="G810" s="7"/>
      <c r="H810" s="7"/>
      <c r="X810" s="4"/>
      <c r="Y810" s="4"/>
    </row>
    <row r="811">
      <c r="B811" s="7"/>
      <c r="C811" s="7"/>
      <c r="D811" s="7"/>
      <c r="F811" s="7"/>
      <c r="G811" s="7"/>
      <c r="H811" s="7"/>
      <c r="X811" s="4"/>
      <c r="Y811" s="4"/>
    </row>
    <row r="812">
      <c r="B812" s="7"/>
      <c r="C812" s="7"/>
      <c r="D812" s="7"/>
      <c r="F812" s="7"/>
      <c r="G812" s="7"/>
      <c r="H812" s="7"/>
      <c r="X812" s="4"/>
      <c r="Y812" s="4"/>
    </row>
    <row r="813">
      <c r="B813" s="7"/>
      <c r="C813" s="7"/>
      <c r="D813" s="7"/>
      <c r="F813" s="7"/>
      <c r="G813" s="7"/>
      <c r="H813" s="7"/>
      <c r="X813" s="4"/>
      <c r="Y813" s="4"/>
    </row>
    <row r="814">
      <c r="B814" s="7"/>
      <c r="C814" s="7"/>
      <c r="D814" s="7"/>
      <c r="F814" s="7"/>
      <c r="G814" s="7"/>
      <c r="H814" s="7"/>
      <c r="X814" s="4"/>
      <c r="Y814" s="4"/>
    </row>
    <row r="815">
      <c r="B815" s="7"/>
      <c r="C815" s="7"/>
      <c r="D815" s="7"/>
      <c r="F815" s="7"/>
      <c r="G815" s="7"/>
      <c r="H815" s="7"/>
      <c r="X815" s="4"/>
      <c r="Y815" s="4"/>
    </row>
    <row r="816">
      <c r="B816" s="7"/>
      <c r="C816" s="7"/>
      <c r="D816" s="7"/>
      <c r="F816" s="7"/>
      <c r="G816" s="7"/>
      <c r="H816" s="7"/>
      <c r="X816" s="4"/>
      <c r="Y816" s="4"/>
    </row>
    <row r="817">
      <c r="B817" s="7"/>
      <c r="C817" s="7"/>
      <c r="D817" s="7"/>
      <c r="F817" s="7"/>
      <c r="G817" s="7"/>
      <c r="H817" s="7"/>
      <c r="X817" s="4"/>
      <c r="Y817" s="4"/>
    </row>
    <row r="818">
      <c r="B818" s="7"/>
      <c r="C818" s="7"/>
      <c r="D818" s="7"/>
      <c r="F818" s="7"/>
      <c r="G818" s="7"/>
      <c r="H818" s="7"/>
      <c r="X818" s="4"/>
      <c r="Y818" s="4"/>
    </row>
    <row r="819">
      <c r="B819" s="7"/>
      <c r="C819" s="7"/>
      <c r="D819" s="7"/>
      <c r="F819" s="7"/>
      <c r="G819" s="7"/>
      <c r="H819" s="7"/>
      <c r="X819" s="4"/>
      <c r="Y819" s="4"/>
    </row>
    <row r="820">
      <c r="B820" s="7"/>
      <c r="C820" s="7"/>
      <c r="D820" s="7"/>
      <c r="F820" s="7"/>
      <c r="G820" s="7"/>
      <c r="H820" s="7"/>
      <c r="X820" s="4"/>
      <c r="Y820" s="4"/>
    </row>
    <row r="821">
      <c r="B821" s="7"/>
      <c r="C821" s="7"/>
      <c r="D821" s="7"/>
      <c r="F821" s="7"/>
      <c r="G821" s="7"/>
      <c r="H821" s="7"/>
      <c r="X821" s="4"/>
      <c r="Y821" s="4"/>
    </row>
    <row r="822">
      <c r="B822" s="7"/>
      <c r="C822" s="7"/>
      <c r="D822" s="7"/>
      <c r="F822" s="7"/>
      <c r="G822" s="7"/>
      <c r="H822" s="7"/>
      <c r="X822" s="4"/>
      <c r="Y822" s="4"/>
    </row>
    <row r="823">
      <c r="B823" s="7"/>
      <c r="C823" s="7"/>
      <c r="D823" s="7"/>
      <c r="F823" s="7"/>
      <c r="G823" s="7"/>
      <c r="H823" s="7"/>
      <c r="X823" s="4"/>
      <c r="Y823" s="4"/>
    </row>
    <row r="824">
      <c r="B824" s="7"/>
      <c r="C824" s="7"/>
      <c r="D824" s="7"/>
      <c r="F824" s="7"/>
      <c r="G824" s="7"/>
      <c r="H824" s="7"/>
      <c r="X824" s="4"/>
      <c r="Y824" s="4"/>
    </row>
    <row r="825">
      <c r="B825" s="7"/>
      <c r="C825" s="7"/>
      <c r="D825" s="7"/>
      <c r="F825" s="7"/>
      <c r="G825" s="7"/>
      <c r="H825" s="7"/>
      <c r="X825" s="4"/>
      <c r="Y825" s="4"/>
    </row>
    <row r="826">
      <c r="B826" s="7"/>
      <c r="C826" s="7"/>
      <c r="D826" s="7"/>
      <c r="F826" s="7"/>
      <c r="G826" s="7"/>
      <c r="H826" s="7"/>
      <c r="X826" s="4"/>
      <c r="Y826" s="4"/>
    </row>
    <row r="827">
      <c r="B827" s="7"/>
      <c r="C827" s="7"/>
      <c r="D827" s="7"/>
      <c r="F827" s="7"/>
      <c r="G827" s="7"/>
      <c r="H827" s="7"/>
      <c r="X827" s="4"/>
      <c r="Y827" s="4"/>
    </row>
    <row r="828">
      <c r="B828" s="7"/>
      <c r="C828" s="7"/>
      <c r="D828" s="7"/>
      <c r="F828" s="7"/>
      <c r="G828" s="7"/>
      <c r="H828" s="7"/>
      <c r="X828" s="4"/>
      <c r="Y828" s="4"/>
    </row>
    <row r="829">
      <c r="B829" s="7"/>
      <c r="C829" s="7"/>
      <c r="D829" s="7"/>
      <c r="F829" s="7"/>
      <c r="G829" s="7"/>
      <c r="H829" s="7"/>
      <c r="X829" s="4"/>
      <c r="Y829" s="4"/>
    </row>
    <row r="830">
      <c r="B830" s="7"/>
      <c r="C830" s="7"/>
      <c r="D830" s="7"/>
      <c r="F830" s="7"/>
      <c r="G830" s="7"/>
      <c r="H830" s="7"/>
      <c r="X830" s="4"/>
      <c r="Y830" s="4"/>
    </row>
    <row r="831">
      <c r="B831" s="7"/>
      <c r="C831" s="7"/>
      <c r="D831" s="7"/>
      <c r="F831" s="7"/>
      <c r="G831" s="7"/>
      <c r="H831" s="7"/>
      <c r="X831" s="4"/>
      <c r="Y831" s="4"/>
    </row>
    <row r="832">
      <c r="B832" s="7"/>
      <c r="C832" s="7"/>
      <c r="D832" s="7"/>
      <c r="F832" s="7"/>
      <c r="G832" s="7"/>
      <c r="H832" s="7"/>
      <c r="X832" s="4"/>
      <c r="Y832" s="4"/>
    </row>
    <row r="833">
      <c r="B833" s="7"/>
      <c r="C833" s="7"/>
      <c r="D833" s="7"/>
      <c r="F833" s="7"/>
      <c r="G833" s="7"/>
      <c r="H833" s="7"/>
      <c r="X833" s="4"/>
      <c r="Y833" s="4"/>
    </row>
    <row r="834">
      <c r="B834" s="7"/>
      <c r="C834" s="7"/>
      <c r="D834" s="7"/>
      <c r="F834" s="7"/>
      <c r="G834" s="7"/>
      <c r="H834" s="7"/>
      <c r="X834" s="4"/>
      <c r="Y834" s="4"/>
    </row>
    <row r="835">
      <c r="B835" s="7"/>
      <c r="C835" s="7"/>
      <c r="D835" s="7"/>
      <c r="F835" s="7"/>
      <c r="G835" s="7"/>
      <c r="H835" s="7"/>
      <c r="X835" s="4"/>
      <c r="Y835" s="4"/>
    </row>
    <row r="836">
      <c r="B836" s="7"/>
      <c r="C836" s="7"/>
      <c r="D836" s="7"/>
      <c r="F836" s="7"/>
      <c r="G836" s="7"/>
      <c r="H836" s="7"/>
      <c r="X836" s="4"/>
      <c r="Y836" s="4"/>
    </row>
    <row r="837">
      <c r="B837" s="7"/>
      <c r="C837" s="7"/>
      <c r="D837" s="7"/>
      <c r="F837" s="7"/>
      <c r="G837" s="7"/>
      <c r="H837" s="7"/>
      <c r="X837" s="4"/>
      <c r="Y837" s="4"/>
    </row>
    <row r="838">
      <c r="B838" s="7"/>
      <c r="C838" s="7"/>
      <c r="D838" s="7"/>
      <c r="F838" s="7"/>
      <c r="G838" s="7"/>
      <c r="H838" s="7"/>
      <c r="X838" s="4"/>
      <c r="Y838" s="4"/>
    </row>
    <row r="839">
      <c r="B839" s="7"/>
      <c r="C839" s="7"/>
      <c r="D839" s="7"/>
      <c r="F839" s="7"/>
      <c r="G839" s="7"/>
      <c r="H839" s="7"/>
      <c r="X839" s="4"/>
      <c r="Y839" s="4"/>
    </row>
    <row r="840">
      <c r="B840" s="7"/>
      <c r="C840" s="7"/>
      <c r="D840" s="7"/>
      <c r="F840" s="7"/>
      <c r="G840" s="7"/>
      <c r="H840" s="7"/>
      <c r="X840" s="4"/>
      <c r="Y840" s="4"/>
    </row>
    <row r="841">
      <c r="B841" s="7"/>
      <c r="C841" s="7"/>
      <c r="D841" s="7"/>
      <c r="F841" s="7"/>
      <c r="G841" s="7"/>
      <c r="H841" s="7"/>
      <c r="X841" s="4"/>
      <c r="Y841" s="4"/>
    </row>
    <row r="842">
      <c r="B842" s="7"/>
      <c r="C842" s="7"/>
      <c r="D842" s="7"/>
      <c r="F842" s="7"/>
      <c r="G842" s="7"/>
      <c r="H842" s="7"/>
      <c r="X842" s="4"/>
      <c r="Y842" s="4"/>
    </row>
    <row r="843">
      <c r="B843" s="7"/>
      <c r="C843" s="7"/>
      <c r="D843" s="7"/>
      <c r="F843" s="7"/>
      <c r="G843" s="7"/>
      <c r="H843" s="7"/>
      <c r="X843" s="4"/>
      <c r="Y843" s="4"/>
    </row>
    <row r="844">
      <c r="B844" s="7"/>
      <c r="C844" s="7"/>
      <c r="D844" s="7"/>
      <c r="F844" s="7"/>
      <c r="G844" s="7"/>
      <c r="H844" s="7"/>
      <c r="X844" s="4"/>
      <c r="Y844" s="4"/>
    </row>
    <row r="845">
      <c r="B845" s="7"/>
      <c r="C845" s="7"/>
      <c r="D845" s="7"/>
      <c r="F845" s="7"/>
      <c r="G845" s="7"/>
      <c r="H845" s="7"/>
      <c r="X845" s="4"/>
      <c r="Y845" s="4"/>
    </row>
    <row r="846">
      <c r="B846" s="7"/>
      <c r="C846" s="7"/>
      <c r="D846" s="7"/>
      <c r="F846" s="7"/>
      <c r="G846" s="7"/>
      <c r="H846" s="7"/>
      <c r="X846" s="4"/>
      <c r="Y846" s="4"/>
    </row>
    <row r="847">
      <c r="B847" s="7"/>
      <c r="C847" s="7"/>
      <c r="D847" s="7"/>
      <c r="F847" s="7"/>
      <c r="G847" s="7"/>
      <c r="H847" s="7"/>
      <c r="X847" s="4"/>
      <c r="Y847" s="4"/>
    </row>
    <row r="848">
      <c r="B848" s="7"/>
      <c r="C848" s="7"/>
      <c r="D848" s="7"/>
      <c r="F848" s="7"/>
      <c r="G848" s="7"/>
      <c r="H848" s="7"/>
      <c r="X848" s="4"/>
      <c r="Y848" s="4"/>
    </row>
    <row r="849">
      <c r="B849" s="7"/>
      <c r="C849" s="7"/>
      <c r="D849" s="7"/>
      <c r="F849" s="7"/>
      <c r="G849" s="7"/>
      <c r="H849" s="7"/>
      <c r="X849" s="4"/>
      <c r="Y849" s="4"/>
    </row>
    <row r="850">
      <c r="B850" s="7"/>
      <c r="C850" s="7"/>
      <c r="D850" s="7"/>
      <c r="F850" s="7"/>
      <c r="G850" s="7"/>
      <c r="H850" s="7"/>
      <c r="X850" s="4"/>
      <c r="Y850" s="4"/>
    </row>
    <row r="851">
      <c r="B851" s="7"/>
      <c r="C851" s="7"/>
      <c r="D851" s="7"/>
      <c r="F851" s="7"/>
      <c r="G851" s="7"/>
      <c r="H851" s="7"/>
      <c r="X851" s="4"/>
      <c r="Y851" s="4"/>
    </row>
    <row r="852">
      <c r="B852" s="7"/>
      <c r="C852" s="7"/>
      <c r="D852" s="7"/>
      <c r="F852" s="7"/>
      <c r="G852" s="7"/>
      <c r="H852" s="7"/>
      <c r="X852" s="4"/>
      <c r="Y852" s="4"/>
    </row>
    <row r="853">
      <c r="B853" s="7"/>
      <c r="C853" s="7"/>
      <c r="D853" s="7"/>
      <c r="F853" s="7"/>
      <c r="G853" s="7"/>
      <c r="H853" s="7"/>
      <c r="X853" s="4"/>
      <c r="Y853" s="4"/>
    </row>
    <row r="854">
      <c r="B854" s="7"/>
      <c r="C854" s="7"/>
      <c r="D854" s="7"/>
      <c r="F854" s="7"/>
      <c r="G854" s="7"/>
      <c r="H854" s="7"/>
      <c r="X854" s="4"/>
      <c r="Y854" s="4"/>
    </row>
    <row r="855">
      <c r="B855" s="7"/>
      <c r="C855" s="7"/>
      <c r="D855" s="7"/>
      <c r="F855" s="7"/>
      <c r="G855" s="7"/>
      <c r="H855" s="7"/>
      <c r="X855" s="4"/>
      <c r="Y855" s="4"/>
    </row>
    <row r="856">
      <c r="B856" s="7"/>
      <c r="C856" s="7"/>
      <c r="D856" s="7"/>
      <c r="F856" s="7"/>
      <c r="G856" s="7"/>
      <c r="H856" s="7"/>
      <c r="X856" s="4"/>
      <c r="Y856" s="4"/>
    </row>
    <row r="857">
      <c r="B857" s="7"/>
      <c r="C857" s="7"/>
      <c r="D857" s="7"/>
      <c r="F857" s="7"/>
      <c r="G857" s="7"/>
      <c r="H857" s="7"/>
      <c r="X857" s="4"/>
      <c r="Y857" s="4"/>
    </row>
    <row r="858">
      <c r="B858" s="7"/>
      <c r="C858" s="7"/>
      <c r="D858" s="7"/>
      <c r="F858" s="7"/>
      <c r="G858" s="7"/>
      <c r="H858" s="7"/>
      <c r="X858" s="4"/>
      <c r="Y858" s="4"/>
    </row>
    <row r="859">
      <c r="B859" s="7"/>
      <c r="C859" s="7"/>
      <c r="D859" s="7"/>
      <c r="F859" s="7"/>
      <c r="G859" s="7"/>
      <c r="H859" s="7"/>
      <c r="X859" s="4"/>
      <c r="Y859" s="4"/>
    </row>
    <row r="860">
      <c r="B860" s="7"/>
      <c r="C860" s="7"/>
      <c r="D860" s="7"/>
      <c r="F860" s="7"/>
      <c r="G860" s="7"/>
      <c r="H860" s="7"/>
      <c r="X860" s="4"/>
      <c r="Y860" s="4"/>
    </row>
    <row r="861">
      <c r="B861" s="7"/>
      <c r="C861" s="7"/>
      <c r="D861" s="7"/>
      <c r="F861" s="7"/>
      <c r="G861" s="7"/>
      <c r="H861" s="7"/>
      <c r="X861" s="4"/>
      <c r="Y861" s="4"/>
    </row>
    <row r="862">
      <c r="B862" s="7"/>
      <c r="C862" s="7"/>
      <c r="D862" s="7"/>
      <c r="F862" s="7"/>
      <c r="G862" s="7"/>
      <c r="H862" s="7"/>
      <c r="X862" s="4"/>
      <c r="Y862" s="4"/>
    </row>
    <row r="863">
      <c r="B863" s="7"/>
      <c r="C863" s="7"/>
      <c r="D863" s="7"/>
      <c r="F863" s="7"/>
      <c r="G863" s="7"/>
      <c r="H863" s="7"/>
      <c r="X863" s="4"/>
      <c r="Y863" s="4"/>
    </row>
    <row r="864">
      <c r="B864" s="7"/>
      <c r="C864" s="7"/>
      <c r="D864" s="7"/>
      <c r="F864" s="7"/>
      <c r="G864" s="7"/>
      <c r="H864" s="7"/>
      <c r="X864" s="4"/>
      <c r="Y864" s="4"/>
    </row>
    <row r="865">
      <c r="B865" s="7"/>
      <c r="C865" s="7"/>
      <c r="D865" s="7"/>
      <c r="F865" s="7"/>
      <c r="G865" s="7"/>
      <c r="H865" s="7"/>
      <c r="X865" s="4"/>
      <c r="Y865" s="4"/>
    </row>
    <row r="866">
      <c r="B866" s="7"/>
      <c r="C866" s="7"/>
      <c r="D866" s="7"/>
      <c r="F866" s="7"/>
      <c r="G866" s="7"/>
      <c r="H866" s="7"/>
      <c r="X866" s="4"/>
      <c r="Y866" s="4"/>
    </row>
    <row r="867">
      <c r="B867" s="7"/>
      <c r="C867" s="7"/>
      <c r="D867" s="7"/>
      <c r="F867" s="7"/>
      <c r="G867" s="7"/>
      <c r="H867" s="7"/>
      <c r="X867" s="4"/>
      <c r="Y867" s="4"/>
    </row>
    <row r="868">
      <c r="B868" s="7"/>
      <c r="C868" s="7"/>
      <c r="D868" s="7"/>
      <c r="F868" s="7"/>
      <c r="G868" s="7"/>
      <c r="H868" s="7"/>
      <c r="X868" s="4"/>
      <c r="Y868" s="4"/>
    </row>
    <row r="869">
      <c r="B869" s="7"/>
      <c r="C869" s="7"/>
      <c r="D869" s="7"/>
      <c r="F869" s="7"/>
      <c r="G869" s="7"/>
      <c r="H869" s="7"/>
      <c r="X869" s="4"/>
      <c r="Y869" s="4"/>
    </row>
    <row r="870">
      <c r="B870" s="7"/>
      <c r="C870" s="7"/>
      <c r="D870" s="7"/>
      <c r="F870" s="7"/>
      <c r="G870" s="7"/>
      <c r="H870" s="7"/>
      <c r="X870" s="4"/>
      <c r="Y870" s="4"/>
    </row>
    <row r="871">
      <c r="B871" s="7"/>
      <c r="C871" s="7"/>
      <c r="D871" s="7"/>
      <c r="F871" s="7"/>
      <c r="G871" s="7"/>
      <c r="H871" s="7"/>
      <c r="X871" s="4"/>
      <c r="Y871" s="4"/>
    </row>
    <row r="872">
      <c r="B872" s="7"/>
      <c r="C872" s="7"/>
      <c r="D872" s="7"/>
      <c r="F872" s="7"/>
      <c r="G872" s="7"/>
      <c r="H872" s="7"/>
      <c r="X872" s="4"/>
      <c r="Y872" s="4"/>
    </row>
    <row r="873">
      <c r="B873" s="7"/>
      <c r="C873" s="7"/>
      <c r="D873" s="7"/>
      <c r="F873" s="7"/>
      <c r="G873" s="7"/>
      <c r="H873" s="7"/>
      <c r="X873" s="4"/>
      <c r="Y873" s="4"/>
    </row>
    <row r="874">
      <c r="B874" s="7"/>
      <c r="C874" s="7"/>
      <c r="D874" s="7"/>
      <c r="F874" s="7"/>
      <c r="G874" s="7"/>
      <c r="H874" s="7"/>
      <c r="X874" s="4"/>
      <c r="Y874" s="4"/>
    </row>
    <row r="875">
      <c r="B875" s="7"/>
      <c r="C875" s="7"/>
      <c r="D875" s="7"/>
      <c r="F875" s="7"/>
      <c r="G875" s="7"/>
      <c r="H875" s="7"/>
      <c r="X875" s="4"/>
      <c r="Y875" s="4"/>
    </row>
    <row r="876">
      <c r="B876" s="7"/>
      <c r="C876" s="7"/>
      <c r="D876" s="7"/>
      <c r="F876" s="7"/>
      <c r="G876" s="7"/>
      <c r="H876" s="7"/>
      <c r="X876" s="4"/>
      <c r="Y876" s="4"/>
    </row>
    <row r="877">
      <c r="B877" s="7"/>
      <c r="C877" s="7"/>
      <c r="D877" s="7"/>
      <c r="F877" s="7"/>
      <c r="G877" s="7"/>
      <c r="H877" s="7"/>
      <c r="X877" s="4"/>
      <c r="Y877" s="4"/>
    </row>
    <row r="878">
      <c r="B878" s="7"/>
      <c r="C878" s="7"/>
      <c r="D878" s="7"/>
      <c r="F878" s="7"/>
      <c r="G878" s="7"/>
      <c r="H878" s="7"/>
      <c r="X878" s="4"/>
      <c r="Y878" s="4"/>
    </row>
    <row r="879">
      <c r="B879" s="7"/>
      <c r="C879" s="7"/>
      <c r="D879" s="7"/>
      <c r="F879" s="7"/>
      <c r="G879" s="7"/>
      <c r="H879" s="7"/>
      <c r="X879" s="4"/>
      <c r="Y879" s="4"/>
    </row>
    <row r="880">
      <c r="B880" s="7"/>
      <c r="C880" s="7"/>
      <c r="D880" s="7"/>
      <c r="F880" s="7"/>
      <c r="G880" s="7"/>
      <c r="H880" s="7"/>
      <c r="X880" s="4"/>
      <c r="Y880" s="4"/>
    </row>
    <row r="881">
      <c r="B881" s="7"/>
      <c r="C881" s="7"/>
      <c r="D881" s="7"/>
      <c r="F881" s="7"/>
      <c r="G881" s="7"/>
      <c r="H881" s="7"/>
      <c r="X881" s="4"/>
      <c r="Y881" s="4"/>
    </row>
    <row r="882">
      <c r="B882" s="7"/>
      <c r="C882" s="7"/>
      <c r="D882" s="7"/>
      <c r="F882" s="7"/>
      <c r="G882" s="7"/>
      <c r="H882" s="7"/>
      <c r="X882" s="4"/>
      <c r="Y882" s="4"/>
    </row>
    <row r="883">
      <c r="B883" s="7"/>
      <c r="C883" s="7"/>
      <c r="D883" s="7"/>
      <c r="F883" s="7"/>
      <c r="G883" s="7"/>
      <c r="H883" s="7"/>
      <c r="X883" s="4"/>
      <c r="Y883" s="4"/>
    </row>
    <row r="884">
      <c r="B884" s="7"/>
      <c r="C884" s="7"/>
      <c r="D884" s="7"/>
      <c r="F884" s="7"/>
      <c r="G884" s="7"/>
      <c r="H884" s="7"/>
      <c r="X884" s="4"/>
      <c r="Y884" s="4"/>
    </row>
    <row r="885">
      <c r="B885" s="7"/>
      <c r="C885" s="7"/>
      <c r="D885" s="7"/>
      <c r="F885" s="7"/>
      <c r="G885" s="7"/>
      <c r="H885" s="7"/>
      <c r="X885" s="4"/>
      <c r="Y885" s="4"/>
    </row>
    <row r="886">
      <c r="B886" s="7"/>
      <c r="C886" s="7"/>
      <c r="D886" s="7"/>
      <c r="F886" s="7"/>
      <c r="G886" s="7"/>
      <c r="H886" s="7"/>
      <c r="X886" s="4"/>
      <c r="Y886" s="4"/>
    </row>
    <row r="887">
      <c r="B887" s="7"/>
      <c r="C887" s="7"/>
      <c r="D887" s="7"/>
      <c r="F887" s="7"/>
      <c r="G887" s="7"/>
      <c r="H887" s="7"/>
      <c r="X887" s="4"/>
      <c r="Y887" s="4"/>
    </row>
    <row r="888">
      <c r="B888" s="7"/>
      <c r="C888" s="7"/>
      <c r="D888" s="7"/>
      <c r="F888" s="7"/>
      <c r="G888" s="7"/>
      <c r="H888" s="7"/>
      <c r="X888" s="4"/>
      <c r="Y888" s="4"/>
    </row>
    <row r="889">
      <c r="B889" s="7"/>
      <c r="C889" s="7"/>
      <c r="D889" s="7"/>
      <c r="F889" s="7"/>
      <c r="G889" s="7"/>
      <c r="H889" s="7"/>
      <c r="X889" s="4"/>
      <c r="Y889" s="4"/>
    </row>
    <row r="890">
      <c r="B890" s="7"/>
      <c r="C890" s="7"/>
      <c r="D890" s="7"/>
      <c r="F890" s="7"/>
      <c r="G890" s="7"/>
      <c r="H890" s="7"/>
      <c r="X890" s="4"/>
      <c r="Y890" s="4"/>
    </row>
    <row r="891">
      <c r="B891" s="7"/>
      <c r="C891" s="7"/>
      <c r="D891" s="7"/>
      <c r="F891" s="7"/>
      <c r="G891" s="7"/>
      <c r="H891" s="7"/>
      <c r="X891" s="4"/>
      <c r="Y891" s="4"/>
    </row>
    <row r="892">
      <c r="B892" s="7"/>
      <c r="C892" s="7"/>
      <c r="D892" s="7"/>
      <c r="F892" s="7"/>
      <c r="G892" s="7"/>
      <c r="H892" s="7"/>
      <c r="X892" s="4"/>
      <c r="Y892" s="4"/>
    </row>
    <row r="893">
      <c r="B893" s="7"/>
      <c r="C893" s="7"/>
      <c r="D893" s="7"/>
      <c r="F893" s="7"/>
      <c r="G893" s="7"/>
      <c r="H893" s="7"/>
      <c r="X893" s="4"/>
      <c r="Y893" s="4"/>
    </row>
    <row r="894">
      <c r="B894" s="7"/>
      <c r="C894" s="7"/>
      <c r="D894" s="7"/>
      <c r="F894" s="7"/>
      <c r="G894" s="7"/>
      <c r="H894" s="7"/>
      <c r="X894" s="4"/>
      <c r="Y894" s="4"/>
    </row>
    <row r="895">
      <c r="B895" s="7"/>
      <c r="C895" s="7"/>
      <c r="D895" s="7"/>
      <c r="F895" s="7"/>
      <c r="G895" s="7"/>
      <c r="H895" s="7"/>
      <c r="X895" s="4"/>
      <c r="Y895" s="4"/>
    </row>
    <row r="896">
      <c r="B896" s="7"/>
      <c r="C896" s="7"/>
      <c r="D896" s="7"/>
      <c r="F896" s="7"/>
      <c r="G896" s="7"/>
      <c r="H896" s="7"/>
      <c r="X896" s="4"/>
      <c r="Y896" s="4"/>
    </row>
    <row r="897">
      <c r="B897" s="7"/>
      <c r="C897" s="7"/>
      <c r="D897" s="7"/>
      <c r="F897" s="7"/>
      <c r="G897" s="7"/>
      <c r="H897" s="7"/>
      <c r="X897" s="4"/>
      <c r="Y897" s="4"/>
    </row>
    <row r="898">
      <c r="B898" s="7"/>
      <c r="C898" s="7"/>
      <c r="D898" s="7"/>
      <c r="F898" s="7"/>
      <c r="G898" s="7"/>
      <c r="H898" s="7"/>
      <c r="X898" s="4"/>
      <c r="Y898" s="4"/>
    </row>
    <row r="899">
      <c r="B899" s="7"/>
      <c r="C899" s="7"/>
      <c r="D899" s="7"/>
      <c r="F899" s="7"/>
      <c r="G899" s="7"/>
      <c r="H899" s="7"/>
      <c r="X899" s="4"/>
      <c r="Y899" s="4"/>
    </row>
    <row r="900">
      <c r="B900" s="7"/>
      <c r="C900" s="7"/>
      <c r="D900" s="7"/>
      <c r="F900" s="7"/>
      <c r="G900" s="7"/>
      <c r="H900" s="7"/>
      <c r="X900" s="4"/>
      <c r="Y900" s="4"/>
    </row>
    <row r="901">
      <c r="B901" s="7"/>
      <c r="C901" s="7"/>
      <c r="D901" s="7"/>
      <c r="F901" s="7"/>
      <c r="G901" s="7"/>
      <c r="H901" s="7"/>
      <c r="X901" s="4"/>
      <c r="Y901" s="4"/>
    </row>
    <row r="902">
      <c r="B902" s="7"/>
      <c r="C902" s="7"/>
      <c r="D902" s="7"/>
      <c r="F902" s="7"/>
      <c r="G902" s="7"/>
      <c r="H902" s="7"/>
      <c r="X902" s="4"/>
      <c r="Y902" s="4"/>
    </row>
    <row r="903">
      <c r="B903" s="7"/>
      <c r="C903" s="7"/>
      <c r="D903" s="7"/>
      <c r="F903" s="7"/>
      <c r="G903" s="7"/>
      <c r="H903" s="7"/>
      <c r="X903" s="4"/>
      <c r="Y903" s="4"/>
    </row>
    <row r="904">
      <c r="B904" s="7"/>
      <c r="C904" s="7"/>
      <c r="D904" s="7"/>
      <c r="F904" s="7"/>
      <c r="G904" s="7"/>
      <c r="H904" s="7"/>
      <c r="X904" s="4"/>
      <c r="Y904" s="4"/>
    </row>
    <row r="905">
      <c r="B905" s="7"/>
      <c r="C905" s="7"/>
      <c r="D905" s="7"/>
      <c r="F905" s="7"/>
      <c r="G905" s="7"/>
      <c r="H905" s="7"/>
      <c r="X905" s="4"/>
      <c r="Y905" s="4"/>
    </row>
    <row r="906">
      <c r="B906" s="7"/>
      <c r="C906" s="7"/>
      <c r="D906" s="7"/>
      <c r="F906" s="7"/>
      <c r="G906" s="7"/>
      <c r="H906" s="7"/>
      <c r="X906" s="4"/>
      <c r="Y906" s="4"/>
    </row>
    <row r="907">
      <c r="B907" s="7"/>
      <c r="C907" s="7"/>
      <c r="D907" s="7"/>
      <c r="F907" s="7"/>
      <c r="G907" s="7"/>
      <c r="H907" s="7"/>
      <c r="X907" s="4"/>
      <c r="Y907" s="4"/>
    </row>
    <row r="908">
      <c r="B908" s="7"/>
      <c r="C908" s="7"/>
      <c r="D908" s="7"/>
      <c r="F908" s="7"/>
      <c r="G908" s="7"/>
      <c r="H908" s="7"/>
      <c r="X908" s="4"/>
      <c r="Y908" s="4"/>
    </row>
    <row r="909">
      <c r="B909" s="7"/>
      <c r="C909" s="7"/>
      <c r="D909" s="7"/>
      <c r="F909" s="7"/>
      <c r="G909" s="7"/>
      <c r="H909" s="7"/>
      <c r="X909" s="4"/>
      <c r="Y909" s="4"/>
    </row>
    <row r="910">
      <c r="B910" s="7"/>
      <c r="C910" s="7"/>
      <c r="D910" s="7"/>
      <c r="F910" s="7"/>
      <c r="G910" s="7"/>
      <c r="H910" s="7"/>
      <c r="X910" s="4"/>
      <c r="Y910" s="4"/>
    </row>
    <row r="911">
      <c r="B911" s="7"/>
      <c r="C911" s="7"/>
      <c r="D911" s="7"/>
      <c r="F911" s="7"/>
      <c r="G911" s="7"/>
      <c r="H911" s="7"/>
      <c r="X911" s="4"/>
      <c r="Y911" s="4"/>
    </row>
    <row r="912">
      <c r="B912" s="7"/>
      <c r="C912" s="7"/>
      <c r="D912" s="7"/>
      <c r="F912" s="7"/>
      <c r="G912" s="7"/>
      <c r="H912" s="7"/>
      <c r="X912" s="4"/>
      <c r="Y912" s="4"/>
    </row>
    <row r="913">
      <c r="B913" s="7"/>
      <c r="C913" s="7"/>
      <c r="D913" s="7"/>
      <c r="F913" s="7"/>
      <c r="G913" s="7"/>
      <c r="H913" s="7"/>
      <c r="X913" s="4"/>
      <c r="Y913" s="4"/>
    </row>
    <row r="914">
      <c r="B914" s="7"/>
      <c r="C914" s="7"/>
      <c r="D914" s="7"/>
      <c r="F914" s="7"/>
      <c r="G914" s="7"/>
      <c r="H914" s="7"/>
      <c r="X914" s="4"/>
      <c r="Y914" s="4"/>
    </row>
    <row r="915">
      <c r="B915" s="7"/>
      <c r="C915" s="7"/>
      <c r="D915" s="7"/>
      <c r="F915" s="7"/>
      <c r="G915" s="7"/>
      <c r="H915" s="7"/>
      <c r="X915" s="4"/>
      <c r="Y915" s="4"/>
    </row>
    <row r="916">
      <c r="B916" s="7"/>
      <c r="C916" s="7"/>
      <c r="D916" s="7"/>
      <c r="F916" s="7"/>
      <c r="G916" s="7"/>
      <c r="H916" s="7"/>
      <c r="X916" s="4"/>
      <c r="Y916" s="4"/>
    </row>
    <row r="917">
      <c r="B917" s="7"/>
      <c r="C917" s="7"/>
      <c r="D917" s="7"/>
      <c r="F917" s="7"/>
      <c r="G917" s="7"/>
      <c r="H917" s="7"/>
      <c r="X917" s="4"/>
      <c r="Y917" s="4"/>
    </row>
    <row r="918">
      <c r="B918" s="7"/>
      <c r="C918" s="7"/>
      <c r="D918" s="7"/>
      <c r="F918" s="7"/>
      <c r="G918" s="7"/>
      <c r="H918" s="7"/>
      <c r="X918" s="4"/>
      <c r="Y918" s="4"/>
    </row>
    <row r="919">
      <c r="B919" s="7"/>
      <c r="C919" s="7"/>
      <c r="D919" s="7"/>
      <c r="F919" s="7"/>
      <c r="G919" s="7"/>
      <c r="H919" s="7"/>
      <c r="X919" s="4"/>
      <c r="Y919" s="4"/>
    </row>
    <row r="920">
      <c r="B920" s="7"/>
      <c r="C920" s="7"/>
      <c r="D920" s="7"/>
      <c r="F920" s="7"/>
      <c r="G920" s="7"/>
      <c r="H920" s="7"/>
      <c r="X920" s="4"/>
      <c r="Y920" s="4"/>
    </row>
    <row r="921">
      <c r="B921" s="7"/>
      <c r="C921" s="7"/>
      <c r="D921" s="7"/>
      <c r="F921" s="7"/>
      <c r="G921" s="7"/>
      <c r="H921" s="7"/>
      <c r="X921" s="4"/>
      <c r="Y921" s="4"/>
    </row>
    <row r="922">
      <c r="B922" s="7"/>
      <c r="C922" s="7"/>
      <c r="D922" s="7"/>
      <c r="F922" s="7"/>
      <c r="G922" s="7"/>
      <c r="H922" s="7"/>
      <c r="X922" s="4"/>
      <c r="Y922" s="4"/>
    </row>
    <row r="923">
      <c r="B923" s="7"/>
      <c r="C923" s="7"/>
      <c r="D923" s="7"/>
      <c r="F923" s="7"/>
      <c r="G923" s="7"/>
      <c r="H923" s="7"/>
      <c r="X923" s="4"/>
      <c r="Y923" s="4"/>
    </row>
    <row r="924">
      <c r="B924" s="7"/>
      <c r="C924" s="7"/>
      <c r="D924" s="7"/>
      <c r="F924" s="7"/>
      <c r="G924" s="7"/>
      <c r="H924" s="7"/>
      <c r="X924" s="4"/>
      <c r="Y924" s="4"/>
    </row>
    <row r="925">
      <c r="B925" s="7"/>
      <c r="C925" s="7"/>
      <c r="D925" s="7"/>
      <c r="F925" s="7"/>
      <c r="G925" s="7"/>
      <c r="H925" s="7"/>
      <c r="X925" s="4"/>
      <c r="Y925" s="4"/>
    </row>
    <row r="926">
      <c r="B926" s="7"/>
      <c r="C926" s="7"/>
      <c r="D926" s="7"/>
      <c r="F926" s="7"/>
      <c r="G926" s="7"/>
      <c r="H926" s="7"/>
      <c r="X926" s="4"/>
      <c r="Y926" s="4"/>
    </row>
    <row r="927">
      <c r="B927" s="7"/>
      <c r="C927" s="7"/>
      <c r="D927" s="7"/>
      <c r="F927" s="7"/>
      <c r="G927" s="7"/>
      <c r="H927" s="7"/>
      <c r="X927" s="4"/>
      <c r="Y927" s="4"/>
    </row>
    <row r="928">
      <c r="B928" s="7"/>
      <c r="C928" s="7"/>
      <c r="D928" s="7"/>
      <c r="F928" s="7"/>
      <c r="G928" s="7"/>
      <c r="H928" s="7"/>
      <c r="X928" s="4"/>
      <c r="Y928" s="4"/>
    </row>
    <row r="929">
      <c r="B929" s="7"/>
      <c r="C929" s="7"/>
      <c r="D929" s="7"/>
      <c r="F929" s="7"/>
      <c r="G929" s="7"/>
      <c r="H929" s="7"/>
      <c r="X929" s="4"/>
      <c r="Y929" s="4"/>
    </row>
    <row r="930">
      <c r="B930" s="7"/>
      <c r="C930" s="7"/>
      <c r="D930" s="7"/>
      <c r="F930" s="7"/>
      <c r="G930" s="7"/>
      <c r="H930" s="7"/>
      <c r="X930" s="4"/>
      <c r="Y930" s="4"/>
    </row>
    <row r="931">
      <c r="B931" s="7"/>
      <c r="C931" s="7"/>
      <c r="D931" s="7"/>
      <c r="F931" s="7"/>
      <c r="G931" s="7"/>
      <c r="H931" s="7"/>
      <c r="X931" s="4"/>
      <c r="Y931" s="4"/>
    </row>
    <row r="932">
      <c r="B932" s="7"/>
      <c r="C932" s="7"/>
      <c r="D932" s="7"/>
      <c r="F932" s="7"/>
      <c r="G932" s="7"/>
      <c r="H932" s="7"/>
      <c r="X932" s="4"/>
      <c r="Y932" s="4"/>
    </row>
    <row r="933">
      <c r="B933" s="7"/>
      <c r="C933" s="7"/>
      <c r="D933" s="7"/>
      <c r="F933" s="7"/>
      <c r="G933" s="7"/>
      <c r="H933" s="7"/>
      <c r="X933" s="4"/>
      <c r="Y933" s="4"/>
    </row>
    <row r="934">
      <c r="B934" s="7"/>
      <c r="C934" s="7"/>
      <c r="D934" s="7"/>
      <c r="F934" s="7"/>
      <c r="G934" s="7"/>
      <c r="H934" s="7"/>
      <c r="X934" s="4"/>
      <c r="Y934" s="4"/>
    </row>
    <row r="935">
      <c r="B935" s="7"/>
      <c r="C935" s="7"/>
      <c r="D935" s="7"/>
      <c r="F935" s="7"/>
      <c r="G935" s="7"/>
      <c r="H935" s="7"/>
      <c r="X935" s="4"/>
      <c r="Y935" s="4"/>
    </row>
    <row r="936">
      <c r="B936" s="7"/>
      <c r="C936" s="7"/>
      <c r="D936" s="7"/>
      <c r="F936" s="7"/>
      <c r="G936" s="7"/>
      <c r="H936" s="7"/>
      <c r="X936" s="4"/>
      <c r="Y936" s="4"/>
    </row>
    <row r="937">
      <c r="B937" s="7"/>
      <c r="C937" s="7"/>
      <c r="D937" s="7"/>
      <c r="F937" s="7"/>
      <c r="G937" s="7"/>
      <c r="H937" s="7"/>
      <c r="X937" s="4"/>
      <c r="Y937" s="4"/>
    </row>
    <row r="938">
      <c r="B938" s="7"/>
      <c r="C938" s="7"/>
      <c r="D938" s="7"/>
      <c r="F938" s="7"/>
      <c r="G938" s="7"/>
      <c r="H938" s="7"/>
      <c r="X938" s="4"/>
      <c r="Y938" s="4"/>
    </row>
    <row r="939">
      <c r="B939" s="7"/>
      <c r="C939" s="7"/>
      <c r="D939" s="7"/>
      <c r="F939" s="7"/>
      <c r="G939" s="7"/>
      <c r="H939" s="7"/>
      <c r="X939" s="4"/>
      <c r="Y939" s="4"/>
    </row>
    <row r="940">
      <c r="B940" s="7"/>
      <c r="C940" s="7"/>
      <c r="D940" s="7"/>
      <c r="F940" s="7"/>
      <c r="G940" s="7"/>
      <c r="H940" s="7"/>
      <c r="X940" s="4"/>
      <c r="Y940" s="4"/>
    </row>
    <row r="941">
      <c r="B941" s="7"/>
      <c r="C941" s="7"/>
      <c r="D941" s="7"/>
      <c r="F941" s="7"/>
      <c r="G941" s="7"/>
      <c r="H941" s="7"/>
      <c r="X941" s="4"/>
      <c r="Y941" s="4"/>
    </row>
    <row r="942">
      <c r="B942" s="7"/>
      <c r="C942" s="7"/>
      <c r="D942" s="7"/>
      <c r="F942" s="7"/>
      <c r="G942" s="7"/>
      <c r="H942" s="7"/>
      <c r="X942" s="4"/>
      <c r="Y942" s="4"/>
    </row>
    <row r="943">
      <c r="B943" s="7"/>
      <c r="C943" s="7"/>
      <c r="D943" s="7"/>
      <c r="F943" s="7"/>
      <c r="G943" s="7"/>
      <c r="H943" s="7"/>
      <c r="X943" s="4"/>
      <c r="Y943" s="4"/>
    </row>
    <row r="944">
      <c r="B944" s="7"/>
      <c r="C944" s="7"/>
      <c r="D944" s="7"/>
      <c r="F944" s="7"/>
      <c r="G944" s="7"/>
      <c r="H944" s="7"/>
      <c r="X944" s="4"/>
      <c r="Y944" s="4"/>
    </row>
    <row r="945">
      <c r="B945" s="7"/>
      <c r="C945" s="7"/>
      <c r="D945" s="7"/>
      <c r="F945" s="7"/>
      <c r="G945" s="7"/>
      <c r="H945" s="7"/>
      <c r="X945" s="4"/>
      <c r="Y945" s="4"/>
    </row>
    <row r="946">
      <c r="B946" s="7"/>
      <c r="C946" s="7"/>
      <c r="D946" s="7"/>
      <c r="F946" s="7"/>
      <c r="G946" s="7"/>
      <c r="H946" s="7"/>
      <c r="X946" s="4"/>
      <c r="Y946" s="4"/>
    </row>
    <row r="947">
      <c r="B947" s="7"/>
      <c r="C947" s="7"/>
      <c r="D947" s="7"/>
      <c r="F947" s="7"/>
      <c r="G947" s="7"/>
      <c r="H947" s="7"/>
      <c r="X947" s="4"/>
      <c r="Y947" s="4"/>
    </row>
    <row r="948">
      <c r="B948" s="7"/>
      <c r="C948" s="7"/>
      <c r="D948" s="7"/>
      <c r="F948" s="7"/>
      <c r="G948" s="7"/>
      <c r="H948" s="7"/>
      <c r="X948" s="4"/>
      <c r="Y948" s="4"/>
    </row>
    <row r="949">
      <c r="B949" s="7"/>
      <c r="C949" s="7"/>
      <c r="D949" s="7"/>
      <c r="F949" s="7"/>
      <c r="G949" s="7"/>
      <c r="H949" s="7"/>
      <c r="X949" s="4"/>
      <c r="Y949" s="4"/>
    </row>
    <row r="950">
      <c r="B950" s="7"/>
      <c r="C950" s="7"/>
      <c r="D950" s="7"/>
      <c r="F950" s="7"/>
      <c r="G950" s="7"/>
      <c r="H950" s="7"/>
      <c r="X950" s="4"/>
      <c r="Y950" s="4"/>
    </row>
    <row r="951">
      <c r="B951" s="7"/>
      <c r="C951" s="7"/>
      <c r="D951" s="7"/>
      <c r="F951" s="7"/>
      <c r="G951" s="7"/>
      <c r="H951" s="7"/>
      <c r="X951" s="4"/>
      <c r="Y951" s="4"/>
    </row>
    <row r="952">
      <c r="B952" s="7"/>
      <c r="C952" s="7"/>
      <c r="D952" s="7"/>
      <c r="F952" s="7"/>
      <c r="G952" s="7"/>
      <c r="H952" s="7"/>
      <c r="X952" s="4"/>
      <c r="Y952" s="4"/>
    </row>
    <row r="953">
      <c r="B953" s="7"/>
      <c r="C953" s="7"/>
      <c r="D953" s="7"/>
      <c r="F953" s="7"/>
      <c r="G953" s="7"/>
      <c r="H953" s="7"/>
      <c r="X953" s="4"/>
      <c r="Y953" s="4"/>
    </row>
    <row r="954">
      <c r="B954" s="7"/>
      <c r="C954" s="7"/>
      <c r="D954" s="7"/>
      <c r="F954" s="7"/>
      <c r="G954" s="7"/>
      <c r="H954" s="7"/>
      <c r="X954" s="4"/>
      <c r="Y954" s="4"/>
    </row>
    <row r="955">
      <c r="B955" s="7"/>
      <c r="C955" s="7"/>
      <c r="D955" s="7"/>
      <c r="F955" s="7"/>
      <c r="G955" s="7"/>
      <c r="H955" s="7"/>
      <c r="X955" s="4"/>
      <c r="Y955" s="4"/>
    </row>
    <row r="956">
      <c r="B956" s="7"/>
      <c r="C956" s="7"/>
      <c r="D956" s="7"/>
      <c r="F956" s="7"/>
      <c r="G956" s="7"/>
      <c r="H956" s="7"/>
      <c r="X956" s="4"/>
      <c r="Y956" s="4"/>
    </row>
    <row r="957">
      <c r="B957" s="7"/>
      <c r="C957" s="7"/>
      <c r="D957" s="7"/>
      <c r="F957" s="7"/>
      <c r="G957" s="7"/>
      <c r="H957" s="7"/>
      <c r="X957" s="4"/>
      <c r="Y957" s="4"/>
    </row>
    <row r="958">
      <c r="B958" s="7"/>
      <c r="C958" s="7"/>
      <c r="D958" s="7"/>
      <c r="F958" s="7"/>
      <c r="G958" s="7"/>
      <c r="H958" s="7"/>
      <c r="X958" s="4"/>
      <c r="Y958" s="4"/>
    </row>
    <row r="959">
      <c r="B959" s="7"/>
      <c r="C959" s="7"/>
      <c r="D959" s="7"/>
      <c r="F959" s="7"/>
      <c r="G959" s="7"/>
      <c r="H959" s="7"/>
      <c r="X959" s="4"/>
      <c r="Y959" s="4"/>
    </row>
    <row r="960">
      <c r="B960" s="7"/>
      <c r="C960" s="7"/>
      <c r="D960" s="7"/>
      <c r="F960" s="7"/>
      <c r="G960" s="7"/>
      <c r="H960" s="7"/>
      <c r="X960" s="4"/>
      <c r="Y960" s="4"/>
    </row>
    <row r="961">
      <c r="B961" s="7"/>
      <c r="C961" s="7"/>
      <c r="D961" s="7"/>
      <c r="F961" s="7"/>
      <c r="G961" s="7"/>
      <c r="H961" s="7"/>
      <c r="X961" s="4"/>
      <c r="Y961" s="4"/>
    </row>
    <row r="962">
      <c r="B962" s="7"/>
      <c r="C962" s="7"/>
      <c r="D962" s="7"/>
      <c r="F962" s="7"/>
      <c r="G962" s="7"/>
      <c r="H962" s="7"/>
      <c r="X962" s="4"/>
      <c r="Y962" s="4"/>
    </row>
    <row r="963">
      <c r="B963" s="7"/>
      <c r="C963" s="7"/>
      <c r="D963" s="7"/>
      <c r="F963" s="7"/>
      <c r="G963" s="7"/>
      <c r="H963" s="7"/>
      <c r="X963" s="4"/>
      <c r="Y963" s="4"/>
    </row>
    <row r="964">
      <c r="B964" s="7"/>
      <c r="C964" s="7"/>
      <c r="D964" s="7"/>
      <c r="F964" s="7"/>
      <c r="G964" s="7"/>
      <c r="H964" s="7"/>
      <c r="X964" s="4"/>
      <c r="Y964" s="4"/>
    </row>
    <row r="965">
      <c r="B965" s="7"/>
      <c r="C965" s="7"/>
      <c r="D965" s="7"/>
      <c r="F965" s="7"/>
      <c r="G965" s="7"/>
      <c r="H965" s="7"/>
      <c r="X965" s="4"/>
      <c r="Y965" s="4"/>
    </row>
    <row r="966">
      <c r="B966" s="7"/>
      <c r="C966" s="7"/>
      <c r="D966" s="7"/>
      <c r="F966" s="7"/>
      <c r="G966" s="7"/>
      <c r="H966" s="7"/>
      <c r="X966" s="4"/>
      <c r="Y966" s="4"/>
    </row>
    <row r="967">
      <c r="B967" s="7"/>
      <c r="C967" s="7"/>
      <c r="D967" s="7"/>
      <c r="F967" s="7"/>
      <c r="G967" s="7"/>
      <c r="H967" s="7"/>
      <c r="X967" s="4"/>
      <c r="Y967" s="4"/>
    </row>
    <row r="968">
      <c r="B968" s="7"/>
      <c r="C968" s="7"/>
      <c r="D968" s="7"/>
      <c r="F968" s="7"/>
      <c r="G968" s="7"/>
      <c r="H968" s="7"/>
      <c r="X968" s="4"/>
      <c r="Y968" s="4"/>
    </row>
    <row r="969">
      <c r="B969" s="7"/>
      <c r="C969" s="7"/>
      <c r="D969" s="7"/>
      <c r="F969" s="7"/>
      <c r="G969" s="7"/>
      <c r="H969" s="7"/>
      <c r="X969" s="4"/>
      <c r="Y969" s="4"/>
    </row>
    <row r="970">
      <c r="B970" s="7"/>
      <c r="C970" s="7"/>
      <c r="D970" s="7"/>
      <c r="F970" s="7"/>
      <c r="G970" s="7"/>
      <c r="H970" s="7"/>
      <c r="X970" s="4"/>
      <c r="Y970" s="4"/>
    </row>
    <row r="971">
      <c r="B971" s="7"/>
      <c r="C971" s="7"/>
      <c r="D971" s="7"/>
      <c r="F971" s="7"/>
      <c r="G971" s="7"/>
      <c r="H971" s="7"/>
      <c r="X971" s="4"/>
      <c r="Y971" s="4"/>
    </row>
    <row r="972">
      <c r="B972" s="7"/>
      <c r="C972" s="7"/>
      <c r="D972" s="7"/>
      <c r="F972" s="7"/>
      <c r="G972" s="7"/>
      <c r="H972" s="7"/>
      <c r="X972" s="4"/>
      <c r="Y972" s="4"/>
    </row>
    <row r="973">
      <c r="B973" s="7"/>
      <c r="C973" s="7"/>
      <c r="D973" s="7"/>
      <c r="F973" s="7"/>
      <c r="G973" s="7"/>
      <c r="H973" s="7"/>
      <c r="X973" s="4"/>
      <c r="Y973" s="4"/>
    </row>
    <row r="974">
      <c r="B974" s="7"/>
      <c r="C974" s="7"/>
      <c r="D974" s="7"/>
      <c r="F974" s="7"/>
      <c r="G974" s="7"/>
      <c r="H974" s="7"/>
      <c r="X974" s="4"/>
      <c r="Y974" s="4"/>
    </row>
    <row r="975">
      <c r="B975" s="7"/>
      <c r="C975" s="7"/>
      <c r="D975" s="7"/>
      <c r="F975" s="7"/>
      <c r="G975" s="7"/>
      <c r="H975" s="7"/>
      <c r="X975" s="4"/>
      <c r="Y975" s="4"/>
    </row>
    <row r="976">
      <c r="B976" s="7"/>
      <c r="C976" s="7"/>
      <c r="D976" s="7"/>
      <c r="F976" s="7"/>
      <c r="G976" s="7"/>
      <c r="H976" s="7"/>
      <c r="X976" s="4"/>
      <c r="Y976" s="4"/>
    </row>
    <row r="977">
      <c r="B977" s="7"/>
      <c r="C977" s="7"/>
      <c r="D977" s="7"/>
      <c r="F977" s="7"/>
      <c r="G977" s="7"/>
      <c r="H977" s="7"/>
      <c r="X977" s="4"/>
      <c r="Y977" s="4"/>
    </row>
    <row r="978">
      <c r="B978" s="7"/>
      <c r="C978" s="7"/>
      <c r="D978" s="7"/>
      <c r="F978" s="7"/>
      <c r="G978" s="7"/>
      <c r="H978" s="7"/>
      <c r="X978" s="4"/>
      <c r="Y978" s="4"/>
    </row>
    <row r="979">
      <c r="B979" s="7"/>
      <c r="C979" s="7"/>
      <c r="D979" s="7"/>
      <c r="F979" s="7"/>
      <c r="G979" s="7"/>
      <c r="H979" s="7"/>
      <c r="X979" s="4"/>
      <c r="Y979" s="4"/>
    </row>
    <row r="980">
      <c r="B980" s="7"/>
      <c r="C980" s="7"/>
      <c r="D980" s="7"/>
      <c r="F980" s="7"/>
      <c r="G980" s="7"/>
      <c r="H980" s="7"/>
      <c r="X980" s="4"/>
      <c r="Y980" s="4"/>
    </row>
    <row r="981">
      <c r="B981" s="7"/>
      <c r="C981" s="7"/>
      <c r="D981" s="7"/>
      <c r="F981" s="7"/>
      <c r="G981" s="7"/>
      <c r="H981" s="7"/>
      <c r="X981" s="4"/>
      <c r="Y981" s="4"/>
    </row>
    <row r="982">
      <c r="B982" s="7"/>
      <c r="C982" s="7"/>
      <c r="D982" s="7"/>
      <c r="F982" s="7"/>
      <c r="G982" s="7"/>
      <c r="H982" s="7"/>
      <c r="X982" s="4"/>
      <c r="Y982" s="4"/>
    </row>
    <row r="983">
      <c r="B983" s="7"/>
      <c r="C983" s="7"/>
      <c r="D983" s="7"/>
      <c r="F983" s="7"/>
      <c r="G983" s="7"/>
      <c r="H983" s="7"/>
      <c r="X983" s="4"/>
      <c r="Y983" s="4"/>
    </row>
    <row r="984">
      <c r="B984" s="7"/>
      <c r="C984" s="7"/>
      <c r="D984" s="7"/>
      <c r="F984" s="7"/>
      <c r="G984" s="7"/>
      <c r="H984" s="7"/>
      <c r="X984" s="4"/>
      <c r="Y984" s="4"/>
    </row>
    <row r="985">
      <c r="B985" s="7"/>
      <c r="C985" s="7"/>
      <c r="D985" s="7"/>
      <c r="F985" s="7"/>
      <c r="G985" s="7"/>
      <c r="H985" s="7"/>
      <c r="X985" s="4"/>
      <c r="Y985" s="4"/>
    </row>
    <row r="986">
      <c r="B986" s="7"/>
      <c r="C986" s="7"/>
      <c r="D986" s="7"/>
      <c r="F986" s="7"/>
      <c r="G986" s="7"/>
      <c r="H986" s="7"/>
      <c r="X986" s="4"/>
      <c r="Y986" s="4"/>
    </row>
    <row r="987">
      <c r="B987" s="7"/>
      <c r="C987" s="7"/>
      <c r="D987" s="7"/>
      <c r="F987" s="7"/>
      <c r="G987" s="7"/>
      <c r="H987" s="7"/>
      <c r="X987" s="4"/>
      <c r="Y987" s="4"/>
    </row>
    <row r="988">
      <c r="B988" s="7"/>
      <c r="C988" s="7"/>
      <c r="D988" s="7"/>
      <c r="F988" s="7"/>
      <c r="G988" s="7"/>
      <c r="H988" s="7"/>
      <c r="X988" s="4"/>
      <c r="Y988" s="4"/>
    </row>
    <row r="989">
      <c r="B989" s="7"/>
      <c r="C989" s="7"/>
      <c r="D989" s="7"/>
      <c r="F989" s="7"/>
      <c r="G989" s="7"/>
      <c r="H989" s="7"/>
      <c r="X989" s="4"/>
      <c r="Y989" s="4"/>
    </row>
    <row r="990">
      <c r="B990" s="7"/>
      <c r="C990" s="7"/>
      <c r="D990" s="7"/>
      <c r="F990" s="7"/>
      <c r="G990" s="7"/>
      <c r="H990" s="7"/>
      <c r="X990" s="4"/>
      <c r="Y990" s="4"/>
    </row>
    <row r="991">
      <c r="B991" s="7"/>
      <c r="C991" s="7"/>
      <c r="D991" s="7"/>
      <c r="F991" s="7"/>
      <c r="G991" s="7"/>
      <c r="H991" s="7"/>
      <c r="X991" s="4"/>
      <c r="Y991" s="4"/>
    </row>
    <row r="992">
      <c r="B992" s="7"/>
      <c r="C992" s="7"/>
      <c r="D992" s="7"/>
      <c r="F992" s="7"/>
      <c r="G992" s="7"/>
      <c r="H992" s="7"/>
      <c r="X992" s="4"/>
      <c r="Y992" s="4"/>
    </row>
    <row r="993">
      <c r="B993" s="7"/>
      <c r="C993" s="7"/>
      <c r="D993" s="7"/>
      <c r="F993" s="7"/>
      <c r="G993" s="7"/>
      <c r="H993" s="7"/>
      <c r="X993" s="4"/>
      <c r="Y993" s="4"/>
    </row>
    <row r="994">
      <c r="B994" s="7"/>
      <c r="C994" s="7"/>
      <c r="D994" s="7"/>
      <c r="F994" s="7"/>
      <c r="G994" s="7"/>
      <c r="H994" s="7"/>
      <c r="X994" s="4"/>
      <c r="Y994" s="4"/>
    </row>
    <row r="995">
      <c r="B995" s="7"/>
      <c r="C995" s="7"/>
      <c r="D995" s="7"/>
      <c r="F995" s="7"/>
      <c r="G995" s="7"/>
      <c r="H995" s="7"/>
      <c r="X995" s="4"/>
      <c r="Y995" s="4"/>
    </row>
    <row r="996">
      <c r="B996" s="7"/>
      <c r="C996" s="7"/>
      <c r="D996" s="7"/>
      <c r="F996" s="7"/>
      <c r="G996" s="7"/>
      <c r="H996" s="7"/>
      <c r="X996" s="4"/>
      <c r="Y996" s="4"/>
    </row>
    <row r="997">
      <c r="B997" s="7"/>
      <c r="C997" s="7"/>
      <c r="D997" s="7"/>
      <c r="F997" s="7"/>
      <c r="G997" s="7"/>
      <c r="H997" s="7"/>
      <c r="X997" s="4"/>
      <c r="Y997" s="4"/>
    </row>
    <row r="998">
      <c r="B998" s="7"/>
      <c r="C998" s="7"/>
      <c r="D998" s="7"/>
      <c r="F998" s="7"/>
      <c r="G998" s="7"/>
      <c r="H998" s="7"/>
      <c r="X998" s="4"/>
      <c r="Y998" s="4"/>
    </row>
    <row r="999">
      <c r="B999" s="7"/>
      <c r="C999" s="7"/>
      <c r="D999" s="7"/>
      <c r="F999" s="7"/>
      <c r="G999" s="7"/>
      <c r="H999" s="7"/>
      <c r="X999" s="4"/>
      <c r="Y999" s="4"/>
    </row>
    <row r="1000">
      <c r="B1000" s="7"/>
      <c r="C1000" s="7"/>
      <c r="D1000" s="7"/>
      <c r="F1000" s="7"/>
      <c r="G1000" s="7"/>
      <c r="H1000" s="7"/>
      <c r="X1000" s="4"/>
      <c r="Y1000" s="4"/>
    </row>
  </sheetData>
  <mergeCells count="6">
    <mergeCell ref="B2:D2"/>
    <mergeCell ref="F2:J2"/>
    <mergeCell ref="L2:M2"/>
    <mergeCell ref="S3:U3"/>
    <mergeCell ref="O2:U2"/>
    <mergeCell ref="W2:Y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75"/>
    <col customWidth="1" min="5" max="5" width="8.38"/>
  </cols>
  <sheetData>
    <row r="1">
      <c r="A1" s="29"/>
      <c r="B1" s="29"/>
      <c r="C1" s="29"/>
      <c r="D1" s="29"/>
      <c r="E1" s="30"/>
      <c r="F1" s="30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9"/>
      <c r="B2" s="31" t="s">
        <v>49</v>
      </c>
      <c r="F2" s="32"/>
      <c r="G2" s="32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9"/>
      <c r="B3" s="33"/>
      <c r="C3" s="33"/>
      <c r="D3" s="33"/>
      <c r="E3" s="33"/>
      <c r="F3" s="29"/>
      <c r="G3" s="29"/>
      <c r="H3" s="29"/>
      <c r="I3" s="34"/>
      <c r="J3" s="35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6"/>
      <c r="B4" s="37" t="s">
        <v>50</v>
      </c>
      <c r="C4" s="37" t="s">
        <v>51</v>
      </c>
      <c r="D4" s="38" t="s">
        <v>52</v>
      </c>
      <c r="E4" s="39" t="s">
        <v>53</v>
      </c>
      <c r="F4" s="29"/>
      <c r="G4" s="29"/>
      <c r="H4" s="29"/>
      <c r="I4" s="34"/>
      <c r="J4" s="40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36"/>
      <c r="B5" s="41">
        <v>16421.0</v>
      </c>
      <c r="C5" s="41">
        <v>12237.0</v>
      </c>
      <c r="D5" s="41">
        <v>2.147483647E9</v>
      </c>
      <c r="E5" s="42">
        <v>1.0122005E7</v>
      </c>
      <c r="F5" s="29"/>
      <c r="G5" s="29"/>
      <c r="H5" s="43"/>
      <c r="I5" s="44"/>
      <c r="J5" s="44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/>
      <c r="B6" s="33"/>
      <c r="C6" s="33"/>
      <c r="D6" s="33"/>
      <c r="E6" s="33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36"/>
      <c r="B7" s="37" t="s">
        <v>54</v>
      </c>
      <c r="C7" s="37" t="s">
        <v>55</v>
      </c>
      <c r="D7" s="37" t="s">
        <v>56</v>
      </c>
      <c r="E7" s="39" t="s">
        <v>57</v>
      </c>
      <c r="F7" s="45" t="s">
        <v>58</v>
      </c>
      <c r="G7" s="43"/>
      <c r="H7" s="29"/>
      <c r="I7" s="46"/>
      <c r="J7" s="47"/>
      <c r="K7" s="47"/>
      <c r="L7" s="47"/>
      <c r="M7" s="47"/>
      <c r="N7" s="47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36"/>
      <c r="B8" s="48">
        <v>1.0</v>
      </c>
      <c r="C8" s="41">
        <f>E5</f>
        <v>10122005</v>
      </c>
      <c r="D8" s="41">
        <f t="shared" ref="D8:D307" si="1">MOD($B$5*C8+$C$5,$D$5)</f>
        <v>857215523</v>
      </c>
      <c r="E8" s="49">
        <f t="shared" ref="E8:E307" si="2">D8/$D$5</f>
        <v>0.3991720841</v>
      </c>
      <c r="F8" s="50">
        <f t="shared" ref="F8:F307" si="3">E8*100</f>
        <v>39.91720841</v>
      </c>
      <c r="G8" s="29"/>
      <c r="H8" s="29"/>
      <c r="I8" s="46"/>
      <c r="J8" s="47"/>
      <c r="K8" s="47"/>
      <c r="L8" s="47"/>
      <c r="M8" s="47"/>
      <c r="N8" s="47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36"/>
      <c r="B9" s="48">
        <v>2.0</v>
      </c>
      <c r="C9" s="41">
        <f t="shared" ref="C9:C307" si="4">D8</f>
        <v>857215523</v>
      </c>
      <c r="D9" s="41">
        <f t="shared" si="1"/>
        <v>1728292982</v>
      </c>
      <c r="E9" s="49">
        <f t="shared" si="2"/>
        <v>0.8047991352</v>
      </c>
      <c r="F9" s="50">
        <f t="shared" si="3"/>
        <v>80.47991352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36"/>
      <c r="B10" s="48">
        <v>3.0</v>
      </c>
      <c r="C10" s="41">
        <f t="shared" si="4"/>
        <v>1728292982</v>
      </c>
      <c r="D10" s="41">
        <f t="shared" si="1"/>
        <v>1302674554</v>
      </c>
      <c r="E10" s="49">
        <f t="shared" si="2"/>
        <v>0.60660511</v>
      </c>
      <c r="F10" s="50">
        <f t="shared" si="3"/>
        <v>60.660511</v>
      </c>
      <c r="G10" s="29"/>
      <c r="H10" s="29"/>
      <c r="I10" s="51"/>
      <c r="J10" s="51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36"/>
      <c r="B11" s="48">
        <v>4.0</v>
      </c>
      <c r="C11" s="41">
        <f t="shared" si="4"/>
        <v>1302674554</v>
      </c>
      <c r="D11" s="41">
        <f t="shared" si="1"/>
        <v>134255704</v>
      </c>
      <c r="E11" s="49">
        <f t="shared" si="2"/>
        <v>0.06251768398</v>
      </c>
      <c r="F11" s="50">
        <f t="shared" si="3"/>
        <v>6.251768398</v>
      </c>
      <c r="G11" s="29"/>
      <c r="H11" s="29"/>
      <c r="I11" s="51"/>
      <c r="J11" s="51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36"/>
      <c r="B12" s="48">
        <v>5.0</v>
      </c>
      <c r="C12" s="41">
        <f t="shared" si="4"/>
        <v>134255704</v>
      </c>
      <c r="D12" s="41">
        <f t="shared" si="1"/>
        <v>1294705799</v>
      </c>
      <c r="E12" s="49">
        <f t="shared" si="2"/>
        <v>0.6028943693</v>
      </c>
      <c r="F12" s="50">
        <f t="shared" si="3"/>
        <v>60.28943693</v>
      </c>
      <c r="G12" s="29"/>
      <c r="H12" s="29"/>
      <c r="I12" s="51"/>
      <c r="J12" s="51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36"/>
      <c r="B13" s="48">
        <v>6.0</v>
      </c>
      <c r="C13" s="41">
        <f t="shared" si="4"/>
        <v>1294705799</v>
      </c>
      <c r="D13" s="41">
        <f t="shared" si="1"/>
        <v>275832316</v>
      </c>
      <c r="E13" s="49">
        <f t="shared" si="2"/>
        <v>0.1284444314</v>
      </c>
      <c r="F13" s="50">
        <f t="shared" si="3"/>
        <v>12.84444314</v>
      </c>
      <c r="G13" s="29"/>
      <c r="H13" s="29"/>
      <c r="I13" s="51"/>
      <c r="J13" s="51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36"/>
      <c r="B14" s="48">
        <v>7.0</v>
      </c>
      <c r="C14" s="41">
        <f t="shared" si="4"/>
        <v>275832316</v>
      </c>
      <c r="D14" s="41">
        <f t="shared" si="1"/>
        <v>399461750</v>
      </c>
      <c r="E14" s="49">
        <f t="shared" si="2"/>
        <v>0.1860138728</v>
      </c>
      <c r="F14" s="50">
        <f t="shared" si="3"/>
        <v>18.60138728</v>
      </c>
      <c r="G14" s="29"/>
      <c r="H14" s="29"/>
      <c r="I14" s="51"/>
      <c r="J14" s="51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36"/>
      <c r="B15" s="48">
        <v>8.0</v>
      </c>
      <c r="C15" s="41">
        <f t="shared" si="4"/>
        <v>399461750</v>
      </c>
      <c r="D15" s="41">
        <f t="shared" si="1"/>
        <v>1146351049</v>
      </c>
      <c r="E15" s="49">
        <f t="shared" si="2"/>
        <v>0.5338113054</v>
      </c>
      <c r="F15" s="50">
        <f t="shared" si="3"/>
        <v>53.38113054</v>
      </c>
      <c r="G15" s="29"/>
      <c r="H15" s="29"/>
      <c r="I15" s="51"/>
      <c r="J15" s="51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36"/>
      <c r="B16" s="48">
        <v>9.0</v>
      </c>
      <c r="C16" s="41">
        <f t="shared" si="4"/>
        <v>1146351049</v>
      </c>
      <c r="D16" s="41">
        <f t="shared" si="1"/>
        <v>1536421911</v>
      </c>
      <c r="E16" s="49">
        <f t="shared" si="2"/>
        <v>0.7154522053</v>
      </c>
      <c r="F16" s="50">
        <f t="shared" si="3"/>
        <v>71.54522053</v>
      </c>
      <c r="G16" s="29"/>
      <c r="H16" s="29"/>
      <c r="I16" s="51"/>
      <c r="J16" s="51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36"/>
      <c r="B17" s="48">
        <v>10.0</v>
      </c>
      <c r="C17" s="41">
        <f t="shared" si="4"/>
        <v>1536421911</v>
      </c>
      <c r="D17" s="41">
        <f t="shared" si="1"/>
        <v>946327812</v>
      </c>
      <c r="E17" s="49">
        <f t="shared" si="2"/>
        <v>0.4406682274</v>
      </c>
      <c r="F17" s="50">
        <f t="shared" si="3"/>
        <v>44.06682274</v>
      </c>
      <c r="G17" s="29"/>
      <c r="H17" s="29"/>
      <c r="I17" s="51"/>
      <c r="J17" s="51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36"/>
      <c r="B18" s="48">
        <v>11.0</v>
      </c>
      <c r="C18" s="41">
        <f t="shared" si="4"/>
        <v>946327812</v>
      </c>
      <c r="D18" s="41">
        <f t="shared" si="1"/>
        <v>457343397</v>
      </c>
      <c r="E18" s="49">
        <f t="shared" si="2"/>
        <v>0.2129671151</v>
      </c>
      <c r="F18" s="50">
        <f t="shared" si="3"/>
        <v>21.29671151</v>
      </c>
      <c r="G18" s="29"/>
      <c r="H18" s="29"/>
      <c r="I18" s="51"/>
      <c r="J18" s="51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36"/>
      <c r="B19" s="48">
        <v>12.0</v>
      </c>
      <c r="C19" s="41">
        <f t="shared" si="4"/>
        <v>457343397</v>
      </c>
      <c r="D19" s="41">
        <f t="shared" si="1"/>
        <v>285620815</v>
      </c>
      <c r="E19" s="49">
        <f t="shared" si="2"/>
        <v>0.1330025565</v>
      </c>
      <c r="F19" s="50">
        <f t="shared" si="3"/>
        <v>13.30025565</v>
      </c>
      <c r="G19" s="29"/>
      <c r="H19" s="29"/>
      <c r="I19" s="51"/>
      <c r="J19" s="51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36"/>
      <c r="B20" s="48">
        <v>13.0</v>
      </c>
      <c r="C20" s="41">
        <f t="shared" si="4"/>
        <v>285620815</v>
      </c>
      <c r="D20" s="41">
        <f t="shared" si="1"/>
        <v>75130304</v>
      </c>
      <c r="E20" s="49">
        <f t="shared" si="2"/>
        <v>0.03498527409</v>
      </c>
      <c r="F20" s="50">
        <f t="shared" si="3"/>
        <v>3.498527409</v>
      </c>
      <c r="G20" s="29"/>
      <c r="H20" s="29"/>
      <c r="I20" s="51"/>
      <c r="J20" s="51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36"/>
      <c r="B21" s="48">
        <v>14.0</v>
      </c>
      <c r="C21" s="41">
        <f t="shared" si="4"/>
        <v>75130304</v>
      </c>
      <c r="D21" s="41">
        <f t="shared" si="1"/>
        <v>1059120843</v>
      </c>
      <c r="E21" s="49">
        <f t="shared" si="2"/>
        <v>0.4931915754</v>
      </c>
      <c r="F21" s="50">
        <f t="shared" si="3"/>
        <v>49.31915754</v>
      </c>
      <c r="G21" s="29"/>
      <c r="H21" s="29"/>
      <c r="I21" s="51"/>
      <c r="J21" s="51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36"/>
      <c r="B22" s="48">
        <v>15.0</v>
      </c>
      <c r="C22" s="41">
        <f t="shared" si="4"/>
        <v>1059120843</v>
      </c>
      <c r="D22" s="41">
        <f t="shared" si="1"/>
        <v>1500801734</v>
      </c>
      <c r="E22" s="49">
        <f t="shared" si="2"/>
        <v>0.6988652678</v>
      </c>
      <c r="F22" s="50">
        <f t="shared" si="3"/>
        <v>69.88652678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36"/>
      <c r="B23" s="48">
        <v>16.0</v>
      </c>
      <c r="C23" s="41">
        <f t="shared" si="4"/>
        <v>1500801734</v>
      </c>
      <c r="D23" s="41">
        <f t="shared" si="1"/>
        <v>142953279</v>
      </c>
      <c r="E23" s="49">
        <f t="shared" si="2"/>
        <v>0.06656780796</v>
      </c>
      <c r="F23" s="50">
        <f t="shared" si="3"/>
        <v>6.656780796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36"/>
      <c r="B24" s="48">
        <v>17.0</v>
      </c>
      <c r="C24" s="41">
        <f t="shared" si="4"/>
        <v>142953279</v>
      </c>
      <c r="D24" s="41">
        <f t="shared" si="1"/>
        <v>236180525</v>
      </c>
      <c r="E24" s="49">
        <f t="shared" si="2"/>
        <v>0.1099801274</v>
      </c>
      <c r="F24" s="50">
        <f t="shared" si="3"/>
        <v>10.99801274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36"/>
      <c r="B25" s="48">
        <v>18.0</v>
      </c>
      <c r="C25" s="41">
        <f t="shared" si="4"/>
        <v>236180525</v>
      </c>
      <c r="D25" s="41">
        <f t="shared" si="1"/>
        <v>2112430427</v>
      </c>
      <c r="E25" s="49">
        <f t="shared" si="2"/>
        <v>0.9836770724</v>
      </c>
      <c r="F25" s="50">
        <f t="shared" si="3"/>
        <v>98.36770724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36"/>
      <c r="B26" s="48">
        <v>19.0</v>
      </c>
      <c r="C26" s="41">
        <f t="shared" si="4"/>
        <v>2112430427</v>
      </c>
      <c r="D26" s="41">
        <f t="shared" si="1"/>
        <v>2064187660</v>
      </c>
      <c r="E26" s="49">
        <f t="shared" si="2"/>
        <v>0.9612122834</v>
      </c>
      <c r="F26" s="50">
        <f t="shared" si="3"/>
        <v>96.12122834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36"/>
      <c r="B27" s="48">
        <v>20.0</v>
      </c>
      <c r="C27" s="41">
        <f t="shared" si="4"/>
        <v>2064187660</v>
      </c>
      <c r="D27" s="41">
        <f t="shared" si="1"/>
        <v>143692849</v>
      </c>
      <c r="E27" s="49">
        <f t="shared" si="2"/>
        <v>0.06691219707</v>
      </c>
      <c r="F27" s="50">
        <f t="shared" si="3"/>
        <v>6.691219707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36"/>
      <c r="B28" s="48">
        <v>21.0</v>
      </c>
      <c r="C28" s="41">
        <f t="shared" si="4"/>
        <v>143692849</v>
      </c>
      <c r="D28" s="41">
        <f t="shared" si="1"/>
        <v>1643241260</v>
      </c>
      <c r="E28" s="49">
        <f t="shared" si="2"/>
        <v>0.7651938408</v>
      </c>
      <c r="F28" s="50">
        <f t="shared" si="3"/>
        <v>76.51938408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36"/>
      <c r="B29" s="48">
        <v>22.0</v>
      </c>
      <c r="C29" s="41">
        <f t="shared" si="4"/>
        <v>1643241260</v>
      </c>
      <c r="D29" s="41">
        <f t="shared" si="1"/>
        <v>532718142</v>
      </c>
      <c r="E29" s="49">
        <f t="shared" si="2"/>
        <v>0.2480662159</v>
      </c>
      <c r="F29" s="50">
        <f t="shared" si="3"/>
        <v>24.80662159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36"/>
      <c r="B30" s="48">
        <v>23.0</v>
      </c>
      <c r="C30" s="41">
        <f t="shared" si="4"/>
        <v>532718142</v>
      </c>
      <c r="D30" s="41">
        <f t="shared" si="1"/>
        <v>1063727788</v>
      </c>
      <c r="E30" s="49">
        <f t="shared" si="2"/>
        <v>0.4953368513</v>
      </c>
      <c r="F30" s="50">
        <f t="shared" si="3"/>
        <v>49.53368513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36"/>
      <c r="B31" s="48">
        <v>24.0</v>
      </c>
      <c r="C31" s="41">
        <f t="shared" si="4"/>
        <v>1063727788</v>
      </c>
      <c r="D31" s="41">
        <f t="shared" si="1"/>
        <v>1989517934</v>
      </c>
      <c r="E31" s="49">
        <f t="shared" si="2"/>
        <v>0.9264414827</v>
      </c>
      <c r="F31" s="50">
        <f t="shared" si="3"/>
        <v>92.64414827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36"/>
      <c r="B32" s="48">
        <v>25.0</v>
      </c>
      <c r="C32" s="41">
        <f t="shared" si="4"/>
        <v>1989517934</v>
      </c>
      <c r="D32" s="41">
        <f t="shared" si="1"/>
        <v>205284640</v>
      </c>
      <c r="E32" s="49">
        <f t="shared" si="2"/>
        <v>0.09559310977</v>
      </c>
      <c r="F32" s="50">
        <f t="shared" si="3"/>
        <v>9.559310977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36"/>
      <c r="B33" s="48">
        <v>26.0</v>
      </c>
      <c r="C33" s="41">
        <f t="shared" si="4"/>
        <v>205284640</v>
      </c>
      <c r="D33" s="41">
        <f t="shared" si="1"/>
        <v>1577243534</v>
      </c>
      <c r="E33" s="49">
        <f t="shared" si="2"/>
        <v>0.7344612548</v>
      </c>
      <c r="F33" s="50">
        <f t="shared" si="3"/>
        <v>73.44612548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36"/>
      <c r="B34" s="48">
        <v>27.0</v>
      </c>
      <c r="C34" s="41">
        <f t="shared" si="4"/>
        <v>1577243534</v>
      </c>
      <c r="D34" s="41">
        <f t="shared" si="1"/>
        <v>1263301231</v>
      </c>
      <c r="E34" s="49">
        <f t="shared" si="2"/>
        <v>0.5882704778</v>
      </c>
      <c r="F34" s="50">
        <f t="shared" si="3"/>
        <v>58.82704778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36"/>
      <c r="B35" s="48">
        <v>28.0</v>
      </c>
      <c r="C35" s="41">
        <f t="shared" si="4"/>
        <v>1263301231</v>
      </c>
      <c r="D35" s="41">
        <f t="shared" si="1"/>
        <v>2124980115</v>
      </c>
      <c r="E35" s="49">
        <f t="shared" si="2"/>
        <v>0.9895209763</v>
      </c>
      <c r="F35" s="50">
        <f t="shared" si="3"/>
        <v>98.95209763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36"/>
      <c r="B36" s="48">
        <v>29.0</v>
      </c>
      <c r="C36" s="41">
        <f t="shared" si="4"/>
        <v>2124980115</v>
      </c>
      <c r="D36" s="41">
        <f t="shared" si="1"/>
        <v>1984184196</v>
      </c>
      <c r="E36" s="49">
        <f t="shared" si="2"/>
        <v>0.9239577674</v>
      </c>
      <c r="F36" s="50">
        <f t="shared" si="3"/>
        <v>92.39577674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36"/>
      <c r="B37" s="48">
        <v>30.0</v>
      </c>
      <c r="C37" s="41">
        <f t="shared" si="4"/>
        <v>1984184196</v>
      </c>
      <c r="D37" s="41">
        <f t="shared" si="1"/>
        <v>666802469</v>
      </c>
      <c r="E37" s="49">
        <f t="shared" si="2"/>
        <v>0.3105040962</v>
      </c>
      <c r="F37" s="50">
        <f t="shared" si="3"/>
        <v>31.05040962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36"/>
      <c r="B38" s="48">
        <v>31.0</v>
      </c>
      <c r="C38" s="41">
        <f t="shared" si="4"/>
        <v>666802469</v>
      </c>
      <c r="D38" s="41">
        <f t="shared" si="1"/>
        <v>1691723280</v>
      </c>
      <c r="E38" s="49">
        <f t="shared" si="2"/>
        <v>0.7877700407</v>
      </c>
      <c r="F38" s="50">
        <f t="shared" si="3"/>
        <v>78.77700407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36"/>
      <c r="B39" s="48">
        <v>32.0</v>
      </c>
      <c r="C39" s="41">
        <f t="shared" si="4"/>
        <v>1691723280</v>
      </c>
      <c r="D39" s="41">
        <f t="shared" si="1"/>
        <v>2087019172</v>
      </c>
      <c r="E39" s="49">
        <f t="shared" si="2"/>
        <v>0.9718440347</v>
      </c>
      <c r="F39" s="50">
        <f t="shared" si="3"/>
        <v>97.18440347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36"/>
      <c r="B40" s="48">
        <v>33.0</v>
      </c>
      <c r="C40" s="41">
        <f t="shared" si="4"/>
        <v>2087019172</v>
      </c>
      <c r="D40" s="41">
        <f t="shared" si="1"/>
        <v>1397796823</v>
      </c>
      <c r="E40" s="49">
        <f t="shared" si="2"/>
        <v>0.6508998683</v>
      </c>
      <c r="F40" s="50">
        <f t="shared" si="3"/>
        <v>65.08998683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36"/>
      <c r="B41" s="48">
        <v>34.0</v>
      </c>
      <c r="C41" s="41">
        <f t="shared" si="4"/>
        <v>1397796823</v>
      </c>
      <c r="D41" s="41">
        <f t="shared" si="1"/>
        <v>916423584</v>
      </c>
      <c r="E41" s="49">
        <f t="shared" si="2"/>
        <v>0.426742986</v>
      </c>
      <c r="F41" s="50">
        <f t="shared" si="3"/>
        <v>42.6742986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36"/>
      <c r="B42" s="48">
        <v>35.0</v>
      </c>
      <c r="C42" s="41">
        <f t="shared" si="4"/>
        <v>916423584</v>
      </c>
      <c r="D42" s="41">
        <f t="shared" si="1"/>
        <v>1173770572</v>
      </c>
      <c r="E42" s="49">
        <f t="shared" si="2"/>
        <v>0.5465795158</v>
      </c>
      <c r="F42" s="50">
        <f t="shared" si="3"/>
        <v>54.65795158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36"/>
      <c r="B43" s="48">
        <v>36.0</v>
      </c>
      <c r="C43" s="41">
        <f t="shared" si="4"/>
        <v>1173770572</v>
      </c>
      <c r="D43" s="41">
        <f t="shared" si="1"/>
        <v>820843224</v>
      </c>
      <c r="E43" s="49">
        <f t="shared" si="2"/>
        <v>0.3822349125</v>
      </c>
      <c r="F43" s="50">
        <f t="shared" si="3"/>
        <v>38.22349125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36"/>
      <c r="B44" s="48">
        <v>37.0</v>
      </c>
      <c r="C44" s="41">
        <f t="shared" si="4"/>
        <v>820843224</v>
      </c>
      <c r="D44" s="41">
        <f t="shared" si="1"/>
        <v>1459224969</v>
      </c>
      <c r="E44" s="49">
        <f t="shared" si="2"/>
        <v>0.6795045779</v>
      </c>
      <c r="F44" s="50">
        <f t="shared" si="3"/>
        <v>67.95045779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36"/>
      <c r="B45" s="48">
        <v>38.0</v>
      </c>
      <c r="C45" s="41">
        <f t="shared" si="4"/>
        <v>1459224969</v>
      </c>
      <c r="D45" s="41">
        <f t="shared" si="1"/>
        <v>310694960</v>
      </c>
      <c r="E45" s="49">
        <f t="shared" si="2"/>
        <v>0.1446786151</v>
      </c>
      <c r="F45" s="50">
        <f t="shared" si="3"/>
        <v>14.46786151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36"/>
      <c r="B46" s="48">
        <v>39.0</v>
      </c>
      <c r="C46" s="41">
        <f t="shared" si="4"/>
        <v>310694960</v>
      </c>
      <c r="D46" s="41">
        <f t="shared" si="1"/>
        <v>1648288772</v>
      </c>
      <c r="E46" s="49">
        <f t="shared" si="2"/>
        <v>0.7675442718</v>
      </c>
      <c r="F46" s="50">
        <f t="shared" si="3"/>
        <v>76.75442718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36"/>
      <c r="B47" s="48">
        <v>40.0</v>
      </c>
      <c r="C47" s="41">
        <f t="shared" si="4"/>
        <v>1648288772</v>
      </c>
      <c r="D47" s="41">
        <f t="shared" si="1"/>
        <v>1813534108</v>
      </c>
      <c r="E47" s="49">
        <f t="shared" si="2"/>
        <v>0.8444926277</v>
      </c>
      <c r="F47" s="50">
        <f t="shared" si="3"/>
        <v>84.44926277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36"/>
      <c r="B48" s="48">
        <v>41.0</v>
      </c>
      <c r="C48" s="41">
        <f t="shared" si="4"/>
        <v>1813534108</v>
      </c>
      <c r="D48" s="41">
        <f t="shared" si="1"/>
        <v>887866756</v>
      </c>
      <c r="E48" s="49">
        <f t="shared" si="2"/>
        <v>0.4134451767</v>
      </c>
      <c r="F48" s="50">
        <f t="shared" si="3"/>
        <v>41.34451767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36"/>
      <c r="B49" s="48">
        <v>42.0</v>
      </c>
      <c r="C49" s="41">
        <f t="shared" si="4"/>
        <v>887866756</v>
      </c>
      <c r="D49" s="41">
        <f t="shared" si="1"/>
        <v>393533030</v>
      </c>
      <c r="E49" s="49">
        <f t="shared" si="2"/>
        <v>0.1832530974</v>
      </c>
      <c r="F49" s="50">
        <f t="shared" si="3"/>
        <v>18.32530974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36"/>
      <c r="B50" s="48">
        <v>43.0</v>
      </c>
      <c r="C50" s="41">
        <f t="shared" si="4"/>
        <v>393533030</v>
      </c>
      <c r="D50" s="41">
        <f t="shared" si="1"/>
        <v>427604044</v>
      </c>
      <c r="E50" s="49">
        <f t="shared" si="2"/>
        <v>0.1991186497</v>
      </c>
      <c r="F50" s="50">
        <f t="shared" si="3"/>
        <v>19.91186497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36"/>
      <c r="B51" s="48">
        <v>44.0</v>
      </c>
      <c r="C51" s="41">
        <f t="shared" si="4"/>
        <v>427604044</v>
      </c>
      <c r="D51" s="41">
        <f t="shared" si="1"/>
        <v>1561976718</v>
      </c>
      <c r="E51" s="49">
        <f t="shared" si="2"/>
        <v>0.7273520896</v>
      </c>
      <c r="F51" s="50">
        <f t="shared" si="3"/>
        <v>72.73520896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36"/>
      <c r="B52" s="48">
        <v>45.0</v>
      </c>
      <c r="C52" s="41">
        <f t="shared" si="4"/>
        <v>1561976718</v>
      </c>
      <c r="D52" s="41">
        <f t="shared" si="1"/>
        <v>1822502394</v>
      </c>
      <c r="E52" s="49">
        <f t="shared" si="2"/>
        <v>0.8486688113</v>
      </c>
      <c r="F52" s="50">
        <f t="shared" si="3"/>
        <v>84.86688113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36"/>
      <c r="B53" s="48">
        <v>46.0</v>
      </c>
      <c r="C53" s="41">
        <f t="shared" si="4"/>
        <v>1822502394</v>
      </c>
      <c r="D53" s="41">
        <f t="shared" si="1"/>
        <v>2127203166</v>
      </c>
      <c r="E53" s="49">
        <f t="shared" si="2"/>
        <v>0.9905561651</v>
      </c>
      <c r="F53" s="50">
        <f t="shared" si="3"/>
        <v>99.05561651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36"/>
      <c r="B54" s="48">
        <v>47.0</v>
      </c>
      <c r="C54" s="41">
        <f t="shared" si="4"/>
        <v>2127203166</v>
      </c>
      <c r="D54" s="41">
        <f t="shared" si="1"/>
        <v>1981682668</v>
      </c>
      <c r="E54" s="49">
        <f t="shared" si="2"/>
        <v>0.9227929026</v>
      </c>
      <c r="F54" s="50">
        <f t="shared" si="3"/>
        <v>92.27929026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36"/>
      <c r="B55" s="48">
        <v>48.0</v>
      </c>
      <c r="C55" s="41">
        <f t="shared" si="4"/>
        <v>1981682668</v>
      </c>
      <c r="D55" s="41">
        <f t="shared" si="1"/>
        <v>391400474</v>
      </c>
      <c r="E55" s="49">
        <f t="shared" si="2"/>
        <v>0.1822600487</v>
      </c>
      <c r="F55" s="50">
        <f t="shared" si="3"/>
        <v>18.22600487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36"/>
      <c r="B56" s="48">
        <v>49.0</v>
      </c>
      <c r="C56" s="41">
        <f t="shared" si="4"/>
        <v>391400474</v>
      </c>
      <c r="D56" s="41">
        <f t="shared" si="1"/>
        <v>1916123967</v>
      </c>
      <c r="E56" s="49">
        <f t="shared" si="2"/>
        <v>0.8922647535</v>
      </c>
      <c r="F56" s="50">
        <f t="shared" si="3"/>
        <v>89.22647535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36"/>
      <c r="B57" s="48">
        <v>50.0</v>
      </c>
      <c r="C57" s="41">
        <f t="shared" si="4"/>
        <v>1916123967</v>
      </c>
      <c r="D57" s="41">
        <f t="shared" si="1"/>
        <v>1888762147</v>
      </c>
      <c r="E57" s="49">
        <f t="shared" si="2"/>
        <v>0.8795234132</v>
      </c>
      <c r="F57" s="50">
        <f t="shared" si="3"/>
        <v>87.95234132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36"/>
      <c r="B58" s="48">
        <v>51.0</v>
      </c>
      <c r="C58" s="41">
        <f t="shared" si="4"/>
        <v>1888762147</v>
      </c>
      <c r="D58" s="41">
        <f t="shared" si="1"/>
        <v>1404398150</v>
      </c>
      <c r="E58" s="49">
        <f t="shared" si="2"/>
        <v>0.6539738507</v>
      </c>
      <c r="F58" s="50">
        <f t="shared" si="3"/>
        <v>65.39738507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36"/>
      <c r="B59" s="48">
        <v>52.0</v>
      </c>
      <c r="C59" s="41">
        <f t="shared" si="4"/>
        <v>1404398150</v>
      </c>
      <c r="D59" s="41">
        <f t="shared" si="1"/>
        <v>1942631901</v>
      </c>
      <c r="E59" s="49">
        <f t="shared" si="2"/>
        <v>0.9046084722</v>
      </c>
      <c r="F59" s="50">
        <f t="shared" si="3"/>
        <v>90.46084722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36"/>
      <c r="B60" s="48">
        <v>53.0</v>
      </c>
      <c r="C60" s="41">
        <f t="shared" si="4"/>
        <v>1942631901</v>
      </c>
      <c r="D60" s="41">
        <f t="shared" si="1"/>
        <v>1236366020</v>
      </c>
      <c r="E60" s="49">
        <f t="shared" si="2"/>
        <v>0.5757277927</v>
      </c>
      <c r="F60" s="50">
        <f t="shared" si="3"/>
        <v>57.57277927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36"/>
      <c r="B61" s="48">
        <v>54.0</v>
      </c>
      <c r="C61" s="41">
        <f t="shared" si="4"/>
        <v>1236366020</v>
      </c>
      <c r="D61" s="41">
        <f t="shared" si="1"/>
        <v>56027919</v>
      </c>
      <c r="E61" s="49">
        <f t="shared" si="2"/>
        <v>0.0260900329</v>
      </c>
      <c r="F61" s="50">
        <f t="shared" si="3"/>
        <v>2.60900329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36"/>
      <c r="B62" s="48">
        <v>55.0</v>
      </c>
      <c r="C62" s="41">
        <f t="shared" si="4"/>
        <v>56027919</v>
      </c>
      <c r="D62" s="41">
        <f t="shared" si="1"/>
        <v>911469220</v>
      </c>
      <c r="E62" s="49">
        <f t="shared" si="2"/>
        <v>0.4244359305</v>
      </c>
      <c r="F62" s="50">
        <f t="shared" si="3"/>
        <v>42.44359305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36"/>
      <c r="B63" s="48">
        <v>56.0</v>
      </c>
      <c r="C63" s="41">
        <f t="shared" si="4"/>
        <v>911469220</v>
      </c>
      <c r="D63" s="41">
        <f t="shared" si="1"/>
        <v>1422537914</v>
      </c>
      <c r="E63" s="49">
        <f t="shared" si="2"/>
        <v>0.6624208366</v>
      </c>
      <c r="F63" s="50">
        <f t="shared" si="3"/>
        <v>66.24208366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36"/>
      <c r="B64" s="48">
        <v>57.0</v>
      </c>
      <c r="C64" s="41">
        <f t="shared" si="4"/>
        <v>1422537914</v>
      </c>
      <c r="D64" s="41">
        <f t="shared" si="1"/>
        <v>1315469612</v>
      </c>
      <c r="E64" s="49">
        <f t="shared" si="2"/>
        <v>0.6125632732</v>
      </c>
      <c r="F64" s="50">
        <f t="shared" si="3"/>
        <v>61.25632732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36"/>
      <c r="B65" s="48">
        <v>58.0</v>
      </c>
      <c r="C65" s="41">
        <f t="shared" si="4"/>
        <v>1315469612</v>
      </c>
      <c r="D65" s="41">
        <f t="shared" si="1"/>
        <v>1935989363</v>
      </c>
      <c r="E65" s="49">
        <f t="shared" si="2"/>
        <v>0.9015152994</v>
      </c>
      <c r="F65" s="50">
        <f t="shared" si="3"/>
        <v>90.15152994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36"/>
      <c r="B66" s="48">
        <v>59.0</v>
      </c>
      <c r="C66" s="41">
        <f t="shared" si="4"/>
        <v>1935989363</v>
      </c>
      <c r="D66" s="41">
        <f t="shared" si="1"/>
        <v>1680915519</v>
      </c>
      <c r="E66" s="49">
        <f t="shared" si="2"/>
        <v>0.7827372848</v>
      </c>
      <c r="F66" s="50">
        <f t="shared" si="3"/>
        <v>78.27372848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36"/>
      <c r="B67" s="48">
        <v>60.0</v>
      </c>
      <c r="C67" s="41">
        <f t="shared" si="4"/>
        <v>1680915519</v>
      </c>
      <c r="D67" s="41">
        <f t="shared" si="1"/>
        <v>706434845</v>
      </c>
      <c r="E67" s="49">
        <f t="shared" si="2"/>
        <v>0.3289593595</v>
      </c>
      <c r="F67" s="50">
        <f t="shared" si="3"/>
        <v>32.89593595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36"/>
      <c r="B68" s="48">
        <v>61.0</v>
      </c>
      <c r="C68" s="41">
        <f t="shared" si="4"/>
        <v>706434845</v>
      </c>
      <c r="D68" s="41">
        <f t="shared" si="1"/>
        <v>1807424535</v>
      </c>
      <c r="E68" s="49">
        <f t="shared" si="2"/>
        <v>0.8416476361</v>
      </c>
      <c r="F68" s="50">
        <f t="shared" si="3"/>
        <v>84.16476361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36"/>
      <c r="B69" s="48">
        <v>62.0</v>
      </c>
      <c r="C69" s="41">
        <f t="shared" si="4"/>
        <v>1807424535</v>
      </c>
      <c r="D69" s="41">
        <f t="shared" si="1"/>
        <v>1494299932</v>
      </c>
      <c r="E69" s="49">
        <f t="shared" si="2"/>
        <v>0.6958376303</v>
      </c>
      <c r="F69" s="50">
        <f t="shared" si="3"/>
        <v>69.58376303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36"/>
      <c r="B70" s="48">
        <v>63.0</v>
      </c>
      <c r="C70" s="41">
        <f t="shared" si="4"/>
        <v>1494299932</v>
      </c>
      <c r="D70" s="41">
        <f t="shared" si="1"/>
        <v>751044987</v>
      </c>
      <c r="E70" s="49">
        <f t="shared" si="2"/>
        <v>0.3497325756</v>
      </c>
      <c r="F70" s="50">
        <f t="shared" si="3"/>
        <v>34.97325756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36"/>
      <c r="B71" s="48">
        <v>64.0</v>
      </c>
      <c r="C71" s="41">
        <f t="shared" si="4"/>
        <v>751044987</v>
      </c>
      <c r="D71" s="41">
        <f t="shared" si="1"/>
        <v>2058642690</v>
      </c>
      <c r="E71" s="49">
        <f t="shared" si="2"/>
        <v>0.9586302056</v>
      </c>
      <c r="F71" s="50">
        <f t="shared" si="3"/>
        <v>95.86302056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36"/>
      <c r="B72" s="48">
        <v>65.0</v>
      </c>
      <c r="C72" s="41">
        <f t="shared" si="4"/>
        <v>2058642690</v>
      </c>
      <c r="D72" s="41">
        <f t="shared" si="1"/>
        <v>1431537300</v>
      </c>
      <c r="E72" s="49">
        <f t="shared" si="2"/>
        <v>0.6666115023</v>
      </c>
      <c r="F72" s="50">
        <f t="shared" si="3"/>
        <v>66.66115023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36"/>
      <c r="B73" s="48">
        <v>66.0</v>
      </c>
      <c r="C73" s="41">
        <f t="shared" si="4"/>
        <v>1431537300</v>
      </c>
      <c r="D73" s="41">
        <f t="shared" si="1"/>
        <v>918015475</v>
      </c>
      <c r="E73" s="49">
        <f t="shared" si="2"/>
        <v>0.4274842681</v>
      </c>
      <c r="F73" s="50">
        <f t="shared" si="3"/>
        <v>42.74842681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36"/>
      <c r="B74" s="48">
        <v>67.0</v>
      </c>
      <c r="C74" s="41">
        <f t="shared" si="4"/>
        <v>918015475</v>
      </c>
      <c r="D74" s="41">
        <f t="shared" si="1"/>
        <v>1544408919</v>
      </c>
      <c r="E74" s="49">
        <f t="shared" si="2"/>
        <v>0.7191714457</v>
      </c>
      <c r="F74" s="50">
        <f t="shared" si="3"/>
        <v>71.91714457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36"/>
      <c r="B75" s="48">
        <v>68.0</v>
      </c>
      <c r="C75" s="41">
        <f t="shared" si="4"/>
        <v>1544408919</v>
      </c>
      <c r="D75" s="41">
        <f t="shared" si="1"/>
        <v>1104483713</v>
      </c>
      <c r="E75" s="49">
        <f t="shared" si="2"/>
        <v>0.5143153078</v>
      </c>
      <c r="F75" s="50">
        <f t="shared" si="3"/>
        <v>51.43153078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36"/>
      <c r="B76" s="48">
        <v>69.0</v>
      </c>
      <c r="C76" s="41">
        <f t="shared" si="4"/>
        <v>1104483713</v>
      </c>
      <c r="D76" s="41">
        <f t="shared" si="1"/>
        <v>1227664495</v>
      </c>
      <c r="E76" s="49">
        <f t="shared" si="2"/>
        <v>0.5716758294</v>
      </c>
      <c r="F76" s="50">
        <f t="shared" si="3"/>
        <v>57.16758294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36"/>
      <c r="B77" s="48">
        <v>70.0</v>
      </c>
      <c r="C77" s="41">
        <f t="shared" si="4"/>
        <v>1227664495</v>
      </c>
      <c r="D77" s="41">
        <f t="shared" si="1"/>
        <v>1049690243</v>
      </c>
      <c r="E77" s="49">
        <f t="shared" si="2"/>
        <v>0.4888001101</v>
      </c>
      <c r="F77" s="50">
        <f t="shared" si="3"/>
        <v>48.88001101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36"/>
      <c r="B78" s="48">
        <v>71.0</v>
      </c>
      <c r="C78" s="41">
        <f t="shared" si="4"/>
        <v>1049690243</v>
      </c>
      <c r="D78" s="41">
        <f t="shared" si="1"/>
        <v>1259741718</v>
      </c>
      <c r="E78" s="49">
        <f t="shared" si="2"/>
        <v>0.5866129504</v>
      </c>
      <c r="F78" s="50">
        <f t="shared" si="3"/>
        <v>58.66129504</v>
      </c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36"/>
      <c r="B79" s="48">
        <v>72.0</v>
      </c>
      <c r="C79" s="41">
        <f t="shared" si="4"/>
        <v>1259741718</v>
      </c>
      <c r="D79" s="41">
        <f t="shared" si="1"/>
        <v>1656275611</v>
      </c>
      <c r="E79" s="49">
        <f t="shared" si="2"/>
        <v>0.7712634335</v>
      </c>
      <c r="F79" s="50">
        <f t="shared" si="3"/>
        <v>77.12634335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36"/>
      <c r="B80" s="48">
        <v>73.0</v>
      </c>
      <c r="C80" s="41">
        <f t="shared" si="4"/>
        <v>1656275611</v>
      </c>
      <c r="D80" s="41">
        <f t="shared" si="1"/>
        <v>1968914860</v>
      </c>
      <c r="E80" s="49">
        <f t="shared" si="2"/>
        <v>0.9168474287</v>
      </c>
      <c r="F80" s="50">
        <f t="shared" si="3"/>
        <v>91.68474287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36"/>
      <c r="B81" s="48">
        <v>74.0</v>
      </c>
      <c r="C81" s="41">
        <f t="shared" si="4"/>
        <v>1968914860</v>
      </c>
      <c r="D81" s="41">
        <f t="shared" si="1"/>
        <v>1184622712</v>
      </c>
      <c r="E81" s="49">
        <f t="shared" si="2"/>
        <v>0.5516329373</v>
      </c>
      <c r="F81" s="50">
        <f t="shared" si="3"/>
        <v>55.16329373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36"/>
      <c r="B82" s="48">
        <v>75.0</v>
      </c>
      <c r="C82" s="41">
        <f t="shared" si="4"/>
        <v>1184622712</v>
      </c>
      <c r="D82" s="41">
        <f t="shared" si="1"/>
        <v>782691463</v>
      </c>
      <c r="E82" s="49">
        <f t="shared" si="2"/>
        <v>0.3644691144</v>
      </c>
      <c r="F82" s="50">
        <f t="shared" si="3"/>
        <v>36.44691144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36"/>
      <c r="B83" s="48">
        <v>76.0</v>
      </c>
      <c r="C83" s="41">
        <f t="shared" si="4"/>
        <v>782691463</v>
      </c>
      <c r="D83" s="41">
        <f t="shared" si="1"/>
        <v>2034382512</v>
      </c>
      <c r="E83" s="49">
        <f t="shared" si="2"/>
        <v>0.9473331799</v>
      </c>
      <c r="F83" s="50">
        <f t="shared" si="3"/>
        <v>94.73331799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36"/>
      <c r="B84" s="48">
        <v>77.0</v>
      </c>
      <c r="C84" s="41">
        <f t="shared" si="4"/>
        <v>2034382512</v>
      </c>
      <c r="D84" s="41">
        <f t="shared" si="1"/>
        <v>339629057</v>
      </c>
      <c r="E84" s="49">
        <f t="shared" si="2"/>
        <v>0.158152104</v>
      </c>
      <c r="F84" s="50">
        <f t="shared" si="3"/>
        <v>15.8152104</v>
      </c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36"/>
      <c r="B85" s="48">
        <v>78.0</v>
      </c>
      <c r="C85" s="41">
        <f t="shared" si="4"/>
        <v>339629057</v>
      </c>
      <c r="D85" s="41">
        <f t="shared" si="1"/>
        <v>33725975</v>
      </c>
      <c r="E85" s="49">
        <f t="shared" si="2"/>
        <v>0.01570488094</v>
      </c>
      <c r="F85" s="50">
        <f t="shared" si="3"/>
        <v>1.570488094</v>
      </c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36"/>
      <c r="B86" s="48">
        <v>79.0</v>
      </c>
      <c r="C86" s="41">
        <f t="shared" si="4"/>
        <v>33725975</v>
      </c>
      <c r="D86" s="41">
        <f t="shared" si="1"/>
        <v>1910950433</v>
      </c>
      <c r="E86" s="49">
        <f t="shared" si="2"/>
        <v>0.889855639</v>
      </c>
      <c r="F86" s="50">
        <f t="shared" si="3"/>
        <v>88.9855639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36"/>
      <c r="B87" s="48">
        <v>80.0</v>
      </c>
      <c r="C87" s="41">
        <f t="shared" si="4"/>
        <v>1910950433</v>
      </c>
      <c r="D87" s="41">
        <f t="shared" si="1"/>
        <v>686022566</v>
      </c>
      <c r="E87" s="49">
        <f t="shared" si="2"/>
        <v>0.3194541514</v>
      </c>
      <c r="F87" s="50">
        <f t="shared" si="3"/>
        <v>31.94541514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36"/>
      <c r="B88" s="48">
        <v>81.0</v>
      </c>
      <c r="C88" s="41">
        <f t="shared" si="4"/>
        <v>686022566</v>
      </c>
      <c r="D88" s="41">
        <f t="shared" si="1"/>
        <v>1624840008</v>
      </c>
      <c r="E88" s="49">
        <f t="shared" si="2"/>
        <v>0.7566250901</v>
      </c>
      <c r="F88" s="50">
        <f t="shared" si="3"/>
        <v>75.66250901</v>
      </c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36"/>
      <c r="B89" s="48">
        <v>82.0</v>
      </c>
      <c r="C89" s="41">
        <f t="shared" si="4"/>
        <v>1624840008</v>
      </c>
      <c r="D89" s="41">
        <f t="shared" si="1"/>
        <v>1160953277</v>
      </c>
      <c r="E89" s="49">
        <f t="shared" si="2"/>
        <v>0.5406109977</v>
      </c>
      <c r="F89" s="50">
        <f t="shared" si="3"/>
        <v>54.06109977</v>
      </c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36"/>
      <c r="B90" s="48">
        <v>83.0</v>
      </c>
      <c r="C90" s="41">
        <f t="shared" si="4"/>
        <v>1160953277</v>
      </c>
      <c r="D90" s="41">
        <f t="shared" si="1"/>
        <v>801439435</v>
      </c>
      <c r="E90" s="49">
        <f t="shared" si="2"/>
        <v>0.3731993192</v>
      </c>
      <c r="F90" s="50">
        <f t="shared" si="3"/>
        <v>37.31993192</v>
      </c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36"/>
      <c r="B91" s="48">
        <v>84.0</v>
      </c>
      <c r="C91" s="41">
        <f t="shared" si="4"/>
        <v>801439435</v>
      </c>
      <c r="D91" s="41">
        <f t="shared" si="1"/>
        <v>657185556</v>
      </c>
      <c r="E91" s="49">
        <f t="shared" si="2"/>
        <v>0.3060258721</v>
      </c>
      <c r="F91" s="50">
        <f t="shared" si="3"/>
        <v>30.60258721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36"/>
      <c r="B92" s="48">
        <v>85.0</v>
      </c>
      <c r="C92" s="41">
        <f t="shared" si="4"/>
        <v>657185556</v>
      </c>
      <c r="D92" s="41">
        <f t="shared" si="1"/>
        <v>538701138</v>
      </c>
      <c r="E92" s="49">
        <f t="shared" si="2"/>
        <v>0.2508522655</v>
      </c>
      <c r="F92" s="50">
        <f t="shared" si="3"/>
        <v>25.08522655</v>
      </c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36"/>
      <c r="B93" s="48">
        <v>86.0</v>
      </c>
      <c r="C93" s="41">
        <f t="shared" si="4"/>
        <v>538701138</v>
      </c>
      <c r="D93" s="41">
        <f t="shared" si="1"/>
        <v>526257342</v>
      </c>
      <c r="E93" s="49">
        <f t="shared" si="2"/>
        <v>0.2450576714</v>
      </c>
      <c r="F93" s="50">
        <f t="shared" si="3"/>
        <v>24.50576714</v>
      </c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36"/>
      <c r="B94" s="48">
        <v>87.0</v>
      </c>
      <c r="C94" s="41">
        <f t="shared" si="4"/>
        <v>526257342</v>
      </c>
      <c r="D94" s="41">
        <f t="shared" si="1"/>
        <v>197629691</v>
      </c>
      <c r="E94" s="49">
        <f t="shared" si="2"/>
        <v>0.09202849636</v>
      </c>
      <c r="F94" s="50">
        <f t="shared" si="3"/>
        <v>9.202849636</v>
      </c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36"/>
      <c r="B95" s="48">
        <v>88.0</v>
      </c>
      <c r="C95" s="41">
        <f t="shared" si="4"/>
        <v>197629691</v>
      </c>
      <c r="D95" s="41">
        <f t="shared" si="1"/>
        <v>429377531</v>
      </c>
      <c r="E95" s="49">
        <f t="shared" si="2"/>
        <v>0.1999444939</v>
      </c>
      <c r="F95" s="50">
        <f t="shared" si="3"/>
        <v>19.99444939</v>
      </c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36"/>
      <c r="B96" s="48">
        <v>89.0</v>
      </c>
      <c r="C96" s="41">
        <f t="shared" si="4"/>
        <v>429377531</v>
      </c>
      <c r="D96" s="41">
        <f t="shared" si="1"/>
        <v>619635687</v>
      </c>
      <c r="E96" s="49">
        <f t="shared" si="2"/>
        <v>0.2885403518</v>
      </c>
      <c r="F96" s="50">
        <f t="shared" si="3"/>
        <v>28.85403518</v>
      </c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36"/>
      <c r="B97" s="48">
        <v>90.0</v>
      </c>
      <c r="C97" s="41">
        <f t="shared" si="4"/>
        <v>619635687</v>
      </c>
      <c r="D97" s="41">
        <f t="shared" si="1"/>
        <v>260108978</v>
      </c>
      <c r="E97" s="49">
        <f t="shared" si="2"/>
        <v>0.1211226816</v>
      </c>
      <c r="F97" s="50">
        <f t="shared" si="3"/>
        <v>12.11226816</v>
      </c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36"/>
      <c r="B98" s="48">
        <v>91.0</v>
      </c>
      <c r="C98" s="41">
        <f t="shared" si="4"/>
        <v>260108978</v>
      </c>
      <c r="D98" s="41">
        <f t="shared" si="1"/>
        <v>2052049739</v>
      </c>
      <c r="E98" s="49">
        <f t="shared" si="2"/>
        <v>0.9555601235</v>
      </c>
      <c r="F98" s="50">
        <f t="shared" si="3"/>
        <v>95.55601235</v>
      </c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36"/>
      <c r="B99" s="48">
        <v>92.0</v>
      </c>
      <c r="C99" s="41">
        <f t="shared" si="4"/>
        <v>2052049739</v>
      </c>
      <c r="D99" s="41">
        <f t="shared" si="1"/>
        <v>542871279</v>
      </c>
      <c r="E99" s="49">
        <f t="shared" si="2"/>
        <v>0.2527941387</v>
      </c>
      <c r="F99" s="50">
        <f t="shared" si="3"/>
        <v>25.27941387</v>
      </c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36"/>
      <c r="B100" s="48">
        <v>93.0</v>
      </c>
      <c r="C100" s="41">
        <f t="shared" si="4"/>
        <v>542871279</v>
      </c>
      <c r="D100" s="41">
        <f t="shared" si="1"/>
        <v>284665999</v>
      </c>
      <c r="E100" s="49">
        <f t="shared" si="2"/>
        <v>0.1325579356</v>
      </c>
      <c r="F100" s="50">
        <f t="shared" si="3"/>
        <v>13.25579356</v>
      </c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36"/>
      <c r="B101" s="48">
        <v>94.0</v>
      </c>
      <c r="C101" s="41">
        <f t="shared" si="4"/>
        <v>284665999</v>
      </c>
      <c r="D101" s="41">
        <f t="shared" si="1"/>
        <v>1575965944</v>
      </c>
      <c r="E101" s="49">
        <f t="shared" si="2"/>
        <v>0.7338663306</v>
      </c>
      <c r="F101" s="50">
        <f t="shared" si="3"/>
        <v>73.38663306</v>
      </c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36"/>
      <c r="B102" s="48">
        <v>95.0</v>
      </c>
      <c r="C102" s="41">
        <f t="shared" si="4"/>
        <v>1575965944</v>
      </c>
      <c r="D102" s="41">
        <f t="shared" si="1"/>
        <v>1758832311</v>
      </c>
      <c r="E102" s="49">
        <f t="shared" si="2"/>
        <v>0.8190201185</v>
      </c>
      <c r="F102" s="50">
        <f t="shared" si="3"/>
        <v>81.90201185</v>
      </c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36"/>
      <c r="B103" s="48">
        <v>96.0</v>
      </c>
      <c r="C103" s="41">
        <f t="shared" si="4"/>
        <v>1758832311</v>
      </c>
      <c r="D103" s="41">
        <f t="shared" si="1"/>
        <v>277822665</v>
      </c>
      <c r="E103" s="49">
        <f t="shared" si="2"/>
        <v>0.1293712599</v>
      </c>
      <c r="F103" s="50">
        <f t="shared" si="3"/>
        <v>12.93712599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36"/>
      <c r="B104" s="48">
        <v>97.0</v>
      </c>
      <c r="C104" s="41">
        <f t="shared" si="4"/>
        <v>277822665</v>
      </c>
      <c r="D104" s="41">
        <f t="shared" si="1"/>
        <v>870727974</v>
      </c>
      <c r="E104" s="49">
        <f t="shared" si="2"/>
        <v>0.4054643095</v>
      </c>
      <c r="F104" s="50">
        <f t="shared" si="3"/>
        <v>40.54643095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36"/>
      <c r="B105" s="48">
        <v>98.0</v>
      </c>
      <c r="C105" s="41">
        <f t="shared" si="4"/>
        <v>870727974</v>
      </c>
      <c r="D105" s="41">
        <f t="shared" si="1"/>
        <v>277951565</v>
      </c>
      <c r="E105" s="49">
        <f t="shared" si="2"/>
        <v>0.1294312836</v>
      </c>
      <c r="F105" s="50">
        <f t="shared" si="3"/>
        <v>12.94312836</v>
      </c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36"/>
      <c r="B106" s="48">
        <v>99.0</v>
      </c>
      <c r="C106" s="41">
        <f t="shared" si="4"/>
        <v>277951565</v>
      </c>
      <c r="D106" s="41">
        <f t="shared" si="1"/>
        <v>839911227</v>
      </c>
      <c r="E106" s="49">
        <f t="shared" si="2"/>
        <v>0.3911141434</v>
      </c>
      <c r="F106" s="50">
        <f t="shared" si="3"/>
        <v>39.11141434</v>
      </c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36"/>
      <c r="B107" s="48">
        <v>100.0</v>
      </c>
      <c r="C107" s="41">
        <f t="shared" si="4"/>
        <v>839911227</v>
      </c>
      <c r="D107" s="41">
        <f t="shared" si="1"/>
        <v>1042289770</v>
      </c>
      <c r="E107" s="49">
        <f t="shared" si="2"/>
        <v>0.4853539963</v>
      </c>
      <c r="F107" s="50">
        <f t="shared" si="3"/>
        <v>48.53539963</v>
      </c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36"/>
      <c r="B108" s="48">
        <v>101.0</v>
      </c>
      <c r="C108" s="41">
        <f t="shared" si="4"/>
        <v>1042289770</v>
      </c>
      <c r="D108" s="41">
        <f t="shared" si="1"/>
        <v>2143142464</v>
      </c>
      <c r="E108" s="49">
        <f t="shared" si="2"/>
        <v>0.9979784791</v>
      </c>
      <c r="F108" s="50">
        <f t="shared" si="3"/>
        <v>99.79784791</v>
      </c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36"/>
      <c r="B109" s="48">
        <v>102.0</v>
      </c>
      <c r="C109" s="41">
        <f t="shared" si="4"/>
        <v>2143142464</v>
      </c>
      <c r="D109" s="41">
        <f t="shared" si="1"/>
        <v>1727890192</v>
      </c>
      <c r="E109" s="49">
        <f t="shared" si="2"/>
        <v>0.8046115715</v>
      </c>
      <c r="F109" s="50">
        <f t="shared" si="3"/>
        <v>80.46115715</v>
      </c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36"/>
      <c r="B110" s="48">
        <v>103.0</v>
      </c>
      <c r="C110" s="41">
        <f t="shared" si="4"/>
        <v>1727890192</v>
      </c>
      <c r="D110" s="41">
        <f t="shared" si="1"/>
        <v>1130910905</v>
      </c>
      <c r="E110" s="49">
        <f t="shared" si="2"/>
        <v>0.5266214281</v>
      </c>
      <c r="F110" s="50">
        <f t="shared" si="3"/>
        <v>52.66214281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36"/>
      <c r="B111" s="48">
        <v>104.0</v>
      </c>
      <c r="C111" s="41">
        <f t="shared" si="4"/>
        <v>1130910905</v>
      </c>
      <c r="D111" s="41">
        <f t="shared" si="1"/>
        <v>1396887633</v>
      </c>
      <c r="E111" s="49">
        <f t="shared" si="2"/>
        <v>0.6504764937</v>
      </c>
      <c r="F111" s="50">
        <f t="shared" si="3"/>
        <v>65.04764937</v>
      </c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36"/>
      <c r="B112" s="48">
        <v>105.0</v>
      </c>
      <c r="C112" s="41">
        <f t="shared" si="4"/>
        <v>1396887633</v>
      </c>
      <c r="D112" s="41">
        <f t="shared" si="1"/>
        <v>1019000123</v>
      </c>
      <c r="E112" s="49">
        <f t="shared" si="2"/>
        <v>0.4745089093</v>
      </c>
      <c r="F112" s="50">
        <f t="shared" si="3"/>
        <v>47.45089093</v>
      </c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36"/>
      <c r="B113" s="48">
        <v>106.0</v>
      </c>
      <c r="C113" s="41">
        <f t="shared" si="4"/>
        <v>1019000123</v>
      </c>
      <c r="D113" s="41">
        <f t="shared" si="1"/>
        <v>1955938243</v>
      </c>
      <c r="E113" s="49">
        <f t="shared" si="2"/>
        <v>0.9108047206</v>
      </c>
      <c r="F113" s="50">
        <f t="shared" si="3"/>
        <v>91.08047206</v>
      </c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36"/>
      <c r="B114" s="48">
        <v>107.0</v>
      </c>
      <c r="C114" s="41">
        <f t="shared" si="4"/>
        <v>1955938243</v>
      </c>
      <c r="D114" s="41">
        <f t="shared" si="1"/>
        <v>696476008</v>
      </c>
      <c r="E114" s="49">
        <f t="shared" si="2"/>
        <v>0.3243219146</v>
      </c>
      <c r="F114" s="50">
        <f t="shared" si="3"/>
        <v>32.43219146</v>
      </c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36"/>
      <c r="B115" s="48">
        <v>108.0</v>
      </c>
      <c r="C115" s="41">
        <f t="shared" si="4"/>
        <v>696476008</v>
      </c>
      <c r="D115" s="41">
        <f t="shared" si="1"/>
        <v>1482119330</v>
      </c>
      <c r="E115" s="49">
        <f t="shared" si="2"/>
        <v>0.6901655955</v>
      </c>
      <c r="F115" s="50">
        <f t="shared" si="3"/>
        <v>69.01655955</v>
      </c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36"/>
      <c r="B116" s="48">
        <v>109.0</v>
      </c>
      <c r="C116" s="41">
        <f t="shared" si="4"/>
        <v>1482119330</v>
      </c>
      <c r="D116" s="41">
        <f t="shared" si="1"/>
        <v>449358716</v>
      </c>
      <c r="E116" s="49">
        <f t="shared" si="2"/>
        <v>0.2092489583</v>
      </c>
      <c r="F116" s="50">
        <f t="shared" si="3"/>
        <v>20.92489583</v>
      </c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36"/>
      <c r="B117" s="48">
        <v>110.0</v>
      </c>
      <c r="C117" s="41">
        <f t="shared" si="4"/>
        <v>449358716</v>
      </c>
      <c r="D117" s="41">
        <f t="shared" si="1"/>
        <v>165676581</v>
      </c>
      <c r="E117" s="49">
        <f t="shared" si="2"/>
        <v>0.07714917002</v>
      </c>
      <c r="F117" s="50">
        <f t="shared" si="3"/>
        <v>7.714917002</v>
      </c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36"/>
      <c r="B118" s="48">
        <v>111.0</v>
      </c>
      <c r="C118" s="41">
        <f t="shared" si="4"/>
        <v>165676581</v>
      </c>
      <c r="D118" s="41">
        <f t="shared" si="1"/>
        <v>1860851736</v>
      </c>
      <c r="E118" s="49">
        <f t="shared" si="2"/>
        <v>0.8665266153</v>
      </c>
      <c r="F118" s="50">
        <f t="shared" si="3"/>
        <v>86.65266153</v>
      </c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36"/>
      <c r="B119" s="48">
        <v>112.0</v>
      </c>
      <c r="C119" s="41">
        <f t="shared" si="4"/>
        <v>1860851736</v>
      </c>
      <c r="D119" s="41">
        <f t="shared" si="1"/>
        <v>501555930</v>
      </c>
      <c r="E119" s="49">
        <f t="shared" si="2"/>
        <v>0.2335551801</v>
      </c>
      <c r="F119" s="50">
        <f t="shared" si="3"/>
        <v>23.35551801</v>
      </c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36"/>
      <c r="B120" s="48">
        <v>113.0</v>
      </c>
      <c r="C120" s="41">
        <f t="shared" si="4"/>
        <v>501555930</v>
      </c>
      <c r="D120" s="41">
        <f t="shared" si="1"/>
        <v>450152522</v>
      </c>
      <c r="E120" s="49">
        <f t="shared" si="2"/>
        <v>0.209618603</v>
      </c>
      <c r="F120" s="50">
        <f t="shared" si="3"/>
        <v>20.9618603</v>
      </c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36"/>
      <c r="B121" s="48">
        <v>114.0</v>
      </c>
      <c r="C121" s="41">
        <f t="shared" si="4"/>
        <v>450152522</v>
      </c>
      <c r="D121" s="41">
        <f t="shared" si="1"/>
        <v>315863025</v>
      </c>
      <c r="E121" s="49">
        <f t="shared" si="2"/>
        <v>0.1470851829</v>
      </c>
      <c r="F121" s="50">
        <f t="shared" si="3"/>
        <v>14.70851829</v>
      </c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36"/>
      <c r="B122" s="48">
        <v>115.0</v>
      </c>
      <c r="C122" s="41">
        <f t="shared" si="4"/>
        <v>315863025</v>
      </c>
      <c r="D122" s="41">
        <f t="shared" si="1"/>
        <v>613738257</v>
      </c>
      <c r="E122" s="49">
        <f t="shared" si="2"/>
        <v>0.285794147</v>
      </c>
      <c r="F122" s="50">
        <f t="shared" si="3"/>
        <v>28.5794147</v>
      </c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36"/>
      <c r="B123" s="48">
        <v>116.0</v>
      </c>
      <c r="C123" s="41">
        <f t="shared" si="4"/>
        <v>613738257</v>
      </c>
      <c r="D123" s="41">
        <f t="shared" si="1"/>
        <v>55175063</v>
      </c>
      <c r="E123" s="49">
        <f t="shared" si="2"/>
        <v>0.02569289088</v>
      </c>
      <c r="F123" s="50">
        <f t="shared" si="3"/>
        <v>2.569289088</v>
      </c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36"/>
      <c r="B124" s="48">
        <v>117.0</v>
      </c>
      <c r="C124" s="41">
        <f t="shared" si="4"/>
        <v>55175063</v>
      </c>
      <c r="D124" s="41">
        <f t="shared" si="1"/>
        <v>1939106373</v>
      </c>
      <c r="E124" s="49">
        <f t="shared" si="2"/>
        <v>0.9029667703</v>
      </c>
      <c r="F124" s="50">
        <f t="shared" si="3"/>
        <v>90.29667703</v>
      </c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36"/>
      <c r="B125" s="48">
        <v>118.0</v>
      </c>
      <c r="C125" s="41">
        <f t="shared" si="4"/>
        <v>1939106373</v>
      </c>
      <c r="D125" s="41">
        <f t="shared" si="1"/>
        <v>1325729201</v>
      </c>
      <c r="E125" s="49">
        <f t="shared" si="2"/>
        <v>0.6173407666</v>
      </c>
      <c r="F125" s="50">
        <f t="shared" si="3"/>
        <v>61.73407666</v>
      </c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36"/>
      <c r="B126" s="48">
        <v>119.0</v>
      </c>
      <c r="C126" s="41">
        <f t="shared" si="4"/>
        <v>1325729201</v>
      </c>
      <c r="D126" s="41">
        <f t="shared" si="1"/>
        <v>757492219</v>
      </c>
      <c r="E126" s="49">
        <f t="shared" si="2"/>
        <v>0.352734802</v>
      </c>
      <c r="F126" s="50">
        <f t="shared" si="3"/>
        <v>35.2734802</v>
      </c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36"/>
      <c r="B127" s="48">
        <v>120.0</v>
      </c>
      <c r="C127" s="41">
        <f t="shared" si="4"/>
        <v>757492219</v>
      </c>
      <c r="D127" s="41">
        <f t="shared" si="1"/>
        <v>554457012</v>
      </c>
      <c r="E127" s="49">
        <f t="shared" si="2"/>
        <v>0.2581891661</v>
      </c>
      <c r="F127" s="50">
        <f t="shared" si="3"/>
        <v>25.81891661</v>
      </c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36"/>
      <c r="B128" s="48">
        <v>121.0</v>
      </c>
      <c r="C128" s="41">
        <f t="shared" si="4"/>
        <v>554457012</v>
      </c>
      <c r="D128" s="41">
        <f t="shared" si="1"/>
        <v>1555426656</v>
      </c>
      <c r="E128" s="49">
        <f t="shared" si="2"/>
        <v>0.7243019793</v>
      </c>
      <c r="F128" s="50">
        <f t="shared" si="3"/>
        <v>72.43019793</v>
      </c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36"/>
      <c r="B129" s="48">
        <v>122.0</v>
      </c>
      <c r="C129" s="41">
        <f t="shared" si="4"/>
        <v>1555426656</v>
      </c>
      <c r="D129" s="41">
        <f t="shared" si="1"/>
        <v>1638116642</v>
      </c>
      <c r="E129" s="49">
        <f t="shared" si="2"/>
        <v>0.7628075046</v>
      </c>
      <c r="F129" s="50">
        <f t="shared" si="3"/>
        <v>76.28075046</v>
      </c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36"/>
      <c r="B130" s="48">
        <v>123.0</v>
      </c>
      <c r="C130" s="41">
        <f t="shared" si="4"/>
        <v>1638116642</v>
      </c>
      <c r="D130" s="41">
        <f t="shared" si="1"/>
        <v>133228197</v>
      </c>
      <c r="E130" s="49">
        <f t="shared" si="2"/>
        <v>0.06203921375</v>
      </c>
      <c r="F130" s="50">
        <f t="shared" si="3"/>
        <v>6.203921375</v>
      </c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36"/>
      <c r="B131" s="48">
        <v>124.0</v>
      </c>
      <c r="C131" s="41">
        <f t="shared" si="4"/>
        <v>133228197</v>
      </c>
      <c r="D131" s="41">
        <f t="shared" si="1"/>
        <v>1601882528</v>
      </c>
      <c r="E131" s="49">
        <f t="shared" si="2"/>
        <v>0.7459346805</v>
      </c>
      <c r="F131" s="50">
        <f t="shared" si="3"/>
        <v>74.59346805</v>
      </c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36"/>
      <c r="B132" s="48">
        <v>125.0</v>
      </c>
      <c r="C132" s="41">
        <f t="shared" si="4"/>
        <v>1601882528</v>
      </c>
      <c r="D132" s="41">
        <f t="shared" si="1"/>
        <v>2133296069</v>
      </c>
      <c r="E132" s="49">
        <f t="shared" si="2"/>
        <v>0.9933933942</v>
      </c>
      <c r="F132" s="50">
        <f t="shared" si="3"/>
        <v>99.33933942</v>
      </c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36"/>
      <c r="B133" s="48">
        <v>126.0</v>
      </c>
      <c r="C133" s="41">
        <f t="shared" si="4"/>
        <v>2133296069</v>
      </c>
      <c r="D133" s="41">
        <f t="shared" si="1"/>
        <v>1101511422</v>
      </c>
      <c r="E133" s="49">
        <f t="shared" si="2"/>
        <v>0.512931227</v>
      </c>
      <c r="F133" s="50">
        <f t="shared" si="3"/>
        <v>51.2931227</v>
      </c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36"/>
      <c r="B134" s="48">
        <v>127.0</v>
      </c>
      <c r="C134" s="41">
        <f t="shared" si="4"/>
        <v>1101511422</v>
      </c>
      <c r="D134" s="41">
        <f t="shared" si="1"/>
        <v>1811797865</v>
      </c>
      <c r="E134" s="49">
        <f t="shared" si="2"/>
        <v>0.8436841266</v>
      </c>
      <c r="F134" s="50">
        <f t="shared" si="3"/>
        <v>84.36841266</v>
      </c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36"/>
      <c r="B135" s="48">
        <v>128.0</v>
      </c>
      <c r="C135" s="41">
        <f t="shared" si="4"/>
        <v>1811797865</v>
      </c>
      <c r="D135" s="41">
        <f t="shared" si="1"/>
        <v>294307864</v>
      </c>
      <c r="E135" s="49">
        <f t="shared" si="2"/>
        <v>0.1370477789</v>
      </c>
      <c r="F135" s="50">
        <f t="shared" si="3"/>
        <v>13.70477789</v>
      </c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36"/>
      <c r="B136" s="48">
        <v>129.0</v>
      </c>
      <c r="C136" s="41">
        <f t="shared" si="4"/>
        <v>294307864</v>
      </c>
      <c r="D136" s="41">
        <f t="shared" si="1"/>
        <v>991241231</v>
      </c>
      <c r="E136" s="49">
        <f t="shared" si="2"/>
        <v>0.4615826679</v>
      </c>
      <c r="F136" s="50">
        <f t="shared" si="3"/>
        <v>46.15826679</v>
      </c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36"/>
      <c r="B137" s="48">
        <v>130.0</v>
      </c>
      <c r="C137" s="41">
        <f t="shared" si="4"/>
        <v>991241231</v>
      </c>
      <c r="D137" s="41">
        <f t="shared" si="1"/>
        <v>1393705875</v>
      </c>
      <c r="E137" s="49">
        <f t="shared" si="2"/>
        <v>0.6489948722</v>
      </c>
      <c r="F137" s="50">
        <f t="shared" si="3"/>
        <v>64.89948722</v>
      </c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36"/>
      <c r="B138" s="48">
        <v>131.0</v>
      </c>
      <c r="C138" s="41">
        <f t="shared" si="4"/>
        <v>1393705875</v>
      </c>
      <c r="D138" s="41">
        <f t="shared" si="1"/>
        <v>310959533</v>
      </c>
      <c r="E138" s="49">
        <f t="shared" si="2"/>
        <v>0.1448018165</v>
      </c>
      <c r="F138" s="50">
        <f t="shared" si="3"/>
        <v>14.48018165</v>
      </c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36"/>
      <c r="B139" s="48">
        <v>132.0</v>
      </c>
      <c r="C139" s="41">
        <f t="shared" si="4"/>
        <v>310959533</v>
      </c>
      <c r="D139" s="41">
        <f t="shared" si="1"/>
        <v>1697874711</v>
      </c>
      <c r="E139" s="49">
        <f t="shared" si="2"/>
        <v>0.790634524</v>
      </c>
      <c r="F139" s="50">
        <f t="shared" si="3"/>
        <v>79.0634524</v>
      </c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36"/>
      <c r="B140" s="48">
        <v>133.0</v>
      </c>
      <c r="C140" s="41">
        <f t="shared" si="4"/>
        <v>1697874711</v>
      </c>
      <c r="D140" s="41">
        <f t="shared" si="1"/>
        <v>20452567</v>
      </c>
      <c r="E140" s="49">
        <f t="shared" si="2"/>
        <v>0.009523968682</v>
      </c>
      <c r="F140" s="50">
        <f t="shared" si="3"/>
        <v>0.9523968682</v>
      </c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36"/>
      <c r="B141" s="48">
        <v>134.0</v>
      </c>
      <c r="C141" s="41">
        <f t="shared" si="4"/>
        <v>20452567</v>
      </c>
      <c r="D141" s="41">
        <f t="shared" si="1"/>
        <v>844166012</v>
      </c>
      <c r="E141" s="49">
        <f t="shared" si="2"/>
        <v>0.393095432</v>
      </c>
      <c r="F141" s="50">
        <f t="shared" si="3"/>
        <v>39.3095432</v>
      </c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36"/>
      <c r="B142" s="48">
        <v>135.0</v>
      </c>
      <c r="C142" s="41">
        <f t="shared" si="4"/>
        <v>844166012</v>
      </c>
      <c r="D142" s="41">
        <f t="shared" si="1"/>
        <v>43153904</v>
      </c>
      <c r="E142" s="49">
        <f t="shared" si="2"/>
        <v>0.0200951025</v>
      </c>
      <c r="F142" s="50">
        <f t="shared" si="3"/>
        <v>2.00951025</v>
      </c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36"/>
      <c r="B143" s="48">
        <v>136.0</v>
      </c>
      <c r="C143" s="41">
        <f t="shared" si="4"/>
        <v>43153904</v>
      </c>
      <c r="D143" s="41">
        <f t="shared" si="1"/>
        <v>2108149958</v>
      </c>
      <c r="E143" s="49">
        <f t="shared" si="2"/>
        <v>0.9816838237</v>
      </c>
      <c r="F143" s="50">
        <f t="shared" si="3"/>
        <v>98.16838237</v>
      </c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36"/>
      <c r="B144" s="48">
        <v>137.0</v>
      </c>
      <c r="C144" s="41">
        <f t="shared" si="4"/>
        <v>2108149958</v>
      </c>
      <c r="D144" s="41">
        <f t="shared" si="1"/>
        <v>494082915</v>
      </c>
      <c r="E144" s="49">
        <f t="shared" si="2"/>
        <v>0.2300752863</v>
      </c>
      <c r="F144" s="50">
        <f t="shared" si="3"/>
        <v>23.00752863</v>
      </c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36"/>
      <c r="B145" s="48">
        <v>138.0</v>
      </c>
      <c r="C145" s="41">
        <f t="shared" si="4"/>
        <v>494082915</v>
      </c>
      <c r="D145" s="41">
        <f t="shared" si="1"/>
        <v>142341086</v>
      </c>
      <c r="E145" s="49">
        <f t="shared" si="2"/>
        <v>0.06628273337</v>
      </c>
      <c r="F145" s="50">
        <f t="shared" si="3"/>
        <v>6.628273337</v>
      </c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36"/>
      <c r="B146" s="48">
        <v>139.0</v>
      </c>
      <c r="C146" s="41">
        <f t="shared" si="4"/>
        <v>142341086</v>
      </c>
      <c r="D146" s="41">
        <f t="shared" si="1"/>
        <v>920777507</v>
      </c>
      <c r="E146" s="49">
        <f t="shared" si="2"/>
        <v>0.4287704394</v>
      </c>
      <c r="F146" s="50">
        <f t="shared" si="3"/>
        <v>42.87704394</v>
      </c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36"/>
      <c r="B147" s="48">
        <v>140.0</v>
      </c>
      <c r="C147" s="41">
        <f t="shared" si="4"/>
        <v>920777507</v>
      </c>
      <c r="D147" s="41">
        <f t="shared" si="1"/>
        <v>1802579804</v>
      </c>
      <c r="E147" s="49">
        <f t="shared" si="2"/>
        <v>0.8393916324</v>
      </c>
      <c r="F147" s="50">
        <f t="shared" si="3"/>
        <v>83.93916324</v>
      </c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36"/>
      <c r="B148" s="48">
        <v>141.0</v>
      </c>
      <c r="C148" s="41">
        <f t="shared" si="4"/>
        <v>1802579804</v>
      </c>
      <c r="D148" s="41">
        <f t="shared" si="1"/>
        <v>1395867120</v>
      </c>
      <c r="E148" s="49">
        <f t="shared" si="2"/>
        <v>0.6500012803</v>
      </c>
      <c r="F148" s="50">
        <f t="shared" si="3"/>
        <v>65.00012803</v>
      </c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36"/>
      <c r="B149" s="48">
        <v>142.0</v>
      </c>
      <c r="C149" s="41">
        <f t="shared" si="4"/>
        <v>1395867120</v>
      </c>
      <c r="D149" s="41">
        <f t="shared" si="1"/>
        <v>1441025326</v>
      </c>
      <c r="E149" s="49">
        <f t="shared" si="2"/>
        <v>0.6710297087</v>
      </c>
      <c r="F149" s="50">
        <f t="shared" si="3"/>
        <v>67.10297087</v>
      </c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36"/>
      <c r="B150" s="48">
        <v>143.0</v>
      </c>
      <c r="C150" s="41">
        <f t="shared" si="4"/>
        <v>1441025326</v>
      </c>
      <c r="D150" s="41">
        <f t="shared" si="1"/>
        <v>2102067837</v>
      </c>
      <c r="E150" s="49">
        <f t="shared" si="2"/>
        <v>0.9788516154</v>
      </c>
      <c r="F150" s="50">
        <f t="shared" si="3"/>
        <v>97.88516154</v>
      </c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36"/>
      <c r="B151" s="48">
        <v>144.0</v>
      </c>
      <c r="C151" s="41">
        <f t="shared" si="4"/>
        <v>2102067837</v>
      </c>
      <c r="D151" s="41">
        <f t="shared" si="1"/>
        <v>1551305383</v>
      </c>
      <c r="E151" s="49">
        <f t="shared" si="2"/>
        <v>0.722382862</v>
      </c>
      <c r="F151" s="50">
        <f t="shared" si="3"/>
        <v>72.2382862</v>
      </c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36"/>
      <c r="B152" s="48">
        <v>145.0</v>
      </c>
      <c r="C152" s="41">
        <f t="shared" si="4"/>
        <v>1551305383</v>
      </c>
      <c r="D152" s="41">
        <f t="shared" si="1"/>
        <v>534685766</v>
      </c>
      <c r="E152" s="49">
        <f t="shared" si="2"/>
        <v>0.2489824622</v>
      </c>
      <c r="F152" s="50">
        <f t="shared" si="3"/>
        <v>24.89824622</v>
      </c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36"/>
      <c r="B153" s="48">
        <v>146.0</v>
      </c>
      <c r="C153" s="41">
        <f t="shared" si="4"/>
        <v>534685766</v>
      </c>
      <c r="D153" s="41">
        <f t="shared" si="1"/>
        <v>1161826787</v>
      </c>
      <c r="E153" s="49">
        <f t="shared" si="2"/>
        <v>0.5410177575</v>
      </c>
      <c r="F153" s="50">
        <f t="shared" si="3"/>
        <v>54.10177575</v>
      </c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36"/>
      <c r="B154" s="48">
        <v>147.0</v>
      </c>
      <c r="C154" s="41">
        <f t="shared" si="4"/>
        <v>1161826787</v>
      </c>
      <c r="D154" s="41">
        <f t="shared" si="1"/>
        <v>112961616</v>
      </c>
      <c r="E154" s="49">
        <f t="shared" si="2"/>
        <v>0.05260185155</v>
      </c>
      <c r="F154" s="50">
        <f t="shared" si="3"/>
        <v>5.260185155</v>
      </c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36"/>
      <c r="B155" s="48">
        <v>148.0</v>
      </c>
      <c r="C155" s="41">
        <f t="shared" si="4"/>
        <v>112961616</v>
      </c>
      <c r="D155" s="41">
        <f t="shared" si="1"/>
        <v>1664321212</v>
      </c>
      <c r="E155" s="49">
        <f t="shared" si="2"/>
        <v>0.7750099584</v>
      </c>
      <c r="F155" s="50">
        <f t="shared" si="3"/>
        <v>77.50099584</v>
      </c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36"/>
      <c r="B156" s="48">
        <v>149.0</v>
      </c>
      <c r="C156" s="41">
        <f t="shared" si="4"/>
        <v>1664321212</v>
      </c>
      <c r="D156" s="41">
        <f t="shared" si="1"/>
        <v>941742767</v>
      </c>
      <c r="E156" s="49">
        <f t="shared" si="2"/>
        <v>0.4385331494</v>
      </c>
      <c r="F156" s="50">
        <f t="shared" si="3"/>
        <v>43.85331494</v>
      </c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36"/>
      <c r="B157" s="48">
        <v>150.0</v>
      </c>
      <c r="C157" s="41">
        <f t="shared" si="4"/>
        <v>941742767</v>
      </c>
      <c r="D157" s="41">
        <f t="shared" si="1"/>
        <v>328247097</v>
      </c>
      <c r="E157" s="49">
        <f t="shared" si="2"/>
        <v>0.1528519658</v>
      </c>
      <c r="F157" s="50">
        <f t="shared" si="3"/>
        <v>15.28519658</v>
      </c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36"/>
      <c r="B158" s="48">
        <v>151.0</v>
      </c>
      <c r="C158" s="41">
        <f t="shared" si="4"/>
        <v>328247097</v>
      </c>
      <c r="D158" s="41">
        <f t="shared" si="1"/>
        <v>2109121751</v>
      </c>
      <c r="E158" s="49">
        <f t="shared" si="2"/>
        <v>0.9821363501</v>
      </c>
      <c r="F158" s="50">
        <f t="shared" si="3"/>
        <v>98.21363501</v>
      </c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36"/>
      <c r="B159" s="48">
        <v>152.0</v>
      </c>
      <c r="C159" s="41">
        <f t="shared" si="4"/>
        <v>2109121751</v>
      </c>
      <c r="D159" s="41">
        <f t="shared" si="1"/>
        <v>1419510239</v>
      </c>
      <c r="E159" s="49">
        <f t="shared" si="2"/>
        <v>0.6610109655</v>
      </c>
      <c r="F159" s="50">
        <f t="shared" si="3"/>
        <v>66.10109655</v>
      </c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36"/>
      <c r="B160" s="48">
        <v>153.0</v>
      </c>
      <c r="C160" s="41">
        <f t="shared" si="4"/>
        <v>1419510239</v>
      </c>
      <c r="D160" s="41">
        <f t="shared" si="1"/>
        <v>990142318</v>
      </c>
      <c r="E160" s="49">
        <f t="shared" si="2"/>
        <v>0.4610709466</v>
      </c>
      <c r="F160" s="50">
        <f t="shared" si="3"/>
        <v>46.10709466</v>
      </c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36"/>
      <c r="B161" s="48">
        <v>154.0</v>
      </c>
      <c r="C161" s="41">
        <f t="shared" si="4"/>
        <v>990142318</v>
      </c>
      <c r="D161" s="41">
        <f t="shared" si="1"/>
        <v>528324678</v>
      </c>
      <c r="E161" s="49">
        <f t="shared" si="2"/>
        <v>0.2460203498</v>
      </c>
      <c r="F161" s="50">
        <f t="shared" si="3"/>
        <v>24.60203498</v>
      </c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36"/>
      <c r="B162" s="48">
        <v>155.0</v>
      </c>
      <c r="C162" s="41">
        <f t="shared" si="4"/>
        <v>528324678</v>
      </c>
      <c r="D162" s="41">
        <f t="shared" si="1"/>
        <v>1933099442</v>
      </c>
      <c r="E162" s="49">
        <f t="shared" si="2"/>
        <v>0.9001695751</v>
      </c>
      <c r="F162" s="50">
        <f t="shared" si="3"/>
        <v>90.01695751</v>
      </c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36"/>
      <c r="B163" s="48">
        <v>156.0</v>
      </c>
      <c r="C163" s="41">
        <f t="shared" si="4"/>
        <v>1933099442</v>
      </c>
      <c r="D163" s="41">
        <f t="shared" si="1"/>
        <v>1470163012</v>
      </c>
      <c r="E163" s="49">
        <f t="shared" si="2"/>
        <v>0.684598001</v>
      </c>
      <c r="F163" s="50">
        <f t="shared" si="3"/>
        <v>68.4598001</v>
      </c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36"/>
      <c r="B164" s="48">
        <v>157.0</v>
      </c>
      <c r="C164" s="41">
        <f t="shared" si="4"/>
        <v>1470163012</v>
      </c>
      <c r="D164" s="41">
        <f t="shared" si="1"/>
        <v>1683156362</v>
      </c>
      <c r="E164" s="49">
        <f t="shared" si="2"/>
        <v>0.7837807586</v>
      </c>
      <c r="F164" s="50">
        <f t="shared" si="3"/>
        <v>78.37807586</v>
      </c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36"/>
      <c r="B165" s="48">
        <v>158.0</v>
      </c>
      <c r="C165" s="41">
        <f t="shared" si="4"/>
        <v>1683156362</v>
      </c>
      <c r="D165" s="41">
        <f t="shared" si="1"/>
        <v>996095749</v>
      </c>
      <c r="E165" s="49">
        <f t="shared" si="2"/>
        <v>0.463843229</v>
      </c>
      <c r="F165" s="50">
        <f t="shared" si="3"/>
        <v>46.3843229</v>
      </c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36"/>
      <c r="B166" s="48">
        <v>159.0</v>
      </c>
      <c r="C166" s="41">
        <f t="shared" si="4"/>
        <v>996095749</v>
      </c>
      <c r="D166" s="41">
        <f t="shared" si="1"/>
        <v>1652851014</v>
      </c>
      <c r="E166" s="49">
        <f t="shared" si="2"/>
        <v>0.7696687313</v>
      </c>
      <c r="F166" s="50">
        <f t="shared" si="3"/>
        <v>76.96687313</v>
      </c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36"/>
      <c r="B167" s="48">
        <v>160.0</v>
      </c>
      <c r="C167" s="41">
        <f t="shared" si="4"/>
        <v>1652851014</v>
      </c>
      <c r="D167" s="41">
        <f t="shared" si="1"/>
        <v>1568182345</v>
      </c>
      <c r="E167" s="49">
        <f t="shared" si="2"/>
        <v>0.7302418098</v>
      </c>
      <c r="F167" s="50">
        <f t="shared" si="3"/>
        <v>73.02418098</v>
      </c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36"/>
      <c r="B168" s="48">
        <v>161.0</v>
      </c>
      <c r="C168" s="41">
        <f t="shared" si="4"/>
        <v>1568182345</v>
      </c>
      <c r="D168" s="41">
        <f t="shared" si="1"/>
        <v>645888305</v>
      </c>
      <c r="E168" s="49">
        <f t="shared" si="2"/>
        <v>0.3007651797</v>
      </c>
      <c r="F168" s="50">
        <f t="shared" si="3"/>
        <v>30.07651797</v>
      </c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36"/>
      <c r="B169" s="48">
        <v>162.0</v>
      </c>
      <c r="C169" s="41">
        <f t="shared" si="4"/>
        <v>645888305</v>
      </c>
      <c r="D169" s="41">
        <f t="shared" si="1"/>
        <v>1857619756</v>
      </c>
      <c r="E169" s="49">
        <f t="shared" si="2"/>
        <v>0.8650216073</v>
      </c>
      <c r="F169" s="50">
        <f t="shared" si="3"/>
        <v>86.50216073</v>
      </c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36"/>
      <c r="B170" s="48">
        <v>163.0</v>
      </c>
      <c r="C170" s="41">
        <f t="shared" si="4"/>
        <v>1857619756</v>
      </c>
      <c r="D170" s="41">
        <f t="shared" si="1"/>
        <v>1116303525</v>
      </c>
      <c r="E170" s="49">
        <f t="shared" si="2"/>
        <v>0.5198193367</v>
      </c>
      <c r="F170" s="50">
        <f t="shared" si="3"/>
        <v>51.98193367</v>
      </c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36"/>
      <c r="B171" s="48">
        <v>164.0</v>
      </c>
      <c r="C171" s="41">
        <f t="shared" si="4"/>
        <v>1116303525</v>
      </c>
      <c r="D171" s="41">
        <f t="shared" si="1"/>
        <v>2047269117</v>
      </c>
      <c r="E171" s="49">
        <f t="shared" si="2"/>
        <v>0.9533339729</v>
      </c>
      <c r="F171" s="50">
        <f t="shared" si="3"/>
        <v>95.33339729</v>
      </c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36"/>
      <c r="B172" s="48">
        <v>165.0</v>
      </c>
      <c r="C172" s="41">
        <f t="shared" si="4"/>
        <v>2047269117</v>
      </c>
      <c r="D172" s="41">
        <f t="shared" si="1"/>
        <v>1497172356</v>
      </c>
      <c r="E172" s="49">
        <f t="shared" si="2"/>
        <v>0.6971752069</v>
      </c>
      <c r="F172" s="50">
        <f t="shared" si="3"/>
        <v>69.71752069</v>
      </c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36"/>
      <c r="B173" s="48">
        <v>166.0</v>
      </c>
      <c r="C173" s="41">
        <f t="shared" si="4"/>
        <v>1497172356</v>
      </c>
      <c r="D173" s="41">
        <f t="shared" si="1"/>
        <v>674479257</v>
      </c>
      <c r="E173" s="49">
        <f t="shared" si="2"/>
        <v>0.3140788792</v>
      </c>
      <c r="F173" s="50">
        <f t="shared" si="3"/>
        <v>31.40788792</v>
      </c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36"/>
      <c r="B174" s="48">
        <v>167.0</v>
      </c>
      <c r="C174" s="41">
        <f t="shared" si="4"/>
        <v>674479257</v>
      </c>
      <c r="D174" s="41">
        <f t="shared" si="1"/>
        <v>1050723855</v>
      </c>
      <c r="E174" s="49">
        <f t="shared" si="2"/>
        <v>0.4892814232</v>
      </c>
      <c r="F174" s="50">
        <f t="shared" si="3"/>
        <v>48.92814232</v>
      </c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36"/>
      <c r="B175" s="48">
        <v>168.0</v>
      </c>
      <c r="C175" s="41">
        <f t="shared" si="4"/>
        <v>1050723855</v>
      </c>
      <c r="D175" s="41">
        <f t="shared" si="1"/>
        <v>1052815194</v>
      </c>
      <c r="E175" s="49">
        <f t="shared" si="2"/>
        <v>0.4902552788</v>
      </c>
      <c r="F175" s="50">
        <f t="shared" si="3"/>
        <v>49.02552788</v>
      </c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36"/>
      <c r="B176" s="48">
        <v>169.0</v>
      </c>
      <c r="C176" s="41">
        <f t="shared" si="4"/>
        <v>1052815194</v>
      </c>
      <c r="D176" s="41">
        <f t="shared" si="1"/>
        <v>1034954561</v>
      </c>
      <c r="E176" s="49">
        <f t="shared" si="2"/>
        <v>0.4819382734</v>
      </c>
      <c r="F176" s="50">
        <f t="shared" si="3"/>
        <v>48.19382734</v>
      </c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36"/>
      <c r="B177" s="48">
        <v>170.0</v>
      </c>
      <c r="C177" s="41">
        <f t="shared" si="4"/>
        <v>1034954561</v>
      </c>
      <c r="D177" s="41">
        <f t="shared" si="1"/>
        <v>1950759707</v>
      </c>
      <c r="E177" s="49">
        <f t="shared" si="2"/>
        <v>0.9083932768</v>
      </c>
      <c r="F177" s="50">
        <f t="shared" si="3"/>
        <v>90.83932768</v>
      </c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36"/>
      <c r="B178" s="48">
        <v>171.0</v>
      </c>
      <c r="C178" s="41">
        <f t="shared" si="4"/>
        <v>1950759707</v>
      </c>
      <c r="D178" s="41">
        <f t="shared" si="1"/>
        <v>1559082232</v>
      </c>
      <c r="E178" s="49">
        <f t="shared" si="2"/>
        <v>0.7260042395</v>
      </c>
      <c r="F178" s="50">
        <f t="shared" si="3"/>
        <v>72.60042395</v>
      </c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36"/>
      <c r="B179" s="48">
        <v>172.0</v>
      </c>
      <c r="C179" s="41">
        <f t="shared" si="4"/>
        <v>1559082232</v>
      </c>
      <c r="D179" s="41">
        <f t="shared" si="1"/>
        <v>1536788022</v>
      </c>
      <c r="E179" s="49">
        <f t="shared" si="2"/>
        <v>0.715622689</v>
      </c>
      <c r="F179" s="50">
        <f t="shared" si="3"/>
        <v>71.5622689</v>
      </c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36"/>
      <c r="B180" s="48">
        <v>173.0</v>
      </c>
      <c r="C180" s="41">
        <f t="shared" si="4"/>
        <v>1536788022</v>
      </c>
      <c r="D180" s="41">
        <f t="shared" si="1"/>
        <v>515785602</v>
      </c>
      <c r="E180" s="49">
        <f t="shared" si="2"/>
        <v>0.2401813875</v>
      </c>
      <c r="F180" s="50">
        <f t="shared" si="3"/>
        <v>24.01813875</v>
      </c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36"/>
      <c r="B181" s="48">
        <v>174.0</v>
      </c>
      <c r="C181" s="41">
        <f t="shared" si="4"/>
        <v>515785602</v>
      </c>
      <c r="D181" s="41">
        <f t="shared" si="1"/>
        <v>39878911</v>
      </c>
      <c r="E181" s="49">
        <f t="shared" si="2"/>
        <v>0.01857006504</v>
      </c>
      <c r="F181" s="50">
        <f t="shared" si="3"/>
        <v>1.857006504</v>
      </c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36"/>
      <c r="B182" s="48">
        <v>175.0</v>
      </c>
      <c r="C182" s="41">
        <f t="shared" si="4"/>
        <v>39878911</v>
      </c>
      <c r="D182" s="41">
        <f t="shared" si="1"/>
        <v>2016581080</v>
      </c>
      <c r="E182" s="49">
        <f t="shared" si="2"/>
        <v>0.9390437421</v>
      </c>
      <c r="F182" s="50">
        <f t="shared" si="3"/>
        <v>93.90437421</v>
      </c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36"/>
      <c r="B183" s="48">
        <v>176.0</v>
      </c>
      <c r="C183" s="41">
        <f t="shared" si="4"/>
        <v>2016581080</v>
      </c>
      <c r="D183" s="41">
        <f t="shared" si="1"/>
        <v>80090177</v>
      </c>
      <c r="E183" s="49">
        <f t="shared" si="2"/>
        <v>0.03729489494</v>
      </c>
      <c r="F183" s="50">
        <f t="shared" si="3"/>
        <v>3.729489494</v>
      </c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36"/>
      <c r="B184" s="48">
        <v>177.0</v>
      </c>
      <c r="C184" s="41">
        <f t="shared" si="4"/>
        <v>80090177</v>
      </c>
      <c r="D184" s="41">
        <f t="shared" si="1"/>
        <v>900816790</v>
      </c>
      <c r="E184" s="49">
        <f t="shared" si="2"/>
        <v>0.4194755063</v>
      </c>
      <c r="F184" s="50">
        <f t="shared" si="3"/>
        <v>41.94755063</v>
      </c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36"/>
      <c r="B185" s="48">
        <v>178.0</v>
      </c>
      <c r="C185" s="41">
        <f t="shared" si="4"/>
        <v>900816790</v>
      </c>
      <c r="D185" s="41">
        <f t="shared" si="1"/>
        <v>445160291</v>
      </c>
      <c r="E185" s="49">
        <f t="shared" si="2"/>
        <v>0.2072939143</v>
      </c>
      <c r="F185" s="50">
        <f t="shared" si="3"/>
        <v>20.72939143</v>
      </c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36"/>
      <c r="B186" s="48">
        <v>179.0</v>
      </c>
      <c r="C186" s="41">
        <f t="shared" si="4"/>
        <v>445160291</v>
      </c>
      <c r="D186" s="41">
        <f t="shared" si="1"/>
        <v>2090300007</v>
      </c>
      <c r="E186" s="49">
        <f t="shared" si="2"/>
        <v>0.9733717926</v>
      </c>
      <c r="F186" s="50">
        <f t="shared" si="3"/>
        <v>97.33717926</v>
      </c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36"/>
      <c r="B187" s="48">
        <v>180.0</v>
      </c>
      <c r="C187" s="41">
        <f t="shared" si="4"/>
        <v>2090300007</v>
      </c>
      <c r="D187" s="41">
        <f t="shared" si="1"/>
        <v>1585297183</v>
      </c>
      <c r="E187" s="49">
        <f t="shared" si="2"/>
        <v>0.7382115273</v>
      </c>
      <c r="F187" s="50">
        <f t="shared" si="3"/>
        <v>73.82115273</v>
      </c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36"/>
      <c r="B188" s="48">
        <v>181.0</v>
      </c>
      <c r="C188" s="41">
        <f t="shared" si="4"/>
        <v>1585297183</v>
      </c>
      <c r="D188" s="41">
        <f t="shared" si="1"/>
        <v>368285346</v>
      </c>
      <c r="E188" s="49">
        <f t="shared" si="2"/>
        <v>0.1714962284</v>
      </c>
      <c r="F188" s="50">
        <f t="shared" si="3"/>
        <v>17.14962284</v>
      </c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36"/>
      <c r="B189" s="48">
        <v>182.0</v>
      </c>
      <c r="C189" s="41">
        <f t="shared" si="4"/>
        <v>368285346</v>
      </c>
      <c r="D189" s="41">
        <f t="shared" si="1"/>
        <v>299728951</v>
      </c>
      <c r="E189" s="49">
        <f t="shared" si="2"/>
        <v>0.1395721692</v>
      </c>
      <c r="F189" s="50">
        <f t="shared" si="3"/>
        <v>13.95721692</v>
      </c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36"/>
      <c r="B190" s="48">
        <v>183.0</v>
      </c>
      <c r="C190" s="41">
        <f t="shared" si="4"/>
        <v>299728951</v>
      </c>
      <c r="D190" s="41">
        <f t="shared" si="1"/>
        <v>1964081331</v>
      </c>
      <c r="E190" s="49">
        <f t="shared" si="2"/>
        <v>0.9145966414</v>
      </c>
      <c r="F190" s="50">
        <f t="shared" si="3"/>
        <v>91.45966414</v>
      </c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36"/>
      <c r="B191" s="48">
        <v>184.0</v>
      </c>
      <c r="C191" s="41">
        <f t="shared" si="4"/>
        <v>1964081331</v>
      </c>
      <c r="D191" s="41">
        <f t="shared" si="1"/>
        <v>1270137942</v>
      </c>
      <c r="E191" s="49">
        <f t="shared" si="2"/>
        <v>0.5914540694</v>
      </c>
      <c r="F191" s="50">
        <f t="shared" si="3"/>
        <v>59.14540694</v>
      </c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36"/>
      <c r="B192" s="48">
        <v>185.0</v>
      </c>
      <c r="C192" s="41">
        <f t="shared" si="4"/>
        <v>1270137942</v>
      </c>
      <c r="D192" s="41">
        <f t="shared" si="1"/>
        <v>573978155</v>
      </c>
      <c r="E192" s="49">
        <f t="shared" si="2"/>
        <v>0.2672794067</v>
      </c>
      <c r="F192" s="50">
        <f t="shared" si="3"/>
        <v>26.72794067</v>
      </c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36"/>
      <c r="B193" s="48">
        <v>186.0</v>
      </c>
      <c r="C193" s="41">
        <f t="shared" si="4"/>
        <v>573978155</v>
      </c>
      <c r="D193" s="41">
        <f t="shared" si="1"/>
        <v>2137052456</v>
      </c>
      <c r="E193" s="49">
        <f t="shared" si="2"/>
        <v>0.9951425982</v>
      </c>
      <c r="F193" s="50">
        <f t="shared" si="3"/>
        <v>99.51425982</v>
      </c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36"/>
      <c r="B194" s="48">
        <v>187.0</v>
      </c>
      <c r="C194" s="41">
        <f t="shared" si="4"/>
        <v>2137052456</v>
      </c>
      <c r="D194" s="41">
        <f t="shared" si="1"/>
        <v>508116586</v>
      </c>
      <c r="E194" s="49">
        <f t="shared" si="2"/>
        <v>0.2366102236</v>
      </c>
      <c r="F194" s="50">
        <f t="shared" si="3"/>
        <v>23.66102236</v>
      </c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36"/>
      <c r="B195" s="48">
        <v>188.0</v>
      </c>
      <c r="C195" s="41">
        <f t="shared" si="4"/>
        <v>508116586</v>
      </c>
      <c r="D195" s="41">
        <f t="shared" si="1"/>
        <v>808502348</v>
      </c>
      <c r="E195" s="49">
        <f t="shared" si="2"/>
        <v>0.3764882443</v>
      </c>
      <c r="F195" s="50">
        <f t="shared" si="3"/>
        <v>37.64882443</v>
      </c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36"/>
      <c r="B196" s="48">
        <v>189.0</v>
      </c>
      <c r="C196" s="41">
        <f t="shared" si="4"/>
        <v>808502348</v>
      </c>
      <c r="D196" s="41">
        <f t="shared" si="1"/>
        <v>673162991</v>
      </c>
      <c r="E196" s="49">
        <f t="shared" si="2"/>
        <v>0.3134659451</v>
      </c>
      <c r="F196" s="50">
        <f t="shared" si="3"/>
        <v>31.34659451</v>
      </c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36"/>
      <c r="B197" s="48">
        <v>190.0</v>
      </c>
      <c r="C197" s="41">
        <f t="shared" si="4"/>
        <v>673162991</v>
      </c>
      <c r="D197" s="41">
        <f t="shared" si="1"/>
        <v>911156339</v>
      </c>
      <c r="E197" s="49">
        <f t="shared" si="2"/>
        <v>0.424290234</v>
      </c>
      <c r="F197" s="50">
        <f t="shared" si="3"/>
        <v>42.4290234</v>
      </c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36"/>
      <c r="B198" s="48">
        <v>191.0</v>
      </c>
      <c r="C198" s="41">
        <f t="shared" si="4"/>
        <v>911156339</v>
      </c>
      <c r="D198" s="41">
        <f t="shared" si="1"/>
        <v>579686307</v>
      </c>
      <c r="E198" s="49">
        <f t="shared" si="2"/>
        <v>0.2699374721</v>
      </c>
      <c r="F198" s="50">
        <f t="shared" si="3"/>
        <v>26.99374721</v>
      </c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36"/>
      <c r="B199" s="48">
        <v>192.0</v>
      </c>
      <c r="C199" s="41">
        <f t="shared" si="4"/>
        <v>579686307</v>
      </c>
      <c r="D199" s="41">
        <f t="shared" si="1"/>
        <v>1381335980</v>
      </c>
      <c r="E199" s="49">
        <f t="shared" si="2"/>
        <v>0.643234691</v>
      </c>
      <c r="F199" s="50">
        <f t="shared" si="3"/>
        <v>64.3234691</v>
      </c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36"/>
      <c r="B200" s="48">
        <v>193.0</v>
      </c>
      <c r="C200" s="41">
        <f t="shared" si="4"/>
        <v>1381335980</v>
      </c>
      <c r="D200" s="41">
        <f t="shared" si="1"/>
        <v>1195860203</v>
      </c>
      <c r="E200" s="49">
        <f t="shared" si="2"/>
        <v>0.5568658018</v>
      </c>
      <c r="F200" s="50">
        <f t="shared" si="3"/>
        <v>55.68658018</v>
      </c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36"/>
      <c r="B201" s="48">
        <v>194.0</v>
      </c>
      <c r="C201" s="41">
        <f t="shared" si="4"/>
        <v>1195860203</v>
      </c>
      <c r="D201" s="41">
        <f t="shared" si="1"/>
        <v>629937532</v>
      </c>
      <c r="E201" s="49">
        <f t="shared" si="2"/>
        <v>0.2933375222</v>
      </c>
      <c r="F201" s="50">
        <f t="shared" si="3"/>
        <v>29.33375222</v>
      </c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36"/>
      <c r="B202" s="48">
        <v>195.0</v>
      </c>
      <c r="C202" s="41">
        <f t="shared" si="4"/>
        <v>629937532</v>
      </c>
      <c r="D202" s="41">
        <f t="shared" si="1"/>
        <v>1922981257</v>
      </c>
      <c r="E202" s="49">
        <f t="shared" si="2"/>
        <v>0.895457928</v>
      </c>
      <c r="F202" s="50">
        <f t="shared" si="3"/>
        <v>89.5457928</v>
      </c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36"/>
      <c r="B203" s="48">
        <v>196.0</v>
      </c>
      <c r="C203" s="41">
        <f t="shared" si="4"/>
        <v>1922981257</v>
      </c>
      <c r="D203" s="41">
        <f t="shared" si="1"/>
        <v>675687946</v>
      </c>
      <c r="E203" s="49">
        <f t="shared" si="2"/>
        <v>0.3146417189</v>
      </c>
      <c r="F203" s="50">
        <f t="shared" si="3"/>
        <v>31.46417189</v>
      </c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36"/>
      <c r="B204" s="48">
        <v>197.0</v>
      </c>
      <c r="C204" s="41">
        <f t="shared" si="4"/>
        <v>675687946</v>
      </c>
      <c r="D204" s="41">
        <f t="shared" si="1"/>
        <v>1571253101</v>
      </c>
      <c r="E204" s="49">
        <f t="shared" si="2"/>
        <v>0.731671742</v>
      </c>
      <c r="F204" s="50">
        <f t="shared" si="3"/>
        <v>73.1671742</v>
      </c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36"/>
      <c r="B205" s="48">
        <v>198.0</v>
      </c>
      <c r="C205" s="41">
        <f t="shared" si="4"/>
        <v>1571253101</v>
      </c>
      <c r="D205" s="41">
        <f t="shared" si="1"/>
        <v>1678648700</v>
      </c>
      <c r="E205" s="49">
        <f t="shared" si="2"/>
        <v>0.7816817149</v>
      </c>
      <c r="F205" s="50">
        <f t="shared" si="3"/>
        <v>78.16817149</v>
      </c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36"/>
      <c r="B206" s="48">
        <v>199.0</v>
      </c>
      <c r="C206" s="41">
        <f t="shared" si="4"/>
        <v>1678648700</v>
      </c>
      <c r="D206" s="41">
        <f t="shared" si="1"/>
        <v>2137705692</v>
      </c>
      <c r="E206" s="49">
        <f t="shared" si="2"/>
        <v>0.9954467849</v>
      </c>
      <c r="F206" s="50">
        <f t="shared" si="3"/>
        <v>99.54467849</v>
      </c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36"/>
      <c r="B207" s="48">
        <v>200.0</v>
      </c>
      <c r="C207" s="41">
        <f t="shared" si="4"/>
        <v>2137705692</v>
      </c>
      <c r="D207" s="41">
        <f t="shared" si="1"/>
        <v>497486707</v>
      </c>
      <c r="E207" s="49">
        <f t="shared" si="2"/>
        <v>0.2316603005</v>
      </c>
      <c r="F207" s="50">
        <f t="shared" si="3"/>
        <v>23.16603005</v>
      </c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36"/>
      <c r="B208" s="48">
        <v>201.0</v>
      </c>
      <c r="C208" s="41">
        <f t="shared" si="4"/>
        <v>497486707</v>
      </c>
      <c r="D208" s="41">
        <f t="shared" si="1"/>
        <v>201434696</v>
      </c>
      <c r="E208" s="49">
        <f t="shared" si="2"/>
        <v>0.09380033989</v>
      </c>
      <c r="F208" s="50">
        <f t="shared" si="3"/>
        <v>9.380033989</v>
      </c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36"/>
      <c r="B209" s="48">
        <v>202.0</v>
      </c>
      <c r="C209" s="41">
        <f t="shared" si="4"/>
        <v>201434696</v>
      </c>
      <c r="D209" s="41">
        <f t="shared" si="1"/>
        <v>634338873</v>
      </c>
      <c r="E209" s="49">
        <f t="shared" si="2"/>
        <v>0.2953870563</v>
      </c>
      <c r="F209" s="50">
        <f t="shared" si="3"/>
        <v>29.53870563</v>
      </c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36"/>
      <c r="B210" s="48">
        <v>203.0</v>
      </c>
      <c r="C210" s="41">
        <f t="shared" si="4"/>
        <v>634338873</v>
      </c>
      <c r="D210" s="41">
        <f t="shared" si="1"/>
        <v>1182957820</v>
      </c>
      <c r="E210" s="49">
        <f t="shared" si="2"/>
        <v>0.5508576615</v>
      </c>
      <c r="F210" s="50">
        <f t="shared" si="3"/>
        <v>55.08576615</v>
      </c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36"/>
      <c r="B211" s="48">
        <v>204.0</v>
      </c>
      <c r="C211" s="41">
        <f t="shared" si="4"/>
        <v>1182957820</v>
      </c>
      <c r="D211" s="41">
        <f t="shared" si="1"/>
        <v>1360787342</v>
      </c>
      <c r="E211" s="49">
        <f t="shared" si="2"/>
        <v>0.6336659857</v>
      </c>
      <c r="F211" s="50">
        <f t="shared" si="3"/>
        <v>63.36659857</v>
      </c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36"/>
      <c r="B212" s="48">
        <v>205.0</v>
      </c>
      <c r="C212" s="41">
        <f t="shared" si="4"/>
        <v>1360787342</v>
      </c>
      <c r="D212" s="41">
        <f t="shared" si="1"/>
        <v>921608184</v>
      </c>
      <c r="E212" s="49">
        <f t="shared" si="2"/>
        <v>0.4291572536</v>
      </c>
      <c r="F212" s="50">
        <f t="shared" si="3"/>
        <v>42.91572536</v>
      </c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36"/>
      <c r="B213" s="48">
        <v>206.0</v>
      </c>
      <c r="C213" s="41">
        <f t="shared" si="4"/>
        <v>921608184</v>
      </c>
      <c r="D213" s="41">
        <f t="shared" si="1"/>
        <v>410741292</v>
      </c>
      <c r="E213" s="49">
        <f t="shared" si="2"/>
        <v>0.1912663189</v>
      </c>
      <c r="F213" s="50">
        <f t="shared" si="3"/>
        <v>19.12663189</v>
      </c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36"/>
      <c r="B214" s="48">
        <v>207.0</v>
      </c>
      <c r="C214" s="41">
        <f t="shared" si="4"/>
        <v>410741292</v>
      </c>
      <c r="D214" s="41">
        <f t="shared" si="1"/>
        <v>1684116589</v>
      </c>
      <c r="E214" s="49">
        <f t="shared" si="2"/>
        <v>0.7842278992</v>
      </c>
      <c r="F214" s="50">
        <f t="shared" si="3"/>
        <v>78.42278992</v>
      </c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36"/>
      <c r="B215" s="48">
        <v>208.0</v>
      </c>
      <c r="C215" s="41">
        <f t="shared" si="4"/>
        <v>1684116589</v>
      </c>
      <c r="D215" s="41">
        <f t="shared" si="1"/>
        <v>1731597787</v>
      </c>
      <c r="E215" s="49">
        <f t="shared" si="2"/>
        <v>0.806338055</v>
      </c>
      <c r="F215" s="50">
        <f t="shared" si="3"/>
        <v>80.6338055</v>
      </c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36"/>
      <c r="B216" s="48">
        <v>209.0</v>
      </c>
      <c r="C216" s="41">
        <f t="shared" si="4"/>
        <v>1731597787</v>
      </c>
      <c r="D216" s="41">
        <f t="shared" si="1"/>
        <v>1883786284</v>
      </c>
      <c r="E216" s="49">
        <f t="shared" si="2"/>
        <v>0.8772063464</v>
      </c>
      <c r="F216" s="50">
        <f t="shared" si="3"/>
        <v>87.72063464</v>
      </c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36"/>
      <c r="B217" s="48">
        <v>210.0</v>
      </c>
      <c r="C217" s="41">
        <f t="shared" si="4"/>
        <v>1883786284</v>
      </c>
      <c r="D217" s="41">
        <f t="shared" si="1"/>
        <v>1300130413</v>
      </c>
      <c r="E217" s="49">
        <f t="shared" si="2"/>
        <v>0.6054204021</v>
      </c>
      <c r="F217" s="50">
        <f t="shared" si="3"/>
        <v>60.54204021</v>
      </c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36"/>
      <c r="B218" s="48">
        <v>211.0</v>
      </c>
      <c r="C218" s="41">
        <f t="shared" si="4"/>
        <v>1300130413</v>
      </c>
      <c r="D218" s="41">
        <f t="shared" si="1"/>
        <v>1306589283</v>
      </c>
      <c r="E218" s="49">
        <f t="shared" si="2"/>
        <v>0.6084280478</v>
      </c>
      <c r="F218" s="50">
        <f t="shared" si="3"/>
        <v>60.84280478</v>
      </c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36"/>
      <c r="B219" s="48">
        <v>212.0</v>
      </c>
      <c r="C219" s="41">
        <f t="shared" si="4"/>
        <v>1306589283</v>
      </c>
      <c r="D219" s="41">
        <f t="shared" si="1"/>
        <v>2140994850</v>
      </c>
      <c r="E219" s="49">
        <f t="shared" si="2"/>
        <v>0.9969784184</v>
      </c>
      <c r="F219" s="50">
        <f t="shared" si="3"/>
        <v>99.69784184</v>
      </c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36"/>
      <c r="B220" s="48">
        <v>213.0</v>
      </c>
      <c r="C220" s="41">
        <f t="shared" si="4"/>
        <v>2140994850</v>
      </c>
      <c r="D220" s="41">
        <f t="shared" si="1"/>
        <v>821659050</v>
      </c>
      <c r="E220" s="49">
        <f t="shared" si="2"/>
        <v>0.3826148111</v>
      </c>
      <c r="F220" s="50">
        <f t="shared" si="3"/>
        <v>38.26148111</v>
      </c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36"/>
      <c r="B221" s="48">
        <v>214.0</v>
      </c>
      <c r="C221" s="41">
        <f t="shared" si="4"/>
        <v>821659050</v>
      </c>
      <c r="D221" s="41">
        <f t="shared" si="1"/>
        <v>1971001833</v>
      </c>
      <c r="E221" s="49">
        <f t="shared" si="2"/>
        <v>0.9178192513</v>
      </c>
      <c r="F221" s="50">
        <f t="shared" si="3"/>
        <v>91.78192513</v>
      </c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36"/>
      <c r="B222" s="48">
        <v>215.0</v>
      </c>
      <c r="C222" s="41">
        <f t="shared" si="4"/>
        <v>1971001833</v>
      </c>
      <c r="D222" s="41">
        <f t="shared" si="1"/>
        <v>1095067993</v>
      </c>
      <c r="E222" s="49">
        <f t="shared" si="2"/>
        <v>0.5099307715</v>
      </c>
      <c r="F222" s="50">
        <f t="shared" si="3"/>
        <v>50.99307715</v>
      </c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36"/>
      <c r="B223" s="48">
        <v>216.0</v>
      </c>
      <c r="C223" s="41">
        <f t="shared" si="4"/>
        <v>1095067993</v>
      </c>
      <c r="D223" s="41">
        <f t="shared" si="1"/>
        <v>1230948959</v>
      </c>
      <c r="E223" s="49">
        <f t="shared" si="2"/>
        <v>0.5732052771</v>
      </c>
      <c r="F223" s="50">
        <f t="shared" si="3"/>
        <v>57.32052771</v>
      </c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36"/>
      <c r="B224" s="48">
        <v>217.0</v>
      </c>
      <c r="C224" s="41">
        <f t="shared" si="4"/>
        <v>1230948959</v>
      </c>
      <c r="D224" s="41">
        <f t="shared" si="1"/>
        <v>1296782412</v>
      </c>
      <c r="E224" s="49">
        <f t="shared" si="2"/>
        <v>0.6038613676</v>
      </c>
      <c r="F224" s="50">
        <f t="shared" si="3"/>
        <v>60.38613676</v>
      </c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36"/>
      <c r="B225" s="48">
        <v>218.0</v>
      </c>
      <c r="C225" s="41">
        <f t="shared" si="4"/>
        <v>1296782412</v>
      </c>
      <c r="D225" s="41">
        <f t="shared" si="1"/>
        <v>16156037</v>
      </c>
      <c r="E225" s="49">
        <f t="shared" si="2"/>
        <v>0.007523240991</v>
      </c>
      <c r="F225" s="50">
        <f t="shared" si="3"/>
        <v>0.7523240991</v>
      </c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36"/>
      <c r="B226" s="48">
        <v>219.0</v>
      </c>
      <c r="C226" s="41">
        <f t="shared" si="4"/>
        <v>16156037</v>
      </c>
      <c r="D226" s="41">
        <f t="shared" si="1"/>
        <v>1157807233</v>
      </c>
      <c r="E226" s="49">
        <f t="shared" si="2"/>
        <v>0.5391460068</v>
      </c>
      <c r="F226" s="50">
        <f t="shared" si="3"/>
        <v>53.91460068</v>
      </c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36"/>
      <c r="B227" s="48">
        <v>220.0</v>
      </c>
      <c r="C227" s="41">
        <f t="shared" si="4"/>
        <v>1157807233</v>
      </c>
      <c r="D227" s="41">
        <f t="shared" si="1"/>
        <v>679858439</v>
      </c>
      <c r="E227" s="49">
        <f t="shared" si="2"/>
        <v>0.316583756</v>
      </c>
      <c r="F227" s="50">
        <f t="shared" si="3"/>
        <v>31.6583756</v>
      </c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36"/>
      <c r="B228" s="48">
        <v>221.0</v>
      </c>
      <c r="C228" s="41">
        <f t="shared" si="4"/>
        <v>679858439</v>
      </c>
      <c r="D228" s="41">
        <f t="shared" si="1"/>
        <v>1335441950</v>
      </c>
      <c r="E228" s="49">
        <f t="shared" si="2"/>
        <v>0.6218636179</v>
      </c>
      <c r="F228" s="50">
        <f t="shared" si="3"/>
        <v>62.18636179</v>
      </c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36"/>
      <c r="B229" s="48">
        <v>222.0</v>
      </c>
      <c r="C229" s="41">
        <f t="shared" si="4"/>
        <v>1335441950</v>
      </c>
      <c r="D229" s="41">
        <f t="shared" si="1"/>
        <v>1336753670</v>
      </c>
      <c r="E229" s="49">
        <f t="shared" si="2"/>
        <v>0.6224744351</v>
      </c>
      <c r="F229" s="50">
        <f t="shared" si="3"/>
        <v>62.24744351</v>
      </c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36"/>
      <c r="B230" s="48">
        <v>223.0</v>
      </c>
      <c r="C230" s="41">
        <f t="shared" si="4"/>
        <v>1336753670</v>
      </c>
      <c r="D230" s="41">
        <f t="shared" si="1"/>
        <v>1401671320</v>
      </c>
      <c r="E230" s="49">
        <f t="shared" si="2"/>
        <v>0.6527040716</v>
      </c>
      <c r="F230" s="50">
        <f t="shared" si="3"/>
        <v>65.27040716</v>
      </c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36"/>
      <c r="B231" s="48">
        <v>224.0</v>
      </c>
      <c r="C231" s="41">
        <f t="shared" si="4"/>
        <v>1401671320</v>
      </c>
      <c r="D231" s="41">
        <f t="shared" si="1"/>
        <v>115029411</v>
      </c>
      <c r="E231" s="49">
        <f t="shared" si="2"/>
        <v>0.05356474363</v>
      </c>
      <c r="F231" s="50">
        <f t="shared" si="3"/>
        <v>5.356474363</v>
      </c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36"/>
      <c r="B232" s="48">
        <v>225.0</v>
      </c>
      <c r="C232" s="41">
        <f t="shared" si="4"/>
        <v>115029411</v>
      </c>
      <c r="D232" s="41">
        <f t="shared" si="1"/>
        <v>1259844555</v>
      </c>
      <c r="E232" s="49">
        <f t="shared" si="2"/>
        <v>0.5866608376</v>
      </c>
      <c r="F232" s="50">
        <f t="shared" si="3"/>
        <v>58.66608376</v>
      </c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36"/>
      <c r="B233" s="48">
        <v>226.0</v>
      </c>
      <c r="C233" s="41">
        <f t="shared" si="4"/>
        <v>1259844555</v>
      </c>
      <c r="D233" s="41">
        <f t="shared" si="1"/>
        <v>1197478341</v>
      </c>
      <c r="E233" s="49">
        <f t="shared" si="2"/>
        <v>0.5576193061</v>
      </c>
      <c r="F233" s="50">
        <f t="shared" si="3"/>
        <v>55.76193061</v>
      </c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36"/>
      <c r="B234" s="48">
        <v>227.0</v>
      </c>
      <c r="C234" s="41">
        <f t="shared" si="4"/>
        <v>1197478341</v>
      </c>
      <c r="D234" s="41">
        <f t="shared" si="1"/>
        <v>1431577866</v>
      </c>
      <c r="E234" s="49">
        <f t="shared" si="2"/>
        <v>0.6666303923</v>
      </c>
      <c r="F234" s="50">
        <f t="shared" si="3"/>
        <v>66.66303923</v>
      </c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36"/>
      <c r="B235" s="48">
        <v>228.0</v>
      </c>
      <c r="C235" s="41">
        <f t="shared" si="4"/>
        <v>1431577866</v>
      </c>
      <c r="D235" s="41">
        <f t="shared" si="1"/>
        <v>1584149761</v>
      </c>
      <c r="E235" s="49">
        <f t="shared" si="2"/>
        <v>0.7376772173</v>
      </c>
      <c r="F235" s="50">
        <f t="shared" si="3"/>
        <v>73.76772173</v>
      </c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36"/>
      <c r="B236" s="48">
        <v>229.0</v>
      </c>
      <c r="C236" s="41">
        <f t="shared" si="4"/>
        <v>1584149761</v>
      </c>
      <c r="D236" s="41">
        <f t="shared" si="1"/>
        <v>853821507</v>
      </c>
      <c r="E236" s="49">
        <f t="shared" si="2"/>
        <v>0.3975916223</v>
      </c>
      <c r="F236" s="50">
        <f t="shared" si="3"/>
        <v>39.75916223</v>
      </c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36"/>
      <c r="B237" s="48">
        <v>230.0</v>
      </c>
      <c r="C237" s="41">
        <f t="shared" si="4"/>
        <v>853821507</v>
      </c>
      <c r="D237" s="41">
        <f t="shared" si="1"/>
        <v>1829731068</v>
      </c>
      <c r="E237" s="49">
        <f t="shared" si="2"/>
        <v>0.8520349249</v>
      </c>
      <c r="F237" s="50">
        <f t="shared" si="3"/>
        <v>85.20349249</v>
      </c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36"/>
      <c r="B238" s="48">
        <v>231.0</v>
      </c>
      <c r="C238" s="41">
        <f t="shared" si="4"/>
        <v>1829731068</v>
      </c>
      <c r="D238" s="41">
        <f t="shared" si="1"/>
        <v>570174688</v>
      </c>
      <c r="E238" s="49">
        <f t="shared" si="2"/>
        <v>0.2655082793</v>
      </c>
      <c r="F238" s="50">
        <f t="shared" si="3"/>
        <v>26.55082793</v>
      </c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36"/>
      <c r="B239" s="48">
        <v>232.0</v>
      </c>
      <c r="C239" s="41">
        <f t="shared" si="4"/>
        <v>570174688</v>
      </c>
      <c r="D239" s="41">
        <f t="shared" si="1"/>
        <v>1957346612</v>
      </c>
      <c r="E239" s="49">
        <f t="shared" si="2"/>
        <v>0.9114605435</v>
      </c>
      <c r="F239" s="50">
        <f t="shared" si="3"/>
        <v>91.14605435</v>
      </c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36"/>
      <c r="B240" s="48">
        <v>233.0</v>
      </c>
      <c r="C240" s="41">
        <f t="shared" si="4"/>
        <v>1957346612</v>
      </c>
      <c r="D240" s="41">
        <f t="shared" si="1"/>
        <v>200983240</v>
      </c>
      <c r="E240" s="49">
        <f t="shared" si="2"/>
        <v>0.09359011431</v>
      </c>
      <c r="F240" s="50">
        <f t="shared" si="3"/>
        <v>9.359011431</v>
      </c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36"/>
      <c r="B241" s="48">
        <v>234.0</v>
      </c>
      <c r="C241" s="41">
        <f t="shared" si="4"/>
        <v>200983240</v>
      </c>
      <c r="D241" s="41">
        <f t="shared" si="1"/>
        <v>1810914485</v>
      </c>
      <c r="E241" s="49">
        <f t="shared" si="2"/>
        <v>0.8432727707</v>
      </c>
      <c r="F241" s="50">
        <f t="shared" si="3"/>
        <v>84.32727707</v>
      </c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36"/>
      <c r="B242" s="48">
        <v>235.0</v>
      </c>
      <c r="C242" s="41">
        <f t="shared" si="4"/>
        <v>1810914485</v>
      </c>
      <c r="D242" s="41">
        <f t="shared" si="1"/>
        <v>820710413</v>
      </c>
      <c r="E242" s="49">
        <f t="shared" si="2"/>
        <v>0.3821730676</v>
      </c>
      <c r="F242" s="50">
        <f t="shared" si="3"/>
        <v>38.21730676</v>
      </c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36"/>
      <c r="B243" s="48">
        <v>236.0</v>
      </c>
      <c r="C243" s="41">
        <f t="shared" si="4"/>
        <v>820710413</v>
      </c>
      <c r="D243" s="41">
        <f t="shared" si="1"/>
        <v>1425819185</v>
      </c>
      <c r="E243" s="49">
        <f t="shared" si="2"/>
        <v>0.6639487975</v>
      </c>
      <c r="F243" s="50">
        <f t="shared" si="3"/>
        <v>66.39487975</v>
      </c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36"/>
      <c r="B244" s="48">
        <v>237.0</v>
      </c>
      <c r="C244" s="41">
        <f t="shared" si="4"/>
        <v>1425819185</v>
      </c>
      <c r="D244" s="41">
        <f t="shared" si="1"/>
        <v>1510129528</v>
      </c>
      <c r="E244" s="49">
        <f t="shared" si="2"/>
        <v>0.7032088603</v>
      </c>
      <c r="F244" s="50">
        <f t="shared" si="3"/>
        <v>70.32088603</v>
      </c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36"/>
      <c r="B245" s="48">
        <v>238.0</v>
      </c>
      <c r="C245" s="41">
        <f t="shared" si="4"/>
        <v>1510129528</v>
      </c>
      <c r="D245" s="41">
        <f t="shared" si="1"/>
        <v>843319616</v>
      </c>
      <c r="E245" s="49">
        <f t="shared" si="2"/>
        <v>0.3927012982</v>
      </c>
      <c r="F245" s="50">
        <f t="shared" si="3"/>
        <v>39.27012982</v>
      </c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36"/>
      <c r="B246" s="48">
        <v>239.0</v>
      </c>
      <c r="C246" s="41">
        <f t="shared" si="4"/>
        <v>843319616</v>
      </c>
      <c r="D246" s="41">
        <f t="shared" si="1"/>
        <v>1176870717</v>
      </c>
      <c r="E246" s="49">
        <f t="shared" si="2"/>
        <v>0.5480231333</v>
      </c>
      <c r="F246" s="50">
        <f t="shared" si="3"/>
        <v>54.80231333</v>
      </c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36"/>
      <c r="B247" s="48">
        <v>240.0</v>
      </c>
      <c r="C247" s="41">
        <f t="shared" si="4"/>
        <v>1176870717</v>
      </c>
      <c r="D247" s="41">
        <f t="shared" si="1"/>
        <v>188716741</v>
      </c>
      <c r="E247" s="49">
        <f t="shared" si="2"/>
        <v>0.08787808059</v>
      </c>
      <c r="F247" s="50">
        <f t="shared" si="3"/>
        <v>8.787808059</v>
      </c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36"/>
      <c r="B248" s="48">
        <v>241.0</v>
      </c>
      <c r="C248" s="41">
        <f t="shared" si="4"/>
        <v>188716741</v>
      </c>
      <c r="D248" s="41">
        <f t="shared" si="1"/>
        <v>98713577</v>
      </c>
      <c r="E248" s="49">
        <f t="shared" si="2"/>
        <v>0.04596709136</v>
      </c>
      <c r="F248" s="50">
        <f t="shared" si="3"/>
        <v>4.596709136</v>
      </c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36"/>
      <c r="B249" s="48">
        <v>242.0</v>
      </c>
      <c r="C249" s="41">
        <f t="shared" si="4"/>
        <v>98713577</v>
      </c>
      <c r="D249" s="41">
        <f t="shared" si="1"/>
        <v>1772990316</v>
      </c>
      <c r="E249" s="49">
        <f t="shared" si="2"/>
        <v>0.8256129533</v>
      </c>
      <c r="F249" s="50">
        <f t="shared" si="3"/>
        <v>82.56129533</v>
      </c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36"/>
      <c r="B250" s="48">
        <v>243.0</v>
      </c>
      <c r="C250" s="41">
        <f t="shared" si="4"/>
        <v>1772990316</v>
      </c>
      <c r="D250" s="41">
        <f t="shared" si="1"/>
        <v>838188894</v>
      </c>
      <c r="E250" s="49">
        <f t="shared" si="2"/>
        <v>0.3903121196</v>
      </c>
      <c r="F250" s="50">
        <f t="shared" si="3"/>
        <v>39.03121196</v>
      </c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36"/>
      <c r="B251" s="48">
        <v>244.0</v>
      </c>
      <c r="C251" s="41">
        <f t="shared" si="4"/>
        <v>838188894</v>
      </c>
      <c r="D251" s="41">
        <f t="shared" si="1"/>
        <v>677146988</v>
      </c>
      <c r="E251" s="49">
        <f t="shared" si="2"/>
        <v>0.3153211383</v>
      </c>
      <c r="F251" s="50">
        <f t="shared" si="3"/>
        <v>31.53211383</v>
      </c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36"/>
      <c r="B252" s="48">
        <v>245.0</v>
      </c>
      <c r="C252" s="41">
        <f t="shared" si="4"/>
        <v>677146988</v>
      </c>
      <c r="D252" s="41">
        <f t="shared" si="1"/>
        <v>1907861666</v>
      </c>
      <c r="E252" s="49">
        <f t="shared" si="2"/>
        <v>0.8884173198</v>
      </c>
      <c r="F252" s="50">
        <f t="shared" si="3"/>
        <v>88.84173198</v>
      </c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36"/>
      <c r="B253" s="48">
        <v>246.0</v>
      </c>
      <c r="C253" s="41">
        <f t="shared" si="4"/>
        <v>1907861666</v>
      </c>
      <c r="D253" s="41">
        <f t="shared" si="1"/>
        <v>1504987187</v>
      </c>
      <c r="E253" s="49">
        <f t="shared" si="2"/>
        <v>0.7008142712</v>
      </c>
      <c r="F253" s="50">
        <f t="shared" si="3"/>
        <v>70.08142712</v>
      </c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36"/>
      <c r="B254" s="48">
        <v>247.0</v>
      </c>
      <c r="C254" s="41">
        <f t="shared" si="4"/>
        <v>1504987187</v>
      </c>
      <c r="D254" s="41">
        <f t="shared" si="1"/>
        <v>152800288</v>
      </c>
      <c r="E254" s="49">
        <f t="shared" si="2"/>
        <v>0.07115317884</v>
      </c>
      <c r="F254" s="50">
        <f t="shared" si="3"/>
        <v>7.115317884</v>
      </c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36"/>
      <c r="B255" s="48">
        <v>248.0</v>
      </c>
      <c r="C255" s="41">
        <f t="shared" si="4"/>
        <v>152800288</v>
      </c>
      <c r="D255" s="41">
        <f t="shared" si="1"/>
        <v>872641789</v>
      </c>
      <c r="E255" s="49">
        <f t="shared" si="2"/>
        <v>0.406355499</v>
      </c>
      <c r="F255" s="50">
        <f t="shared" si="3"/>
        <v>40.6355499</v>
      </c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36"/>
      <c r="B256" s="48">
        <v>249.0</v>
      </c>
      <c r="C256" s="41">
        <f t="shared" si="4"/>
        <v>872641789</v>
      </c>
      <c r="D256" s="41">
        <f t="shared" si="1"/>
        <v>1639936622</v>
      </c>
      <c r="E256" s="49">
        <f t="shared" si="2"/>
        <v>0.7636549989</v>
      </c>
      <c r="F256" s="50">
        <f t="shared" si="3"/>
        <v>76.36549989</v>
      </c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36"/>
      <c r="B257" s="48">
        <v>250.0</v>
      </c>
      <c r="C257" s="41">
        <f t="shared" si="4"/>
        <v>1639936622</v>
      </c>
      <c r="D257" s="41">
        <f t="shared" si="1"/>
        <v>2101832366</v>
      </c>
      <c r="E257" s="49">
        <f t="shared" si="2"/>
        <v>0.9787419657</v>
      </c>
      <c r="F257" s="50">
        <f t="shared" si="3"/>
        <v>97.87419657</v>
      </c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36"/>
      <c r="B258" s="48">
        <v>251.0</v>
      </c>
      <c r="C258" s="41">
        <f t="shared" si="4"/>
        <v>2101832366</v>
      </c>
      <c r="D258" s="41">
        <f t="shared" si="1"/>
        <v>1979603386</v>
      </c>
      <c r="E258" s="49">
        <f t="shared" si="2"/>
        <v>0.9218246615</v>
      </c>
      <c r="F258" s="50">
        <f t="shared" si="3"/>
        <v>92.18246615</v>
      </c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36"/>
      <c r="B259" s="48">
        <v>252.0</v>
      </c>
      <c r="C259" s="41">
        <f t="shared" si="4"/>
        <v>1979603386</v>
      </c>
      <c r="D259" s="41">
        <f t="shared" si="1"/>
        <v>607249104</v>
      </c>
      <c r="E259" s="49">
        <f t="shared" si="2"/>
        <v>0.2827723996</v>
      </c>
      <c r="F259" s="50">
        <f t="shared" si="3"/>
        <v>28.27723996</v>
      </c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36"/>
      <c r="B260" s="48">
        <v>253.0</v>
      </c>
      <c r="C260" s="41">
        <f t="shared" si="4"/>
        <v>607249104</v>
      </c>
      <c r="D260" s="41">
        <f t="shared" si="1"/>
        <v>870976000</v>
      </c>
      <c r="E260" s="49">
        <f t="shared" si="2"/>
        <v>0.4055798056</v>
      </c>
      <c r="F260" s="50">
        <f t="shared" si="3"/>
        <v>40.55798056</v>
      </c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36"/>
      <c r="B261" s="48">
        <v>254.0</v>
      </c>
      <c r="C261" s="41">
        <f t="shared" si="4"/>
        <v>870976000</v>
      </c>
      <c r="D261" s="41">
        <f t="shared" si="1"/>
        <v>55819217</v>
      </c>
      <c r="E261" s="49">
        <f t="shared" si="2"/>
        <v>0.02599284846</v>
      </c>
      <c r="F261" s="50">
        <f t="shared" si="3"/>
        <v>2.599284846</v>
      </c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36"/>
      <c r="B262" s="48">
        <v>255.0</v>
      </c>
      <c r="C262" s="41">
        <f t="shared" si="4"/>
        <v>55819217</v>
      </c>
      <c r="D262" s="41">
        <f t="shared" si="1"/>
        <v>1779340972</v>
      </c>
      <c r="E262" s="49">
        <f t="shared" si="2"/>
        <v>0.828570208</v>
      </c>
      <c r="F262" s="50">
        <f t="shared" si="3"/>
        <v>82.8570208</v>
      </c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36"/>
      <c r="B263" s="48">
        <v>256.0</v>
      </c>
      <c r="C263" s="41">
        <f t="shared" si="4"/>
        <v>1779340972</v>
      </c>
      <c r="D263" s="41">
        <f t="shared" si="1"/>
        <v>2043096014</v>
      </c>
      <c r="E263" s="49">
        <f t="shared" si="2"/>
        <v>0.9513907204</v>
      </c>
      <c r="F263" s="50">
        <f t="shared" si="3"/>
        <v>95.13907204</v>
      </c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36"/>
      <c r="B264" s="48">
        <v>257.0</v>
      </c>
      <c r="C264" s="41">
        <f t="shared" si="4"/>
        <v>2043096014</v>
      </c>
      <c r="D264" s="41">
        <f t="shared" si="1"/>
        <v>1690124697</v>
      </c>
      <c r="E264" s="49">
        <f t="shared" si="2"/>
        <v>0.7870256425</v>
      </c>
      <c r="F264" s="50">
        <f t="shared" si="3"/>
        <v>78.70256425</v>
      </c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36"/>
      <c r="B265" s="48">
        <v>258.0</v>
      </c>
      <c r="C265" s="41">
        <f t="shared" si="4"/>
        <v>1690124697</v>
      </c>
      <c r="D265" s="41">
        <f t="shared" si="1"/>
        <v>1606491493</v>
      </c>
      <c r="E265" s="49">
        <f t="shared" si="2"/>
        <v>0.748080897</v>
      </c>
      <c r="F265" s="50">
        <f t="shared" si="3"/>
        <v>74.8080897</v>
      </c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36"/>
      <c r="B266" s="48">
        <v>259.0</v>
      </c>
      <c r="C266" s="41">
        <f t="shared" si="4"/>
        <v>1606491493</v>
      </c>
      <c r="D266" s="41">
        <f t="shared" si="1"/>
        <v>507699042</v>
      </c>
      <c r="E266" s="49">
        <f t="shared" si="2"/>
        <v>0.2364157896</v>
      </c>
      <c r="F266" s="50">
        <f t="shared" si="3"/>
        <v>23.64157896</v>
      </c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36"/>
      <c r="B267" s="48">
        <v>260.0</v>
      </c>
      <c r="C267" s="41">
        <f t="shared" si="4"/>
        <v>507699042</v>
      </c>
      <c r="D267" s="41">
        <f t="shared" si="1"/>
        <v>394463265</v>
      </c>
      <c r="E267" s="49">
        <f t="shared" si="2"/>
        <v>0.1836862719</v>
      </c>
      <c r="F267" s="50">
        <f t="shared" si="3"/>
        <v>18.36862719</v>
      </c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36"/>
      <c r="B268" s="48">
        <v>261.0</v>
      </c>
      <c r="C268" s="41">
        <f t="shared" si="4"/>
        <v>394463265</v>
      </c>
      <c r="D268" s="41">
        <f t="shared" si="1"/>
        <v>670607450</v>
      </c>
      <c r="E268" s="49">
        <f t="shared" si="2"/>
        <v>0.3122759286</v>
      </c>
      <c r="F268" s="50">
        <f t="shared" si="3"/>
        <v>31.22759286</v>
      </c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36"/>
      <c r="B269" s="48">
        <v>262.0</v>
      </c>
      <c r="C269" s="41">
        <f t="shared" si="4"/>
        <v>670607450</v>
      </c>
      <c r="D269" s="41">
        <f t="shared" si="1"/>
        <v>1896290518</v>
      </c>
      <c r="E269" s="49">
        <f t="shared" si="2"/>
        <v>0.8830290841</v>
      </c>
      <c r="F269" s="50">
        <f t="shared" si="3"/>
        <v>88.30290841</v>
      </c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36"/>
      <c r="B270" s="48">
        <v>263.0</v>
      </c>
      <c r="C270" s="41">
        <f t="shared" si="4"/>
        <v>1896290518</v>
      </c>
      <c r="D270" s="41">
        <f t="shared" si="1"/>
        <v>473726815</v>
      </c>
      <c r="E270" s="49">
        <f t="shared" si="2"/>
        <v>0.2205962386</v>
      </c>
      <c r="F270" s="50">
        <f t="shared" si="3"/>
        <v>22.05962386</v>
      </c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36"/>
      <c r="B271" s="48">
        <v>264.0</v>
      </c>
      <c r="C271" s="41">
        <f t="shared" si="4"/>
        <v>473726815</v>
      </c>
      <c r="D271" s="41">
        <f t="shared" si="1"/>
        <v>882271918</v>
      </c>
      <c r="E271" s="49">
        <f t="shared" si="2"/>
        <v>0.4108398773</v>
      </c>
      <c r="F271" s="50">
        <f t="shared" si="3"/>
        <v>41.08398773</v>
      </c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36"/>
      <c r="B272" s="48">
        <v>265.0</v>
      </c>
      <c r="C272" s="41">
        <f t="shared" si="4"/>
        <v>882271918</v>
      </c>
      <c r="D272" s="41">
        <f t="shared" si="1"/>
        <v>862495053</v>
      </c>
      <c r="E272" s="49">
        <f t="shared" si="2"/>
        <v>0.4016305569</v>
      </c>
      <c r="F272" s="50">
        <f t="shared" si="3"/>
        <v>40.16305569</v>
      </c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36"/>
      <c r="B273" s="48">
        <v>266.0</v>
      </c>
      <c r="C273" s="41">
        <f t="shared" si="4"/>
        <v>862495053</v>
      </c>
      <c r="D273" s="41">
        <f t="shared" si="1"/>
        <v>376625585</v>
      </c>
      <c r="E273" s="49">
        <f t="shared" si="2"/>
        <v>0.1753799548</v>
      </c>
      <c r="F273" s="50">
        <f t="shared" si="3"/>
        <v>17.53799548</v>
      </c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36"/>
      <c r="B274" s="48">
        <v>267.0</v>
      </c>
      <c r="C274" s="41">
        <f t="shared" si="4"/>
        <v>376625585</v>
      </c>
      <c r="D274" s="41">
        <f t="shared" si="1"/>
        <v>1963323809</v>
      </c>
      <c r="E274" s="49">
        <f t="shared" si="2"/>
        <v>0.9142438927</v>
      </c>
      <c r="F274" s="50">
        <f t="shared" si="3"/>
        <v>91.42438927</v>
      </c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36"/>
      <c r="B275" s="48">
        <v>268.0</v>
      </c>
      <c r="C275" s="41">
        <f t="shared" si="4"/>
        <v>1963323809</v>
      </c>
      <c r="D275" s="41">
        <f t="shared" si="1"/>
        <v>1715771062</v>
      </c>
      <c r="E275" s="49">
        <f t="shared" si="2"/>
        <v>0.7989681618</v>
      </c>
      <c r="F275" s="50">
        <f t="shared" si="3"/>
        <v>79.89681618</v>
      </c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36"/>
      <c r="B276" s="48">
        <v>269.0</v>
      </c>
      <c r="C276" s="41">
        <f t="shared" si="4"/>
        <v>1715771062</v>
      </c>
      <c r="D276" s="41">
        <f t="shared" si="1"/>
        <v>1838656346</v>
      </c>
      <c r="E276" s="49">
        <f t="shared" si="2"/>
        <v>0.8561910814</v>
      </c>
      <c r="F276" s="50">
        <f t="shared" si="3"/>
        <v>85.61910814</v>
      </c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36"/>
      <c r="B277" s="48">
        <v>270.0</v>
      </c>
      <c r="C277" s="41">
        <f t="shared" si="4"/>
        <v>1838656346</v>
      </c>
      <c r="D277" s="41">
        <f t="shared" si="1"/>
        <v>1103276730</v>
      </c>
      <c r="E277" s="49">
        <f t="shared" si="2"/>
        <v>0.5137532626</v>
      </c>
      <c r="F277" s="50">
        <f t="shared" si="3"/>
        <v>51.37532626</v>
      </c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36"/>
      <c r="B278" s="48">
        <v>271.0</v>
      </c>
      <c r="C278" s="41">
        <f t="shared" si="4"/>
        <v>1103276730</v>
      </c>
      <c r="D278" s="41">
        <f t="shared" si="1"/>
        <v>735149475</v>
      </c>
      <c r="E278" s="49">
        <f t="shared" si="2"/>
        <v>0.3423306511</v>
      </c>
      <c r="F278" s="50">
        <f t="shared" si="3"/>
        <v>34.23306511</v>
      </c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36"/>
      <c r="B279" s="48">
        <v>272.0</v>
      </c>
      <c r="C279" s="41">
        <f t="shared" si="4"/>
        <v>735149475</v>
      </c>
      <c r="D279" s="41">
        <f t="shared" si="1"/>
        <v>883961425</v>
      </c>
      <c r="E279" s="49">
        <f t="shared" si="2"/>
        <v>0.4116266153</v>
      </c>
      <c r="F279" s="50">
        <f t="shared" si="3"/>
        <v>41.16266153</v>
      </c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36"/>
      <c r="B280" s="48">
        <v>273.0</v>
      </c>
      <c r="C280" s="41">
        <f t="shared" si="4"/>
        <v>883961425</v>
      </c>
      <c r="D280" s="41">
        <f t="shared" si="1"/>
        <v>688602089</v>
      </c>
      <c r="E280" s="49">
        <f t="shared" si="2"/>
        <v>0.3206553354</v>
      </c>
      <c r="F280" s="50">
        <f t="shared" si="3"/>
        <v>32.06553354</v>
      </c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36"/>
      <c r="B281" s="48">
        <v>274.0</v>
      </c>
      <c r="C281" s="41">
        <f t="shared" si="4"/>
        <v>688602089</v>
      </c>
      <c r="D281" s="41">
        <f t="shared" si="1"/>
        <v>1033514251</v>
      </c>
      <c r="E281" s="49">
        <f t="shared" si="2"/>
        <v>0.4812675768</v>
      </c>
      <c r="F281" s="50">
        <f t="shared" si="3"/>
        <v>48.12675768</v>
      </c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36"/>
      <c r="B282" s="48">
        <v>275.0</v>
      </c>
      <c r="C282" s="41">
        <f t="shared" si="4"/>
        <v>1033514251</v>
      </c>
      <c r="D282" s="41">
        <f t="shared" si="1"/>
        <v>1921749314</v>
      </c>
      <c r="E282" s="49">
        <f t="shared" si="2"/>
        <v>0.8948842599</v>
      </c>
      <c r="F282" s="50">
        <f t="shared" si="3"/>
        <v>89.48842599</v>
      </c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36"/>
      <c r="B283" s="48">
        <v>276.0</v>
      </c>
      <c r="C283" s="41">
        <f t="shared" si="4"/>
        <v>1921749314</v>
      </c>
      <c r="D283" s="41">
        <f t="shared" si="1"/>
        <v>1920788413</v>
      </c>
      <c r="E283" s="49">
        <f t="shared" si="2"/>
        <v>0.8944368055</v>
      </c>
      <c r="F283" s="50">
        <f t="shared" si="3"/>
        <v>89.44368055</v>
      </c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36"/>
      <c r="B284" s="48">
        <v>277.0</v>
      </c>
      <c r="C284" s="41">
        <f t="shared" si="4"/>
        <v>1920788413</v>
      </c>
      <c r="D284" s="41">
        <f t="shared" si="1"/>
        <v>1174218621</v>
      </c>
      <c r="E284" s="49">
        <f t="shared" si="2"/>
        <v>0.5467881549</v>
      </c>
      <c r="F284" s="50">
        <f t="shared" si="3"/>
        <v>54.67881549</v>
      </c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36"/>
      <c r="B285" s="48">
        <v>278.0</v>
      </c>
      <c r="C285" s="41">
        <f t="shared" si="4"/>
        <v>1174218621</v>
      </c>
      <c r="D285" s="41">
        <f t="shared" si="1"/>
        <v>1735804912</v>
      </c>
      <c r="E285" s="49">
        <f t="shared" si="2"/>
        <v>0.8082971502</v>
      </c>
      <c r="F285" s="50">
        <f t="shared" si="3"/>
        <v>80.82971502</v>
      </c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36"/>
      <c r="B286" s="48">
        <v>279.0</v>
      </c>
      <c r="C286" s="41">
        <f t="shared" si="4"/>
        <v>1735804912</v>
      </c>
      <c r="D286" s="41">
        <f t="shared" si="1"/>
        <v>102025558</v>
      </c>
      <c r="E286" s="49">
        <f t="shared" si="2"/>
        <v>0.0475093527</v>
      </c>
      <c r="F286" s="50">
        <f t="shared" si="3"/>
        <v>4.75093527</v>
      </c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36"/>
      <c r="B287" s="48">
        <v>280.0</v>
      </c>
      <c r="C287" s="41">
        <f t="shared" si="4"/>
        <v>102025558</v>
      </c>
      <c r="D287" s="41">
        <f t="shared" si="1"/>
        <v>324455495</v>
      </c>
      <c r="E287" s="49">
        <f t="shared" si="2"/>
        <v>0.1510863635</v>
      </c>
      <c r="F287" s="50">
        <f t="shared" si="3"/>
        <v>15.10863635</v>
      </c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36"/>
      <c r="B288" s="48">
        <v>281.0</v>
      </c>
      <c r="C288" s="41">
        <f t="shared" si="4"/>
        <v>324455495</v>
      </c>
      <c r="D288" s="41">
        <f t="shared" si="1"/>
        <v>2124251072</v>
      </c>
      <c r="E288" s="49">
        <f t="shared" si="2"/>
        <v>0.9891814892</v>
      </c>
      <c r="F288" s="50">
        <f t="shared" si="3"/>
        <v>98.91814892</v>
      </c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36"/>
      <c r="B289" s="48">
        <v>282.0</v>
      </c>
      <c r="C289" s="41">
        <f t="shared" si="4"/>
        <v>2124251072</v>
      </c>
      <c r="D289" s="41">
        <f t="shared" si="1"/>
        <v>749987328</v>
      </c>
      <c r="E289" s="49">
        <f t="shared" si="2"/>
        <v>0.3492400648</v>
      </c>
      <c r="F289" s="50">
        <f t="shared" si="3"/>
        <v>34.92400648</v>
      </c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36"/>
      <c r="B290" s="48">
        <v>283.0</v>
      </c>
      <c r="C290" s="41">
        <f t="shared" si="4"/>
        <v>749987328</v>
      </c>
      <c r="D290" s="41">
        <f t="shared" si="1"/>
        <v>1870693427</v>
      </c>
      <c r="E290" s="49">
        <f t="shared" si="2"/>
        <v>0.8711095098</v>
      </c>
      <c r="F290" s="50">
        <f t="shared" si="3"/>
        <v>87.11095098</v>
      </c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36"/>
      <c r="B291" s="48">
        <v>284.0</v>
      </c>
      <c r="C291" s="41">
        <f t="shared" si="4"/>
        <v>1870693427</v>
      </c>
      <c r="D291" s="41">
        <f t="shared" si="1"/>
        <v>1050690316</v>
      </c>
      <c r="E291" s="49">
        <f t="shared" si="2"/>
        <v>0.4892658053</v>
      </c>
      <c r="F291" s="50">
        <f t="shared" si="3"/>
        <v>48.92658053</v>
      </c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36"/>
      <c r="B292" s="48">
        <v>285.0</v>
      </c>
      <c r="C292" s="41">
        <f t="shared" si="4"/>
        <v>1050690316</v>
      </c>
      <c r="D292" s="41">
        <f t="shared" si="1"/>
        <v>502071275</v>
      </c>
      <c r="E292" s="49">
        <f t="shared" si="2"/>
        <v>0.2337951563</v>
      </c>
      <c r="F292" s="50">
        <f t="shared" si="3"/>
        <v>23.37951563</v>
      </c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36"/>
      <c r="B293" s="48">
        <v>286.0</v>
      </c>
      <c r="C293" s="41">
        <f t="shared" si="4"/>
        <v>502071275</v>
      </c>
      <c r="D293" s="41">
        <f t="shared" si="1"/>
        <v>322698179</v>
      </c>
      <c r="E293" s="49">
        <f t="shared" si="2"/>
        <v>0.1502680495</v>
      </c>
      <c r="F293" s="50">
        <f t="shared" si="3"/>
        <v>15.02680495</v>
      </c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36"/>
      <c r="B294" s="48">
        <v>287.0</v>
      </c>
      <c r="C294" s="41">
        <f t="shared" si="4"/>
        <v>322698179</v>
      </c>
      <c r="D294" s="41">
        <f t="shared" si="1"/>
        <v>1184652447</v>
      </c>
      <c r="E294" s="49">
        <f t="shared" si="2"/>
        <v>0.5516467837</v>
      </c>
      <c r="F294" s="50">
        <f t="shared" si="3"/>
        <v>55.16467837</v>
      </c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36"/>
      <c r="B295" s="48">
        <v>288.0</v>
      </c>
      <c r="C295" s="41">
        <f t="shared" si="4"/>
        <v>1184652447</v>
      </c>
      <c r="D295" s="41">
        <f t="shared" si="1"/>
        <v>1270969898</v>
      </c>
      <c r="E295" s="49">
        <f t="shared" si="2"/>
        <v>0.5918414791</v>
      </c>
      <c r="F295" s="50">
        <f t="shared" si="3"/>
        <v>59.18414791</v>
      </c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36"/>
      <c r="B296" s="48">
        <v>289.0</v>
      </c>
      <c r="C296" s="41">
        <f t="shared" si="4"/>
        <v>1270969898</v>
      </c>
      <c r="D296" s="41">
        <f t="shared" si="1"/>
        <v>1350625749</v>
      </c>
      <c r="E296" s="49">
        <f t="shared" si="2"/>
        <v>0.6289341252</v>
      </c>
      <c r="F296" s="50">
        <f t="shared" si="3"/>
        <v>62.89341252</v>
      </c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36"/>
      <c r="B297" s="48">
        <v>290.0</v>
      </c>
      <c r="C297" s="41">
        <f t="shared" si="4"/>
        <v>1350625749</v>
      </c>
      <c r="D297" s="41">
        <f t="shared" si="1"/>
        <v>1561813997</v>
      </c>
      <c r="E297" s="49">
        <f t="shared" si="2"/>
        <v>0.7272763167</v>
      </c>
      <c r="F297" s="50">
        <f t="shared" si="3"/>
        <v>72.72763167</v>
      </c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36"/>
      <c r="B298" s="48">
        <v>291.0</v>
      </c>
      <c r="C298" s="41">
        <f t="shared" si="4"/>
        <v>1561813997</v>
      </c>
      <c r="D298" s="41">
        <f t="shared" si="1"/>
        <v>1297944500</v>
      </c>
      <c r="E298" s="49">
        <f t="shared" si="2"/>
        <v>0.604402507</v>
      </c>
      <c r="F298" s="50">
        <f t="shared" si="3"/>
        <v>60.4402507</v>
      </c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36"/>
      <c r="B299" s="48">
        <v>292.0</v>
      </c>
      <c r="C299" s="41">
        <f t="shared" si="4"/>
        <v>1297944500</v>
      </c>
      <c r="D299" s="41">
        <f t="shared" si="1"/>
        <v>1918933909</v>
      </c>
      <c r="E299" s="49">
        <f t="shared" si="2"/>
        <v>0.8935732347</v>
      </c>
      <c r="F299" s="50">
        <f t="shared" si="3"/>
        <v>89.35732347</v>
      </c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36"/>
      <c r="B300" s="48">
        <v>293.0</v>
      </c>
      <c r="C300" s="41">
        <f t="shared" si="4"/>
        <v>1918933909</v>
      </c>
      <c r="D300" s="41">
        <f t="shared" si="1"/>
        <v>786179495</v>
      </c>
      <c r="E300" s="49">
        <f t="shared" si="2"/>
        <v>0.3660933559</v>
      </c>
      <c r="F300" s="50">
        <f t="shared" si="3"/>
        <v>36.60933559</v>
      </c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36"/>
      <c r="B301" s="48">
        <v>294.0</v>
      </c>
      <c r="C301" s="41">
        <f t="shared" si="4"/>
        <v>786179495</v>
      </c>
      <c r="D301" s="41">
        <f t="shared" si="1"/>
        <v>1329297515</v>
      </c>
      <c r="E301" s="49">
        <f t="shared" si="2"/>
        <v>0.6190023923</v>
      </c>
      <c r="F301" s="50">
        <f t="shared" si="3"/>
        <v>61.90023923</v>
      </c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36"/>
      <c r="B302" s="48">
        <v>295.0</v>
      </c>
      <c r="C302" s="41">
        <f t="shared" si="4"/>
        <v>1329297515</v>
      </c>
      <c r="D302" s="41">
        <f t="shared" si="1"/>
        <v>1370717944</v>
      </c>
      <c r="E302" s="49">
        <f t="shared" si="2"/>
        <v>0.6382902826</v>
      </c>
      <c r="F302" s="50">
        <f t="shared" si="3"/>
        <v>63.82902826</v>
      </c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36"/>
      <c r="B303" s="48">
        <v>296.0</v>
      </c>
      <c r="C303" s="41">
        <f t="shared" si="4"/>
        <v>1370717944</v>
      </c>
      <c r="D303" s="41">
        <f t="shared" si="1"/>
        <v>783266454</v>
      </c>
      <c r="E303" s="49">
        <f t="shared" si="2"/>
        <v>0.3647368654</v>
      </c>
      <c r="F303" s="50">
        <f t="shared" si="3"/>
        <v>36.47368654</v>
      </c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36"/>
      <c r="B304" s="48">
        <v>297.0</v>
      </c>
      <c r="C304" s="41">
        <f t="shared" si="4"/>
        <v>783266454</v>
      </c>
      <c r="D304" s="41">
        <f t="shared" si="1"/>
        <v>738891488</v>
      </c>
      <c r="E304" s="49">
        <f t="shared" si="2"/>
        <v>0.3440731616</v>
      </c>
      <c r="F304" s="50">
        <f t="shared" si="3"/>
        <v>34.40731616</v>
      </c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36"/>
      <c r="B305" s="48">
        <v>298.0</v>
      </c>
      <c r="C305" s="41">
        <f t="shared" si="4"/>
        <v>738891488</v>
      </c>
      <c r="D305" s="41">
        <f t="shared" si="1"/>
        <v>54531135</v>
      </c>
      <c r="E305" s="49">
        <f t="shared" si="2"/>
        <v>0.02539303853</v>
      </c>
      <c r="F305" s="50">
        <f t="shared" si="3"/>
        <v>2.539303853</v>
      </c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36"/>
      <c r="B306" s="48">
        <v>299.0</v>
      </c>
      <c r="C306" s="41">
        <f t="shared" si="4"/>
        <v>54531135</v>
      </c>
      <c r="D306" s="41">
        <f t="shared" si="1"/>
        <v>2102582920</v>
      </c>
      <c r="E306" s="49">
        <f t="shared" si="2"/>
        <v>0.9790914697</v>
      </c>
      <c r="F306" s="50">
        <f t="shared" si="3"/>
        <v>97.90914697</v>
      </c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36"/>
      <c r="B307" s="48">
        <v>300.0</v>
      </c>
      <c r="C307" s="41">
        <f t="shared" si="4"/>
        <v>2102582920</v>
      </c>
      <c r="D307" s="41">
        <f t="shared" si="1"/>
        <v>1419548738</v>
      </c>
      <c r="E307" s="49">
        <f t="shared" si="2"/>
        <v>0.661028893</v>
      </c>
      <c r="F307" s="50">
        <f t="shared" si="3"/>
        <v>66.1028893</v>
      </c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30"/>
      <c r="F308" s="52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30"/>
      <c r="F309" s="52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30"/>
      <c r="F310" s="52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30"/>
      <c r="F311" s="52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30"/>
      <c r="F312" s="52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30"/>
      <c r="F313" s="52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30"/>
      <c r="F314" s="52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30"/>
      <c r="F315" s="52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30"/>
      <c r="F316" s="52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30"/>
      <c r="F317" s="52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30"/>
      <c r="F318" s="52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30"/>
      <c r="F319" s="52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30"/>
      <c r="F320" s="52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30"/>
      <c r="F321" s="52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30"/>
      <c r="F322" s="52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30"/>
      <c r="F323" s="52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30"/>
      <c r="F324" s="52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30"/>
      <c r="F325" s="52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30"/>
      <c r="F326" s="52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30"/>
      <c r="F327" s="52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30"/>
      <c r="F328" s="52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30"/>
      <c r="F329" s="52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30"/>
      <c r="F330" s="52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30"/>
      <c r="F331" s="52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30"/>
      <c r="F332" s="52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30"/>
      <c r="F333" s="52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30"/>
      <c r="F334" s="52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30"/>
      <c r="F335" s="52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30"/>
      <c r="F336" s="52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30"/>
      <c r="F337" s="52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30"/>
      <c r="F338" s="52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30"/>
      <c r="F339" s="52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30"/>
      <c r="F340" s="52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30"/>
      <c r="F341" s="52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30"/>
      <c r="F342" s="52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30"/>
      <c r="F343" s="52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30"/>
      <c r="F344" s="52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30"/>
      <c r="F345" s="52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30"/>
      <c r="F346" s="52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30"/>
      <c r="F347" s="52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30"/>
      <c r="F348" s="52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30"/>
      <c r="F349" s="52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30"/>
      <c r="F350" s="52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30"/>
      <c r="F351" s="52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30"/>
      <c r="F352" s="52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30"/>
      <c r="F353" s="52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30"/>
      <c r="F354" s="52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30"/>
      <c r="F355" s="52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30"/>
      <c r="F356" s="52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30"/>
      <c r="F357" s="52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30"/>
      <c r="F358" s="52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30"/>
      <c r="F359" s="52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30"/>
      <c r="F360" s="52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30"/>
      <c r="F361" s="52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30"/>
      <c r="F362" s="52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30"/>
      <c r="F363" s="52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30"/>
      <c r="F364" s="52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30"/>
      <c r="F365" s="52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30"/>
      <c r="F366" s="52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30"/>
      <c r="F367" s="52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30"/>
      <c r="F368" s="52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30"/>
      <c r="F369" s="52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30"/>
      <c r="F370" s="52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30"/>
      <c r="F371" s="52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30"/>
      <c r="F372" s="52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30"/>
      <c r="F373" s="52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30"/>
      <c r="F374" s="52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30"/>
      <c r="F375" s="52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30"/>
      <c r="F376" s="52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30"/>
      <c r="F377" s="52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30"/>
      <c r="F378" s="52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30"/>
      <c r="F379" s="52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30"/>
      <c r="F380" s="52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30"/>
      <c r="F381" s="52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30"/>
      <c r="F382" s="52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30"/>
      <c r="F383" s="52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30"/>
      <c r="F384" s="52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30"/>
      <c r="F385" s="52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30"/>
      <c r="F386" s="52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30"/>
      <c r="F387" s="52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30"/>
      <c r="F388" s="52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30"/>
      <c r="F389" s="52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30"/>
      <c r="F390" s="52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30"/>
      <c r="F391" s="52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30"/>
      <c r="F392" s="52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30"/>
      <c r="F393" s="52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30"/>
      <c r="F394" s="52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30"/>
      <c r="F395" s="52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30"/>
      <c r="F396" s="52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30"/>
      <c r="F397" s="52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30"/>
      <c r="F398" s="52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30"/>
      <c r="F399" s="52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30"/>
      <c r="F400" s="52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30"/>
      <c r="F401" s="52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30"/>
      <c r="F402" s="52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30"/>
      <c r="F403" s="52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30"/>
      <c r="F404" s="52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30"/>
      <c r="F405" s="52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30"/>
      <c r="F406" s="52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30"/>
      <c r="F407" s="52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30"/>
      <c r="F408" s="52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30"/>
      <c r="F409" s="52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30"/>
      <c r="F410" s="52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30"/>
      <c r="F411" s="52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30"/>
      <c r="F412" s="52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30"/>
      <c r="F413" s="52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30"/>
      <c r="F414" s="52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30"/>
      <c r="F415" s="52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30"/>
      <c r="F416" s="52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30"/>
      <c r="F417" s="52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30"/>
      <c r="F418" s="52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30"/>
      <c r="F419" s="52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30"/>
      <c r="F420" s="52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30"/>
      <c r="F421" s="52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30"/>
      <c r="F422" s="52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30"/>
      <c r="F423" s="52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30"/>
      <c r="F424" s="52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30"/>
      <c r="F425" s="52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30"/>
      <c r="F426" s="52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30"/>
      <c r="F427" s="52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30"/>
      <c r="F428" s="52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30"/>
      <c r="F429" s="52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30"/>
      <c r="F430" s="52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30"/>
      <c r="F431" s="52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30"/>
      <c r="F432" s="52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30"/>
      <c r="F433" s="52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30"/>
      <c r="F434" s="52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30"/>
      <c r="F435" s="52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30"/>
      <c r="F436" s="52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30"/>
      <c r="F437" s="52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30"/>
      <c r="F438" s="52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30"/>
      <c r="F439" s="52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30"/>
      <c r="F440" s="52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30"/>
      <c r="F441" s="52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30"/>
      <c r="F442" s="52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30"/>
      <c r="F443" s="52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30"/>
      <c r="F444" s="52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30"/>
      <c r="F445" s="52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30"/>
      <c r="F446" s="52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30"/>
      <c r="F447" s="52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30"/>
      <c r="F448" s="52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30"/>
      <c r="F449" s="52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30"/>
      <c r="F450" s="52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30"/>
      <c r="F451" s="52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30"/>
      <c r="F452" s="52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30"/>
      <c r="F453" s="52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30"/>
      <c r="F454" s="52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30"/>
      <c r="F455" s="52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30"/>
      <c r="F456" s="52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30"/>
      <c r="F457" s="52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30"/>
      <c r="F458" s="52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30"/>
      <c r="F459" s="52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30"/>
      <c r="F460" s="52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30"/>
      <c r="F461" s="52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30"/>
      <c r="F462" s="52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30"/>
      <c r="F463" s="52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30"/>
      <c r="F464" s="52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30"/>
      <c r="F465" s="52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30"/>
      <c r="F466" s="52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30"/>
      <c r="F467" s="52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30"/>
      <c r="F468" s="52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30"/>
      <c r="F469" s="52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30"/>
      <c r="F470" s="52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30"/>
      <c r="F471" s="52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30"/>
      <c r="F472" s="52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30"/>
      <c r="F473" s="52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30"/>
      <c r="F474" s="52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30"/>
      <c r="F475" s="52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30"/>
      <c r="F476" s="52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30"/>
      <c r="F477" s="52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30"/>
      <c r="F478" s="52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30"/>
      <c r="F479" s="52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30"/>
      <c r="F480" s="52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30"/>
      <c r="F481" s="52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30"/>
      <c r="F482" s="52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30"/>
      <c r="F483" s="52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30"/>
      <c r="F484" s="52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30"/>
      <c r="F485" s="52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30"/>
      <c r="F486" s="52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30"/>
      <c r="F487" s="52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30"/>
      <c r="F488" s="52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30"/>
      <c r="F489" s="52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30"/>
      <c r="F490" s="52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30"/>
      <c r="F491" s="52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30"/>
      <c r="F492" s="52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30"/>
      <c r="F493" s="52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30"/>
      <c r="F494" s="52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30"/>
      <c r="F495" s="52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30"/>
      <c r="F496" s="52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30"/>
      <c r="F497" s="52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30"/>
      <c r="F498" s="52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30"/>
      <c r="F499" s="52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30"/>
      <c r="F500" s="52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30"/>
      <c r="F501" s="52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30"/>
      <c r="F502" s="52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30"/>
      <c r="F503" s="52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30"/>
      <c r="F504" s="52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30"/>
      <c r="F505" s="52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30"/>
      <c r="F506" s="52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30"/>
      <c r="F507" s="52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30"/>
      <c r="F508" s="52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30"/>
      <c r="F509" s="52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30"/>
      <c r="F510" s="52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30"/>
      <c r="F511" s="52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30"/>
      <c r="F512" s="52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30"/>
      <c r="F513" s="52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30"/>
      <c r="F514" s="52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30"/>
      <c r="F515" s="52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30"/>
      <c r="F516" s="52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30"/>
      <c r="F517" s="52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30"/>
      <c r="F518" s="52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30"/>
      <c r="F519" s="52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30"/>
      <c r="F520" s="52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30"/>
      <c r="F521" s="52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30"/>
      <c r="F522" s="52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30"/>
      <c r="F523" s="52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30"/>
      <c r="F524" s="52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30"/>
      <c r="F525" s="52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30"/>
      <c r="F526" s="52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30"/>
      <c r="F527" s="52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30"/>
      <c r="F528" s="52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30"/>
      <c r="F529" s="52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30"/>
      <c r="F530" s="52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30"/>
      <c r="F531" s="52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30"/>
      <c r="F532" s="52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30"/>
      <c r="F533" s="52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30"/>
      <c r="F534" s="52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30"/>
      <c r="F535" s="52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30"/>
      <c r="F536" s="52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30"/>
      <c r="F537" s="52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30"/>
      <c r="F538" s="52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30"/>
      <c r="F539" s="52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30"/>
      <c r="F540" s="52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30"/>
      <c r="F541" s="52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30"/>
      <c r="F542" s="52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30"/>
      <c r="F543" s="52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30"/>
      <c r="F544" s="52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30"/>
      <c r="F545" s="52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30"/>
      <c r="F546" s="52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30"/>
      <c r="F547" s="52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30"/>
      <c r="F548" s="52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30"/>
      <c r="F549" s="52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30"/>
      <c r="F550" s="52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30"/>
      <c r="F551" s="52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30"/>
      <c r="F552" s="52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30"/>
      <c r="F553" s="52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30"/>
      <c r="F554" s="52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30"/>
      <c r="F555" s="52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30"/>
      <c r="F556" s="52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30"/>
      <c r="F557" s="52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30"/>
      <c r="F558" s="52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30"/>
      <c r="F559" s="52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30"/>
      <c r="F560" s="52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30"/>
      <c r="F561" s="52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30"/>
      <c r="F562" s="52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30"/>
      <c r="F563" s="52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30"/>
      <c r="F564" s="52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30"/>
      <c r="F565" s="52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30"/>
      <c r="F566" s="52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30"/>
      <c r="F567" s="52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30"/>
      <c r="F568" s="52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30"/>
      <c r="F569" s="52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30"/>
      <c r="F570" s="52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30"/>
      <c r="F571" s="52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30"/>
      <c r="F572" s="52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30"/>
      <c r="F573" s="52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30"/>
      <c r="F574" s="52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30"/>
      <c r="F575" s="52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30"/>
      <c r="F576" s="52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30"/>
      <c r="F577" s="52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30"/>
      <c r="F578" s="52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30"/>
      <c r="F579" s="52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30"/>
      <c r="F580" s="52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30"/>
      <c r="F581" s="52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30"/>
      <c r="F582" s="52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30"/>
      <c r="F583" s="52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30"/>
      <c r="F584" s="52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30"/>
      <c r="F585" s="52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30"/>
      <c r="F586" s="52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30"/>
      <c r="F587" s="52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30"/>
      <c r="F588" s="52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30"/>
      <c r="F589" s="52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30"/>
      <c r="F590" s="52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30"/>
      <c r="F591" s="52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30"/>
      <c r="F592" s="52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30"/>
      <c r="F593" s="52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30"/>
      <c r="F594" s="52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30"/>
      <c r="F595" s="52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30"/>
      <c r="F596" s="52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30"/>
      <c r="F597" s="52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30"/>
      <c r="F598" s="52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30"/>
      <c r="F599" s="52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30"/>
      <c r="F600" s="52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30"/>
      <c r="F601" s="52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30"/>
      <c r="F602" s="52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30"/>
      <c r="F603" s="52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30"/>
      <c r="F604" s="52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30"/>
      <c r="F605" s="52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30"/>
      <c r="F606" s="52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30"/>
      <c r="F607" s="52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30"/>
      <c r="F608" s="52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30"/>
      <c r="F609" s="52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30"/>
      <c r="F610" s="52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30"/>
      <c r="F611" s="52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30"/>
      <c r="F612" s="52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30"/>
      <c r="F613" s="52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30"/>
      <c r="F614" s="52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30"/>
      <c r="F615" s="52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30"/>
      <c r="F616" s="52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30"/>
      <c r="F617" s="52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30"/>
      <c r="F618" s="52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30"/>
      <c r="F619" s="52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30"/>
      <c r="F620" s="52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30"/>
      <c r="F621" s="52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30"/>
      <c r="F622" s="52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30"/>
      <c r="F623" s="52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30"/>
      <c r="F624" s="52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30"/>
      <c r="F625" s="52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30"/>
      <c r="F626" s="52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30"/>
      <c r="F627" s="52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30"/>
      <c r="F628" s="52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30"/>
      <c r="F629" s="52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30"/>
      <c r="F630" s="52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30"/>
      <c r="F631" s="52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30"/>
      <c r="F632" s="52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30"/>
      <c r="F633" s="52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30"/>
      <c r="F634" s="52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30"/>
      <c r="F635" s="52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30"/>
      <c r="F636" s="52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30"/>
      <c r="F637" s="52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30"/>
      <c r="F638" s="52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30"/>
      <c r="F639" s="52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30"/>
      <c r="F640" s="52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30"/>
      <c r="F641" s="52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30"/>
      <c r="F642" s="52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30"/>
      <c r="F643" s="52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30"/>
      <c r="F644" s="52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30"/>
      <c r="F645" s="52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30"/>
      <c r="F646" s="52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30"/>
      <c r="F647" s="52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30"/>
      <c r="F648" s="52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30"/>
      <c r="F649" s="52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30"/>
      <c r="F650" s="52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30"/>
      <c r="F651" s="52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30"/>
      <c r="F652" s="52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30"/>
      <c r="F653" s="52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30"/>
      <c r="F654" s="52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30"/>
      <c r="F655" s="52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30"/>
      <c r="F656" s="52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30"/>
      <c r="F657" s="52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30"/>
      <c r="F658" s="52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30"/>
      <c r="F659" s="52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30"/>
      <c r="F660" s="52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30"/>
      <c r="F661" s="52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30"/>
      <c r="F662" s="52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30"/>
      <c r="F663" s="52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30"/>
      <c r="F664" s="52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30"/>
      <c r="F665" s="52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30"/>
      <c r="F666" s="52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30"/>
      <c r="F667" s="52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30"/>
      <c r="F668" s="52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30"/>
      <c r="F669" s="52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30"/>
      <c r="F670" s="52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30"/>
      <c r="F671" s="52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30"/>
      <c r="F672" s="52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30"/>
      <c r="F673" s="52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30"/>
      <c r="F674" s="52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30"/>
      <c r="F675" s="52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30"/>
      <c r="F676" s="52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30"/>
      <c r="F677" s="52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30"/>
      <c r="F678" s="52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30"/>
      <c r="F679" s="52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30"/>
      <c r="F680" s="52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30"/>
      <c r="F681" s="52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30"/>
      <c r="F682" s="52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30"/>
      <c r="F683" s="52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30"/>
      <c r="F684" s="52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30"/>
      <c r="F685" s="52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30"/>
      <c r="F686" s="52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30"/>
      <c r="F687" s="52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30"/>
      <c r="F688" s="52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30"/>
      <c r="F689" s="52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30"/>
      <c r="F690" s="52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30"/>
      <c r="F691" s="52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30"/>
      <c r="F692" s="52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30"/>
      <c r="F693" s="52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30"/>
      <c r="F694" s="52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30"/>
      <c r="F695" s="52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30"/>
      <c r="F696" s="52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30"/>
      <c r="F697" s="52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30"/>
      <c r="F698" s="52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30"/>
      <c r="F699" s="52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30"/>
      <c r="F700" s="52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30"/>
      <c r="F701" s="52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30"/>
      <c r="F702" s="52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30"/>
      <c r="F703" s="52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30"/>
      <c r="F704" s="52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30"/>
      <c r="F705" s="52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30"/>
      <c r="F706" s="52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30"/>
      <c r="F707" s="52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30"/>
      <c r="F708" s="52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30"/>
      <c r="F709" s="52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30"/>
      <c r="F710" s="52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30"/>
      <c r="F711" s="52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30"/>
      <c r="F712" s="52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30"/>
      <c r="F713" s="52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30"/>
      <c r="F714" s="52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30"/>
      <c r="F715" s="52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30"/>
      <c r="F716" s="52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30"/>
      <c r="F717" s="52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30"/>
      <c r="F718" s="52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30"/>
      <c r="F719" s="52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30"/>
      <c r="F720" s="52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30"/>
      <c r="F721" s="52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30"/>
      <c r="F722" s="52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30"/>
      <c r="F723" s="52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30"/>
      <c r="F724" s="52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30"/>
      <c r="F725" s="52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30"/>
      <c r="F726" s="52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30"/>
      <c r="F727" s="52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30"/>
      <c r="F728" s="52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30"/>
      <c r="F729" s="52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30"/>
      <c r="F730" s="52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30"/>
      <c r="F731" s="52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30"/>
      <c r="F732" s="52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30"/>
      <c r="F733" s="52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30"/>
      <c r="F734" s="52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30"/>
      <c r="F735" s="52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30"/>
      <c r="F736" s="52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30"/>
      <c r="F737" s="52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30"/>
      <c r="F738" s="52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30"/>
      <c r="F739" s="52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30"/>
      <c r="F740" s="52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30"/>
      <c r="F741" s="52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30"/>
      <c r="F742" s="52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30"/>
      <c r="F743" s="52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30"/>
      <c r="F744" s="52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30"/>
      <c r="F745" s="52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30"/>
      <c r="F746" s="52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30"/>
      <c r="F747" s="52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30"/>
      <c r="F748" s="52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30"/>
      <c r="F749" s="52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30"/>
      <c r="F750" s="52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30"/>
      <c r="F751" s="52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30"/>
      <c r="F752" s="52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30"/>
      <c r="F753" s="52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30"/>
      <c r="F754" s="52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30"/>
      <c r="F755" s="52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30"/>
      <c r="F756" s="52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30"/>
      <c r="F757" s="52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30"/>
      <c r="F758" s="52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30"/>
      <c r="F759" s="52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30"/>
      <c r="F760" s="52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30"/>
      <c r="F761" s="52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30"/>
      <c r="F762" s="52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30"/>
      <c r="F763" s="52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30"/>
      <c r="F764" s="52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30"/>
      <c r="F765" s="52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30"/>
      <c r="F766" s="52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30"/>
      <c r="F767" s="52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30"/>
      <c r="F768" s="52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30"/>
      <c r="F769" s="52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30"/>
      <c r="F770" s="52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30"/>
      <c r="F771" s="52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30"/>
      <c r="F772" s="52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30"/>
      <c r="F773" s="52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30"/>
      <c r="F774" s="52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30"/>
      <c r="F775" s="52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30"/>
      <c r="F776" s="52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30"/>
      <c r="F777" s="52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30"/>
      <c r="F778" s="52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30"/>
      <c r="F779" s="52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30"/>
      <c r="F780" s="52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30"/>
      <c r="F781" s="52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30"/>
      <c r="F782" s="52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30"/>
      <c r="F783" s="52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30"/>
      <c r="F784" s="52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30"/>
      <c r="F785" s="52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30"/>
      <c r="F786" s="52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30"/>
      <c r="F787" s="52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30"/>
      <c r="F788" s="52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30"/>
      <c r="F789" s="52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30"/>
      <c r="F790" s="52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30"/>
      <c r="F791" s="52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30"/>
      <c r="F792" s="52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30"/>
      <c r="F793" s="52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30"/>
      <c r="F794" s="52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30"/>
      <c r="F795" s="52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30"/>
      <c r="F796" s="52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30"/>
      <c r="F797" s="52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30"/>
      <c r="F798" s="52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30"/>
      <c r="F799" s="52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30"/>
      <c r="F800" s="52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30"/>
      <c r="F801" s="52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30"/>
      <c r="F802" s="52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30"/>
      <c r="F803" s="52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30"/>
      <c r="F804" s="52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30"/>
      <c r="F805" s="52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30"/>
      <c r="F806" s="52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30"/>
      <c r="F807" s="52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30"/>
      <c r="F808" s="52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30"/>
      <c r="F809" s="52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30"/>
      <c r="F810" s="52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30"/>
      <c r="F811" s="52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30"/>
      <c r="F812" s="52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30"/>
      <c r="F813" s="52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30"/>
      <c r="F814" s="52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30"/>
      <c r="F815" s="52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30"/>
      <c r="F816" s="52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30"/>
      <c r="F817" s="52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30"/>
      <c r="F818" s="52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30"/>
      <c r="F819" s="52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30"/>
      <c r="F820" s="52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30"/>
      <c r="F821" s="52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30"/>
      <c r="F822" s="52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30"/>
      <c r="F823" s="52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30"/>
      <c r="F824" s="52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30"/>
      <c r="F825" s="52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30"/>
      <c r="F826" s="52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30"/>
      <c r="F827" s="52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30"/>
      <c r="F828" s="52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30"/>
      <c r="F829" s="52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30"/>
      <c r="F830" s="52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30"/>
      <c r="F831" s="52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30"/>
      <c r="F832" s="52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30"/>
      <c r="F833" s="52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30"/>
      <c r="F834" s="52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30"/>
      <c r="F835" s="52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30"/>
      <c r="F836" s="52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30"/>
      <c r="F837" s="52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30"/>
      <c r="F838" s="52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30"/>
      <c r="F839" s="52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30"/>
      <c r="F840" s="52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30"/>
      <c r="F841" s="52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30"/>
      <c r="F842" s="52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30"/>
      <c r="F843" s="52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30"/>
      <c r="F844" s="52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30"/>
      <c r="F845" s="52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30"/>
      <c r="F846" s="52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30"/>
      <c r="F847" s="52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30"/>
      <c r="F848" s="52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30"/>
      <c r="F849" s="52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30"/>
      <c r="F850" s="52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30"/>
      <c r="F851" s="52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30"/>
      <c r="F852" s="52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30"/>
      <c r="F853" s="52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30"/>
      <c r="F854" s="52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30"/>
      <c r="F855" s="52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30"/>
      <c r="F856" s="52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30"/>
      <c r="F857" s="52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30"/>
      <c r="F858" s="52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30"/>
      <c r="F859" s="52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30"/>
      <c r="F860" s="52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30"/>
      <c r="F861" s="52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30"/>
      <c r="F862" s="52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30"/>
      <c r="F863" s="52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30"/>
      <c r="F864" s="52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30"/>
      <c r="F865" s="52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30"/>
      <c r="F866" s="52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30"/>
      <c r="F867" s="52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30"/>
      <c r="F868" s="52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30"/>
      <c r="F869" s="52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30"/>
      <c r="F870" s="52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30"/>
      <c r="F871" s="52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30"/>
      <c r="F872" s="52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30"/>
      <c r="F873" s="52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30"/>
      <c r="F874" s="52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30"/>
      <c r="F875" s="52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30"/>
      <c r="F876" s="52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30"/>
      <c r="F877" s="52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30"/>
      <c r="F878" s="52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30"/>
      <c r="F879" s="52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30"/>
      <c r="F880" s="52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30"/>
      <c r="F881" s="52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30"/>
      <c r="F882" s="52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30"/>
      <c r="F883" s="52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30"/>
      <c r="F884" s="52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30"/>
      <c r="F885" s="52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30"/>
      <c r="F886" s="52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30"/>
      <c r="F887" s="52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30"/>
      <c r="F888" s="52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30"/>
      <c r="F889" s="52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30"/>
      <c r="F890" s="52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30"/>
      <c r="F891" s="52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30"/>
      <c r="F892" s="52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30"/>
      <c r="F893" s="52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30"/>
      <c r="F894" s="52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30"/>
      <c r="F895" s="52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30"/>
      <c r="F896" s="52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30"/>
      <c r="F897" s="52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30"/>
      <c r="F898" s="52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30"/>
      <c r="F899" s="52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30"/>
      <c r="F900" s="52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30"/>
      <c r="F901" s="52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30"/>
      <c r="F902" s="52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30"/>
      <c r="F903" s="52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30"/>
      <c r="F904" s="52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30"/>
      <c r="F905" s="52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30"/>
      <c r="F906" s="52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30"/>
      <c r="F907" s="52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30"/>
      <c r="F908" s="52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30"/>
      <c r="F909" s="52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30"/>
      <c r="F910" s="52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30"/>
      <c r="F911" s="52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30"/>
      <c r="F912" s="52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30"/>
      <c r="F913" s="52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30"/>
      <c r="F914" s="52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30"/>
      <c r="F915" s="52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30"/>
      <c r="F916" s="52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30"/>
      <c r="F917" s="52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30"/>
      <c r="F918" s="52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30"/>
      <c r="F919" s="52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30"/>
      <c r="F920" s="52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30"/>
      <c r="F921" s="52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30"/>
      <c r="F922" s="52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30"/>
      <c r="F923" s="52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30"/>
      <c r="F924" s="52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30"/>
      <c r="F925" s="52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30"/>
      <c r="F926" s="52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30"/>
      <c r="F927" s="52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30"/>
      <c r="F928" s="52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30"/>
      <c r="F929" s="52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30"/>
      <c r="F930" s="52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30"/>
      <c r="F931" s="52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30"/>
      <c r="F932" s="52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30"/>
      <c r="F933" s="52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30"/>
      <c r="F934" s="52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30"/>
      <c r="F935" s="52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30"/>
      <c r="F936" s="52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30"/>
      <c r="F937" s="52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30"/>
      <c r="F938" s="52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30"/>
      <c r="F939" s="52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30"/>
      <c r="F940" s="52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30"/>
      <c r="F941" s="52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30"/>
      <c r="F942" s="52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30"/>
      <c r="F943" s="52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30"/>
      <c r="F944" s="52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30"/>
      <c r="F945" s="52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30"/>
      <c r="F946" s="52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30"/>
      <c r="F947" s="52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30"/>
      <c r="F948" s="52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30"/>
      <c r="F949" s="52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30"/>
      <c r="F950" s="52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30"/>
      <c r="F951" s="52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30"/>
      <c r="F952" s="52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30"/>
      <c r="F953" s="52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30"/>
      <c r="F954" s="52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30"/>
      <c r="F955" s="52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30"/>
      <c r="F956" s="52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30"/>
      <c r="F957" s="52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30"/>
      <c r="F958" s="52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30"/>
      <c r="F959" s="52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30"/>
      <c r="F960" s="52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30"/>
      <c r="F961" s="52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30"/>
      <c r="F962" s="52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30"/>
      <c r="F963" s="52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30"/>
      <c r="F964" s="52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30"/>
      <c r="F965" s="52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30"/>
      <c r="F966" s="52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30"/>
      <c r="F967" s="52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30"/>
      <c r="F968" s="52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30"/>
      <c r="F969" s="52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30"/>
      <c r="F970" s="52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30"/>
      <c r="F971" s="52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30"/>
      <c r="F972" s="52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30"/>
      <c r="F973" s="52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30"/>
      <c r="F974" s="52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30"/>
      <c r="F975" s="52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30"/>
      <c r="F976" s="52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30"/>
      <c r="F977" s="52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30"/>
      <c r="F978" s="52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30"/>
      <c r="F979" s="52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30"/>
      <c r="F980" s="52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30"/>
      <c r="F981" s="52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30"/>
      <c r="F982" s="52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30"/>
      <c r="F983" s="52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30"/>
      <c r="F984" s="52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30"/>
      <c r="F985" s="52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30"/>
      <c r="F986" s="52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30"/>
      <c r="F987" s="52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30"/>
      <c r="F988" s="52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30"/>
      <c r="F989" s="52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30"/>
      <c r="F990" s="52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30"/>
      <c r="F991" s="52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30"/>
      <c r="F992" s="52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30"/>
      <c r="F993" s="52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30"/>
      <c r="F994" s="52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30"/>
      <c r="F995" s="52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30"/>
      <c r="F996" s="52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30"/>
      <c r="F997" s="52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30"/>
      <c r="F998" s="52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30"/>
      <c r="F999" s="52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30"/>
      <c r="F1000" s="52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1">
    <mergeCell ref="B2:E2"/>
  </mergeCells>
  <drawing r:id="rId1"/>
</worksheet>
</file>