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<sst xmlns="http://schemas.openxmlformats.org/spreadsheetml/2006/main" count="116" uniqueCount="74">
  <si>
    <t>编号</t>
  </si>
  <si>
    <t>日期</t>
  </si>
  <si>
    <t>类型</t>
  </si>
  <si>
    <t>标签</t>
  </si>
  <si>
    <t>金额</t>
  </si>
  <si>
    <t>说明</t>
  </si>
  <si>
    <t>入账类型</t>
  </si>
  <si>
    <t>入账金额</t>
  </si>
  <si>
    <t>入账说明</t>
  </si>
  <si>
    <t>统计</t>
  </si>
  <si>
    <t>服饰</t>
  </si>
  <si>
    <t>裤子</t>
  </si>
  <si>
    <t>黑色长裤</t>
  </si>
  <si>
    <t>过年红包</t>
  </si>
  <si>
    <t>总金额</t>
  </si>
  <si>
    <t>购物</t>
  </si>
  <si>
    <t>滑板</t>
  </si>
  <si>
    <t>长板</t>
  </si>
  <si>
    <t>刷单</t>
  </si>
  <si>
    <t>总支出</t>
  </si>
  <si>
    <t>鞋子</t>
  </si>
  <si>
    <t>回力白色滑板鞋</t>
  </si>
  <si>
    <t>其他</t>
  </si>
  <si>
    <t>借用onjava</t>
  </si>
  <si>
    <t>总收入</t>
  </si>
  <si>
    <t>oddCirkus红色滑板鞋</t>
  </si>
  <si>
    <t>补助</t>
  </si>
  <si>
    <t>衣服</t>
  </si>
  <si>
    <t>TAC美式红色棒球服</t>
  </si>
  <si>
    <t>报销</t>
  </si>
  <si>
    <t>礼品</t>
  </si>
  <si>
    <t>冰墩墩陶瓷徽章</t>
  </si>
  <si>
    <t>虎虎生威胸针</t>
  </si>
  <si>
    <t>电子</t>
  </si>
  <si>
    <t>小米充电宝</t>
  </si>
  <si>
    <t>包</t>
  </si>
  <si>
    <t>白色斜挎包</t>
  </si>
  <si>
    <t>黑色美式运动裤</t>
  </si>
  <si>
    <t>生活</t>
  </si>
  <si>
    <t>话费</t>
  </si>
  <si>
    <t>运费</t>
  </si>
  <si>
    <t>退货运费</t>
  </si>
  <si>
    <t>玩乐</t>
  </si>
  <si>
    <t>约玩</t>
  </si>
  <si>
    <t>和沈林山看电影吃饭</t>
  </si>
  <si>
    <t>学习</t>
  </si>
  <si>
    <t>云服务</t>
  </si>
  <si>
    <t>域名1年</t>
  </si>
  <si>
    <t>交通</t>
  </si>
  <si>
    <t>高速</t>
  </si>
  <si>
    <t>高速费</t>
  </si>
  <si>
    <t>hdmi转接头</t>
  </si>
  <si>
    <t>人情</t>
  </si>
  <si>
    <t>拜年</t>
  </si>
  <si>
    <t>去大姑拜年</t>
  </si>
  <si>
    <t>会员</t>
  </si>
  <si>
    <t>qq音乐会员</t>
  </si>
  <si>
    <t>餐饮</t>
  </si>
  <si>
    <t>零食</t>
  </si>
  <si>
    <t>平时零食饮料</t>
  </si>
  <si>
    <t>理发</t>
  </si>
  <si>
    <t>医院餐饮</t>
  </si>
  <si>
    <t>公交</t>
  </si>
  <si>
    <t>凳子</t>
  </si>
  <si>
    <t>燃气灶</t>
  </si>
  <si>
    <t>医疗</t>
  </si>
  <si>
    <t>核酸</t>
  </si>
  <si>
    <t>核酸检测</t>
  </si>
  <si>
    <t>分配对象app</t>
  </si>
  <si>
    <t>水滴筹</t>
  </si>
  <si>
    <t>饮料</t>
  </si>
  <si>
    <t>早餐</t>
  </si>
  <si>
    <t>洗照片</t>
  </si>
  <si>
    <t>纹理烫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</si>
</sst>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7DBC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rgb="FFB52D4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FFFFF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B52D4F"/>
      </left>
      <right style="thin">
        <color rgb="FFB52D4F"/>
      </right>
      <top/>
      <bottom style="thin">
        <color rgb="FFFFFFFF"/>
      </bottom>
      <diagonal/>
    </border>
    <border>
      <left/>
      <right style="thin">
        <color rgb="FFF7E1D7"/>
      </right>
      <top/>
      <bottom style="thin">
        <color rgb="FFF7E1D7"/>
      </bottom>
      <diagonal/>
    </border>
    <border>
      <left style="thin">
        <color rgb="FFF7E1D7"/>
      </left>
      <right style="thin">
        <color rgb="FFF7E1D7"/>
      </right>
      <top/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FFFFFF"/>
      </bottom>
      <diagonal/>
    </border>
    <border>
      <left/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B52D4F"/>
      </bottom>
      <diagonal/>
    </border>
    <border>
      <left/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FFFFF"/>
      </left>
      <right style="thin">
        <color rgb="FFB52D4F"/>
      </right>
      <top style="thin">
        <color rgb="FFB52D4F"/>
      </top>
      <bottom style="thin">
        <color rgb="FFB52D4F"/>
      </bottom>
      <diagonal/>
    </border>
    <border>
      <left style="thin">
        <color rgb="FFF7E1D7"/>
      </left>
      <right style="thin">
        <color rgb="FFB52D4F"/>
      </right>
      <top/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B52D4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9" borderId="22" applyNumberFormat="0" applyAlignment="0" applyProtection="0">
      <alignment vertical="center"/>
    </xf>
    <xf numFmtId="0" fontId="8" fillId="9" borderId="16" applyNumberFormat="0" applyAlignment="0" applyProtection="0">
      <alignment vertical="center"/>
    </xf>
    <xf numFmtId="0" fontId="7" fillId="8" borderId="1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2" fillId="3" borderId="7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4" fontId="2" fillId="3" borderId="10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&#23506;&#20551;&#24320;&#23398;2022-02-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E11">
            <v>186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workbookViewId="0">
      <selection activeCell="F33" sqref="F33"/>
    </sheetView>
  </sheetViews>
  <sheetFormatPr defaultColWidth="9" defaultRowHeight="13.5"/>
  <cols>
    <col min="1" max="1" width="6.90265486725664" customWidth="1"/>
    <col min="2" max="2" width="11.858407079646" customWidth="1"/>
    <col min="3" max="3" width="6.90265486725664" customWidth="1"/>
    <col min="4" max="4" width="8.30973451327434" customWidth="1"/>
    <col min="5" max="5" width="8.67256637168142" customWidth="1"/>
    <col min="6" max="6" width="21.3451327433628" customWidth="1"/>
    <col min="7" max="8" width="10.7964601769912" customWidth="1"/>
    <col min="9" max="9" width="12.212389380531" customWidth="1"/>
    <col min="10" max="10" width="8.30973451327434" customWidth="1"/>
    <col min="11" max="11" width="10.4424778761062" customWidth="1"/>
  </cols>
  <sheetData>
    <row r="1" ht="18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4"/>
    </row>
    <row r="2" ht="18.5" customHeight="1" spans="1:11">
      <c r="A2" s="4">
        <v>1</v>
      </c>
      <c r="B2" s="5">
        <v>44578</v>
      </c>
      <c r="C2" s="6" t="s">
        <v>10</v>
      </c>
      <c r="D2" s="6" t="s">
        <v>11</v>
      </c>
      <c r="E2" s="6">
        <v>112.42</v>
      </c>
      <c r="F2" s="6" t="s">
        <v>12</v>
      </c>
      <c r="G2" s="6" t="s">
        <v>13</v>
      </c>
      <c r="H2" s="6">
        <f>400+1400</f>
        <v>1800</v>
      </c>
      <c r="I2" s="6"/>
      <c r="J2" s="6" t="s">
        <v>14</v>
      </c>
      <c r="K2" s="15">
        <f>SUM(H1:H100)-SUM(E2:E100)</f>
        <v>-802.97</v>
      </c>
    </row>
    <row r="3" ht="18.5" customHeight="1" spans="1:11">
      <c r="A3" s="7">
        <v>2</v>
      </c>
      <c r="B3" s="8">
        <v>44585</v>
      </c>
      <c r="C3" s="9" t="s">
        <v>15</v>
      </c>
      <c r="D3" s="9" t="s">
        <v>16</v>
      </c>
      <c r="E3" s="9">
        <v>679</v>
      </c>
      <c r="F3" s="9" t="s">
        <v>17</v>
      </c>
      <c r="G3" s="9" t="s">
        <v>18</v>
      </c>
      <c r="H3" s="9">
        <v>6</v>
      </c>
      <c r="I3" s="9"/>
      <c r="J3" s="9" t="s">
        <v>19</v>
      </c>
      <c r="K3" s="16">
        <f>-SUM(E2:E100)</f>
        <v>-3658.97</v>
      </c>
    </row>
    <row r="4" ht="18.5" customHeight="1" spans="1:11">
      <c r="A4" s="7">
        <v>3</v>
      </c>
      <c r="B4" s="8">
        <v>44585</v>
      </c>
      <c r="C4" s="9" t="s">
        <v>10</v>
      </c>
      <c r="D4" s="9" t="s">
        <v>20</v>
      </c>
      <c r="E4" s="9">
        <v>104.9</v>
      </c>
      <c r="F4" s="9" t="s">
        <v>21</v>
      </c>
      <c r="G4" s="9" t="s">
        <v>22</v>
      </c>
      <c r="H4" s="9">
        <v>50</v>
      </c>
      <c r="I4" s="9" t="s">
        <v>23</v>
      </c>
      <c r="J4" s="9" t="s">
        <v>24</v>
      </c>
      <c r="K4" s="16">
        <f>SUM(H1:H100)</f>
        <v>2856</v>
      </c>
    </row>
    <row r="5" ht="18.5" customHeight="1" spans="1:11">
      <c r="A5" s="7">
        <v>4</v>
      </c>
      <c r="B5" s="8">
        <v>44598</v>
      </c>
      <c r="C5" s="9" t="s">
        <v>10</v>
      </c>
      <c r="D5" s="9" t="s">
        <v>20</v>
      </c>
      <c r="E5" s="9">
        <v>500</v>
      </c>
      <c r="F5" s="9" t="s">
        <v>25</v>
      </c>
      <c r="G5" s="9" t="s">
        <v>26</v>
      </c>
      <c r="H5" s="9">
        <v>1000</v>
      </c>
      <c r="I5" s="9"/>
      <c r="J5" s="9"/>
      <c r="K5" s="16"/>
    </row>
    <row r="6" ht="18.5" customHeight="1" spans="1:11">
      <c r="A6" s="7">
        <v>5</v>
      </c>
      <c r="B6" s="8">
        <v>44596</v>
      </c>
      <c r="C6" s="9" t="s">
        <v>10</v>
      </c>
      <c r="D6" s="9" t="s">
        <v>27</v>
      </c>
      <c r="E6" s="9">
        <v>335.54</v>
      </c>
      <c r="F6" s="9" t="s">
        <v>28</v>
      </c>
      <c r="G6" s="9"/>
      <c r="H6" s="9"/>
      <c r="I6" s="9"/>
      <c r="J6" s="9" t="s">
        <v>10</v>
      </c>
      <c r="K6" s="16">
        <f>SUM(E2,E4,E5,E6,E7,E8,E9,E12,E14)</f>
        <v>1246.86</v>
      </c>
    </row>
    <row r="7" ht="18.5" customHeight="1" spans="1:11">
      <c r="A7" s="7">
        <v>6</v>
      </c>
      <c r="B7" s="8"/>
      <c r="C7" s="9"/>
      <c r="D7" s="9"/>
      <c r="E7" s="9"/>
      <c r="F7" s="9"/>
      <c r="G7" s="9"/>
      <c r="H7" s="9"/>
      <c r="I7" s="9"/>
      <c r="J7" s="9" t="s">
        <v>15</v>
      </c>
      <c r="K7" s="16">
        <f>SUM(E3,E10,E11,E12)</f>
        <v>874.72</v>
      </c>
    </row>
    <row r="8" ht="18.5" customHeight="1" spans="1:11">
      <c r="A8" s="7">
        <v>7</v>
      </c>
      <c r="B8" s="8"/>
      <c r="C8" s="9"/>
      <c r="D8" s="9"/>
      <c r="E8" s="9"/>
      <c r="F8" s="9"/>
      <c r="G8" s="9"/>
      <c r="H8" s="9"/>
      <c r="I8" s="9"/>
      <c r="J8" s="9" t="s">
        <v>29</v>
      </c>
      <c r="K8" s="16">
        <f>SUM([1]Sheet1!E11,E20,E22,E28,E29,E26)</f>
        <v>841.5</v>
      </c>
    </row>
    <row r="9" ht="18.5" customHeight="1" spans="1:11">
      <c r="A9" s="7">
        <v>8</v>
      </c>
      <c r="B9" s="8"/>
      <c r="C9" s="9"/>
      <c r="D9" s="9"/>
      <c r="E9" s="9"/>
      <c r="F9" s="9"/>
      <c r="G9" s="9"/>
      <c r="H9" s="9"/>
      <c r="I9" s="9"/>
      <c r="J9" s="9"/>
      <c r="K9" s="16"/>
    </row>
    <row r="10" ht="18.5" customHeight="1" spans="1:11">
      <c r="A10" s="7">
        <v>9</v>
      </c>
      <c r="B10" s="8">
        <v>44604</v>
      </c>
      <c r="C10" s="9" t="s">
        <v>15</v>
      </c>
      <c r="D10" s="9" t="s">
        <v>30</v>
      </c>
      <c r="E10" s="9">
        <v>63</v>
      </c>
      <c r="F10" s="9" t="s">
        <v>31</v>
      </c>
      <c r="G10" s="9"/>
      <c r="H10" s="9"/>
      <c r="I10" s="9"/>
      <c r="J10" s="9"/>
      <c r="K10" s="16"/>
    </row>
    <row r="11" ht="18.5" customHeight="1" spans="1:11">
      <c r="A11" s="7">
        <v>10</v>
      </c>
      <c r="B11" s="8">
        <v>44605</v>
      </c>
      <c r="C11" s="9" t="s">
        <v>15</v>
      </c>
      <c r="D11" s="9" t="s">
        <v>30</v>
      </c>
      <c r="E11" s="9">
        <v>56.72</v>
      </c>
      <c r="F11" s="9" t="s">
        <v>32</v>
      </c>
      <c r="G11" s="9"/>
      <c r="H11" s="9"/>
      <c r="I11" s="9"/>
      <c r="J11" s="9"/>
      <c r="K11" s="16"/>
    </row>
    <row r="12" ht="18.5" customHeight="1" spans="1:11">
      <c r="A12" s="7">
        <v>11</v>
      </c>
      <c r="B12" s="8">
        <v>44607</v>
      </c>
      <c r="C12" s="9" t="s">
        <v>15</v>
      </c>
      <c r="D12" s="9" t="s">
        <v>33</v>
      </c>
      <c r="E12" s="9">
        <v>76</v>
      </c>
      <c r="F12" s="9" t="s">
        <v>34</v>
      </c>
      <c r="G12" s="9"/>
      <c r="H12" s="9"/>
      <c r="I12" s="9"/>
      <c r="J12" s="9"/>
      <c r="K12" s="16"/>
    </row>
    <row r="13" ht="18.5" customHeight="1" spans="1:11">
      <c r="A13" s="7">
        <v>12</v>
      </c>
      <c r="B13" s="8">
        <v>44607</v>
      </c>
      <c r="C13" s="9" t="s">
        <v>10</v>
      </c>
      <c r="D13" s="9" t="s">
        <v>35</v>
      </c>
      <c r="E13" s="9">
        <v>119.31</v>
      </c>
      <c r="F13" s="9" t="s">
        <v>36</v>
      </c>
      <c r="G13" s="9"/>
      <c r="H13" s="9"/>
      <c r="I13" s="9"/>
      <c r="J13" s="9"/>
      <c r="K13" s="16"/>
    </row>
    <row r="14" ht="18.5" customHeight="1" spans="1:11">
      <c r="A14" s="7">
        <v>13</v>
      </c>
      <c r="B14" s="8">
        <v>44605</v>
      </c>
      <c r="C14" s="9" t="s">
        <v>10</v>
      </c>
      <c r="D14" s="9" t="s">
        <v>11</v>
      </c>
      <c r="E14" s="9">
        <v>118</v>
      </c>
      <c r="F14" s="9" t="s">
        <v>37</v>
      </c>
      <c r="G14" s="9"/>
      <c r="H14" s="9"/>
      <c r="I14" s="9"/>
      <c r="J14" s="9"/>
      <c r="K14" s="16"/>
    </row>
    <row r="15" ht="18.5" customHeight="1" spans="1:11">
      <c r="A15" s="7">
        <v>14</v>
      </c>
      <c r="B15" s="8">
        <v>44603</v>
      </c>
      <c r="C15" s="9" t="s">
        <v>38</v>
      </c>
      <c r="D15" s="9" t="s">
        <v>39</v>
      </c>
      <c r="E15" s="9">
        <f>30+50+30</f>
        <v>110</v>
      </c>
      <c r="F15" s="9" t="s">
        <v>39</v>
      </c>
      <c r="G15" s="9"/>
      <c r="H15" s="9"/>
      <c r="I15" s="9"/>
      <c r="J15" s="9"/>
      <c r="K15" s="16"/>
    </row>
    <row r="16" ht="18.5" customHeight="1" spans="1:11">
      <c r="A16" s="7">
        <v>15</v>
      </c>
      <c r="B16" s="8">
        <v>44610</v>
      </c>
      <c r="C16" s="9" t="s">
        <v>15</v>
      </c>
      <c r="D16" s="9" t="s">
        <v>40</v>
      </c>
      <c r="E16" s="9">
        <f>12+12+5+17+12+12-10-10-8-11</f>
        <v>31</v>
      </c>
      <c r="F16" s="9" t="s">
        <v>41</v>
      </c>
      <c r="G16" s="9"/>
      <c r="H16" s="9"/>
      <c r="I16" s="9"/>
      <c r="J16" s="9"/>
      <c r="K16" s="16"/>
    </row>
    <row r="17" ht="18.5" customHeight="1" spans="1:11">
      <c r="A17" s="7">
        <v>16</v>
      </c>
      <c r="B17" s="10"/>
      <c r="C17" s="9"/>
      <c r="D17" s="9"/>
      <c r="E17" s="9"/>
      <c r="F17" s="9"/>
      <c r="G17" s="9"/>
      <c r="H17" s="9"/>
      <c r="I17" s="9"/>
      <c r="J17" s="9"/>
      <c r="K17" s="16"/>
    </row>
    <row r="18" ht="18.5" customHeight="1" spans="1:11">
      <c r="A18" s="7">
        <v>17</v>
      </c>
      <c r="B18" s="8">
        <v>44600</v>
      </c>
      <c r="C18" s="9" t="s">
        <v>42</v>
      </c>
      <c r="D18" s="9" t="s">
        <v>43</v>
      </c>
      <c r="E18" s="9">
        <v>92</v>
      </c>
      <c r="F18" s="9" t="s">
        <v>44</v>
      </c>
      <c r="G18" s="9"/>
      <c r="H18" s="9"/>
      <c r="I18" s="9"/>
      <c r="J18" s="9"/>
      <c r="K18" s="16"/>
    </row>
    <row r="19" ht="18.5" customHeight="1" spans="1:11">
      <c r="A19" s="7">
        <v>18</v>
      </c>
      <c r="B19" s="8">
        <v>44602</v>
      </c>
      <c r="C19" s="9" t="s">
        <v>45</v>
      </c>
      <c r="D19" s="9" t="s">
        <v>46</v>
      </c>
      <c r="E19" s="9">
        <v>29</v>
      </c>
      <c r="F19" s="9" t="s">
        <v>47</v>
      </c>
      <c r="G19" s="9"/>
      <c r="H19" s="9"/>
      <c r="I19" s="9"/>
      <c r="J19" s="9"/>
      <c r="K19" s="16"/>
    </row>
    <row r="20" ht="18.5" customHeight="1" spans="1:11">
      <c r="A20" s="7">
        <v>19</v>
      </c>
      <c r="B20" s="8">
        <v>44609</v>
      </c>
      <c r="C20" s="9" t="s">
        <v>48</v>
      </c>
      <c r="D20" s="9" t="s">
        <v>49</v>
      </c>
      <c r="E20" s="9">
        <v>36</v>
      </c>
      <c r="F20" s="9" t="s">
        <v>50</v>
      </c>
      <c r="G20" s="9"/>
      <c r="H20" s="9"/>
      <c r="I20" s="9"/>
      <c r="J20" s="9"/>
      <c r="K20" s="16"/>
    </row>
    <row r="21" ht="18.5" customHeight="1" spans="1:11">
      <c r="A21" s="7">
        <v>20</v>
      </c>
      <c r="B21" s="8">
        <v>44587</v>
      </c>
      <c r="C21" s="9" t="s">
        <v>15</v>
      </c>
      <c r="D21" s="9" t="s">
        <v>33</v>
      </c>
      <c r="E21" s="9">
        <v>29.9</v>
      </c>
      <c r="F21" s="9" t="s">
        <v>51</v>
      </c>
      <c r="G21" s="9"/>
      <c r="H21" s="9"/>
      <c r="I21" s="9"/>
      <c r="J21" s="9"/>
      <c r="K21" s="16"/>
    </row>
    <row r="22" ht="18.5" customHeight="1" spans="1:11">
      <c r="A22" s="7">
        <v>21</v>
      </c>
      <c r="B22" s="8">
        <v>44595</v>
      </c>
      <c r="C22" s="9" t="s">
        <v>52</v>
      </c>
      <c r="D22" s="9" t="s">
        <v>53</v>
      </c>
      <c r="E22" s="9">
        <v>118.5</v>
      </c>
      <c r="F22" s="9" t="s">
        <v>54</v>
      </c>
      <c r="G22" s="9"/>
      <c r="H22" s="9"/>
      <c r="I22" s="9"/>
      <c r="J22" s="9"/>
      <c r="K22" s="16"/>
    </row>
    <row r="23" ht="18.5" customHeight="1" spans="1:11">
      <c r="A23" s="7">
        <v>22</v>
      </c>
      <c r="B23" s="8">
        <v>44610</v>
      </c>
      <c r="C23" s="9" t="s">
        <v>42</v>
      </c>
      <c r="D23" s="9" t="s">
        <v>55</v>
      </c>
      <c r="E23" s="9">
        <v>1.78</v>
      </c>
      <c r="F23" s="9" t="s">
        <v>56</v>
      </c>
      <c r="G23" s="9"/>
      <c r="H23" s="9"/>
      <c r="I23" s="9"/>
      <c r="J23" s="9"/>
      <c r="K23" s="16"/>
    </row>
    <row r="24" ht="18.5" customHeight="1" spans="1:11">
      <c r="A24" s="7">
        <v>23</v>
      </c>
      <c r="B24" s="8">
        <v>44610</v>
      </c>
      <c r="C24" s="9" t="s">
        <v>57</v>
      </c>
      <c r="D24" s="9" t="s">
        <v>58</v>
      </c>
      <c r="E24" s="9">
        <f>3+4+4+3+10+6+6+3+9+7+2+8+5+3+5+18</f>
        <v>96</v>
      </c>
      <c r="F24" s="9" t="s">
        <v>59</v>
      </c>
      <c r="G24" s="9"/>
      <c r="H24" s="9"/>
      <c r="I24" s="9"/>
      <c r="J24" s="9"/>
      <c r="K24" s="16"/>
    </row>
    <row r="25" ht="18.5" customHeight="1" spans="1:11">
      <c r="A25" s="7">
        <v>24</v>
      </c>
      <c r="B25" s="8">
        <v>44585</v>
      </c>
      <c r="C25" s="9" t="s">
        <v>38</v>
      </c>
      <c r="D25" s="9" t="s">
        <v>60</v>
      </c>
      <c r="E25" s="9">
        <v>34</v>
      </c>
      <c r="F25" s="9" t="s">
        <v>60</v>
      </c>
      <c r="G25" s="9"/>
      <c r="H25" s="9"/>
      <c r="I25" s="9"/>
      <c r="J25" s="9"/>
      <c r="K25" s="16"/>
    </row>
    <row r="26" ht="18.5" customHeight="1" spans="1:11">
      <c r="A26" s="7">
        <v>25</v>
      </c>
      <c r="B26" s="8">
        <v>44592</v>
      </c>
      <c r="C26" s="9" t="s">
        <v>57</v>
      </c>
      <c r="D26" s="9"/>
      <c r="E26" s="9">
        <v>183</v>
      </c>
      <c r="F26" s="9" t="s">
        <v>61</v>
      </c>
      <c r="G26" s="9"/>
      <c r="H26" s="9"/>
      <c r="I26" s="9"/>
      <c r="J26" s="9"/>
      <c r="K26" s="16"/>
    </row>
    <row r="27" ht="18.5" customHeight="1" spans="1:11">
      <c r="A27" s="7">
        <v>26</v>
      </c>
      <c r="B27" s="8">
        <v>44592</v>
      </c>
      <c r="C27" s="9" t="s">
        <v>48</v>
      </c>
      <c r="D27" s="9" t="s">
        <v>62</v>
      </c>
      <c r="E27" s="9">
        <v>4</v>
      </c>
      <c r="F27" s="9" t="s">
        <v>62</v>
      </c>
      <c r="G27" s="9"/>
      <c r="H27" s="9"/>
      <c r="I27" s="9"/>
      <c r="J27" s="9"/>
      <c r="K27" s="16"/>
    </row>
    <row r="28" ht="18.5" customHeight="1" spans="1:11">
      <c r="A28" s="7">
        <v>27</v>
      </c>
      <c r="B28" s="8">
        <v>44586</v>
      </c>
      <c r="C28" s="9" t="s">
        <v>38</v>
      </c>
      <c r="D28" s="9"/>
      <c r="E28" s="9">
        <v>110</v>
      </c>
      <c r="F28" s="9" t="s">
        <v>63</v>
      </c>
      <c r="G28" s="9"/>
      <c r="H28" s="9"/>
      <c r="I28" s="9"/>
      <c r="J28" s="9"/>
      <c r="K28" s="16"/>
    </row>
    <row r="29" ht="18.5" customHeight="1" spans="1:11">
      <c r="A29" s="7">
        <v>28</v>
      </c>
      <c r="B29" s="8">
        <v>44586</v>
      </c>
      <c r="C29" s="9" t="s">
        <v>38</v>
      </c>
      <c r="D29" s="9"/>
      <c r="E29" s="9">
        <v>208</v>
      </c>
      <c r="F29" s="9" t="s">
        <v>64</v>
      </c>
      <c r="G29" s="9"/>
      <c r="H29" s="9"/>
      <c r="I29" s="9"/>
      <c r="J29" s="9"/>
      <c r="K29" s="16"/>
    </row>
    <row r="30" ht="18.5" customHeight="1" spans="1:11">
      <c r="A30" s="7">
        <v>29</v>
      </c>
      <c r="B30" s="8">
        <v>44582</v>
      </c>
      <c r="C30" s="9" t="s">
        <v>65</v>
      </c>
      <c r="D30" s="9" t="s">
        <v>66</v>
      </c>
      <c r="E30" s="9">
        <v>40</v>
      </c>
      <c r="F30" s="9" t="s">
        <v>67</v>
      </c>
      <c r="G30" s="9"/>
      <c r="H30" s="9"/>
      <c r="I30" s="9"/>
      <c r="J30" s="9"/>
      <c r="K30" s="16"/>
    </row>
    <row r="31" ht="18.5" customHeight="1" spans="1:11">
      <c r="A31" s="7">
        <v>30</v>
      </c>
      <c r="B31" s="8">
        <v>44582</v>
      </c>
      <c r="C31" s="9" t="s">
        <v>42</v>
      </c>
      <c r="D31" s="9" t="s">
        <v>55</v>
      </c>
      <c r="E31" s="9">
        <v>9.9</v>
      </c>
      <c r="F31" s="9" t="s">
        <v>68</v>
      </c>
      <c r="G31" s="9"/>
      <c r="H31" s="9"/>
      <c r="I31" s="9"/>
      <c r="J31" s="9"/>
      <c r="K31" s="16"/>
    </row>
    <row r="32" ht="18.5" customHeight="1" spans="1:11">
      <c r="A32" s="7">
        <v>31</v>
      </c>
      <c r="B32" s="8">
        <v>44582</v>
      </c>
      <c r="C32" s="9" t="s">
        <v>22</v>
      </c>
      <c r="D32" s="9"/>
      <c r="E32" s="9">
        <v>20</v>
      </c>
      <c r="F32" s="9" t="s">
        <v>69</v>
      </c>
      <c r="G32" s="9"/>
      <c r="H32" s="9"/>
      <c r="I32" s="9"/>
      <c r="J32" s="9"/>
      <c r="K32" s="16"/>
    </row>
    <row r="33" ht="18.5" customHeight="1" spans="1:11">
      <c r="A33" s="7">
        <v>32</v>
      </c>
      <c r="B33" s="8">
        <v>44581</v>
      </c>
      <c r="C33" s="9" t="s">
        <v>57</v>
      </c>
      <c r="D33" s="9" t="s">
        <v>58</v>
      </c>
      <c r="E33" s="9">
        <v>27</v>
      </c>
      <c r="F33" s="9"/>
      <c r="G33" s="9"/>
      <c r="H33" s="9"/>
      <c r="I33" s="9"/>
      <c r="J33" s="9"/>
      <c r="K33" s="16"/>
    </row>
    <row r="34" ht="18.5" customHeight="1" spans="1:11">
      <c r="A34" s="7">
        <v>33</v>
      </c>
      <c r="B34" s="8">
        <v>44581</v>
      </c>
      <c r="C34" s="9" t="s">
        <v>57</v>
      </c>
      <c r="D34" s="9" t="s">
        <v>70</v>
      </c>
      <c r="E34" s="9">
        <v>35</v>
      </c>
      <c r="F34" s="9"/>
      <c r="G34" s="9"/>
      <c r="H34" s="9"/>
      <c r="I34" s="9"/>
      <c r="J34" s="9"/>
      <c r="K34" s="16"/>
    </row>
    <row r="35" ht="18.5" customHeight="1" spans="1:11">
      <c r="A35" s="7">
        <v>34</v>
      </c>
      <c r="B35" s="8">
        <v>44613</v>
      </c>
      <c r="C35" s="9" t="s">
        <v>57</v>
      </c>
      <c r="D35" s="9" t="s">
        <v>71</v>
      </c>
      <c r="E35" s="9">
        <v>4</v>
      </c>
      <c r="F35" s="9"/>
      <c r="G35" s="9"/>
      <c r="H35" s="9"/>
      <c r="I35" s="9"/>
      <c r="J35" s="9"/>
      <c r="K35" s="16"/>
    </row>
    <row r="36" ht="18.5" customHeight="1" spans="1:11">
      <c r="A36" s="7">
        <v>35</v>
      </c>
      <c r="B36" s="8">
        <v>44612</v>
      </c>
      <c r="C36" s="9" t="s">
        <v>38</v>
      </c>
      <c r="D36" s="9" t="s">
        <v>22</v>
      </c>
      <c r="E36" s="9">
        <v>10</v>
      </c>
      <c r="F36" s="9" t="s">
        <v>72</v>
      </c>
      <c r="G36" s="9"/>
      <c r="H36" s="9"/>
      <c r="I36" s="9"/>
      <c r="J36" s="9"/>
      <c r="K36" s="16"/>
    </row>
    <row r="37" ht="18.5" customHeight="1" spans="1:11">
      <c r="A37" s="7">
        <v>36</v>
      </c>
      <c r="B37" s="8">
        <v>44612</v>
      </c>
      <c r="C37" s="9" t="s">
        <v>38</v>
      </c>
      <c r="D37" s="9" t="s">
        <v>60</v>
      </c>
      <c r="E37" s="9">
        <v>228</v>
      </c>
      <c r="F37" s="9" t="s">
        <v>73</v>
      </c>
      <c r="G37" s="9"/>
      <c r="H37" s="9"/>
      <c r="I37" s="9"/>
      <c r="J37" s="9"/>
      <c r="K37" s="16"/>
    </row>
    <row r="38" ht="18.5" customHeight="1" spans="1:11">
      <c r="A38" s="7">
        <v>37</v>
      </c>
      <c r="B38" s="8">
        <v>44612</v>
      </c>
      <c r="C38" s="9" t="s">
        <v>57</v>
      </c>
      <c r="D38" s="9" t="s">
        <v>70</v>
      </c>
      <c r="E38" s="9">
        <v>3</v>
      </c>
      <c r="F38" s="9"/>
      <c r="G38" s="9"/>
      <c r="H38" s="9"/>
      <c r="I38" s="9"/>
      <c r="J38" s="9"/>
      <c r="K38" s="16"/>
    </row>
    <row r="39" ht="18.5" customHeight="1" spans="1:11">
      <c r="A39" s="7">
        <v>38</v>
      </c>
      <c r="B39" s="8">
        <v>44611</v>
      </c>
      <c r="C39" s="9" t="s">
        <v>38</v>
      </c>
      <c r="D39" s="9" t="s">
        <v>39</v>
      </c>
      <c r="E39" s="9">
        <v>30</v>
      </c>
      <c r="F39" s="9"/>
      <c r="G39" s="9"/>
      <c r="H39" s="9"/>
      <c r="I39" s="9"/>
      <c r="J39" s="9"/>
      <c r="K39" s="16"/>
    </row>
    <row r="40" ht="18.5" customHeight="1" spans="1:11">
      <c r="A40" s="11">
        <v>39</v>
      </c>
      <c r="B40" s="12">
        <v>44611</v>
      </c>
      <c r="C40" s="13" t="s">
        <v>57</v>
      </c>
      <c r="D40" s="13" t="s">
        <v>71</v>
      </c>
      <c r="E40" s="13">
        <v>4</v>
      </c>
      <c r="F40" s="13"/>
      <c r="G40" s="13"/>
      <c r="H40" s="13"/>
      <c r="I40" s="13"/>
      <c r="J40" s="13"/>
      <c r="K40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FadingLight</cp:lastModifiedBy>
  <dcterms:created xsi:type="dcterms:W3CDTF">2022-02-18T11:05:00Z</dcterms:created>
  <dcterms:modified xsi:type="dcterms:W3CDTF">2022-03-02T07:45:52Z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08F093DB0C2543FDBC8A74EF692AD3CC</vt:lpwstr>
  </property>
  <property fmtid="{D5CDD505-2E9C-101B-9397-08002B2CF9AE}" pid="3" name="KSOProductBuildVer">
    <vt:lpwstr>2052-11.1.0.11365</vt:lpwstr>
  </property>
</Properties>
</file>